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10" windowWidth="9900" windowHeight="5805" activeTab="0"/>
  </bookViews>
  <sheets>
    <sheet name="PART Qs &amp; Section Scoring" sheetId="1" r:id="rId1"/>
  </sheets>
  <definedNames>
    <definedName name="pmanagement">'PART Qs &amp; Section Scoring'!$G$42</definedName>
    <definedName name="ppurpose">'PART Qs &amp; Section Scoring'!$G$12</definedName>
    <definedName name="presults">'PART Qs &amp; Section Scoring'!$G$72</definedName>
    <definedName name="splanning">'PART Qs &amp; Section Scoring'!$G$26</definedName>
  </definedNames>
  <calcPr fullCalcOnLoad="1"/>
</workbook>
</file>

<file path=xl/comments1.xml><?xml version="1.0" encoding="utf-8"?>
<comments xmlns="http://schemas.openxmlformats.org/spreadsheetml/2006/main">
  <authors>
    <author>STRASSER_J</author>
  </authors>
  <commentLis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8" authorId="0">
      <text>
        <r>
          <rPr>
            <b/>
            <sz val="9"/>
            <rFont val="Tahoma"/>
            <family val="2"/>
          </rPr>
          <t xml:space="preserve">3. Is the program designed to have a significant impact in addressing the interest, problem or need? </t>
        </r>
        <r>
          <rPr>
            <sz val="9"/>
            <rFont val="Tahoma"/>
            <family val="2"/>
          </rPr>
          <t xml:space="preserve">
</t>
        </r>
        <r>
          <rPr>
            <b/>
            <sz val="9"/>
            <rFont val="Tahoma"/>
            <family val="2"/>
          </rPr>
          <t xml:space="preserve">Purpose of the question: </t>
        </r>
        <r>
          <rPr>
            <sz val="9"/>
            <rFont val="Tahoma"/>
            <family val="2"/>
          </rPr>
          <t>to determine whether the program is designed to have a significant impact that is reasonably known and can be measured.</t>
        </r>
        <r>
          <rPr>
            <b/>
            <sz val="9"/>
            <rFont val="Tahoma"/>
            <family val="2"/>
          </rPr>
          <t xml:space="preserve">
Elements of a Yes answer: </t>
        </r>
        <r>
          <rPr>
            <sz val="9"/>
            <rFont val="Tahoma"/>
            <family val="2"/>
          </rPr>
          <t xml:space="preserve">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t>
        </r>
        <r>
          <rPr>
            <b/>
            <sz val="9"/>
            <rFont val="Tahoma"/>
            <family val="2"/>
          </rPr>
          <t xml:space="preserve">
Evidence/Data: </t>
        </r>
        <r>
          <rPr>
            <sz val="9"/>
            <rFont val="Tahoma"/>
            <family val="2"/>
          </rPr>
          <t xml:space="preserve">evidence can include the percentage of total resources and requirements directed at the problem that come from the program and the relative impact of those resources and requirements, or the resources and behavior that the Federal contribution leverages. 
</t>
        </r>
        <r>
          <rPr>
            <sz val="10"/>
            <rFont val="Tahoma"/>
            <family val="2"/>
          </rPr>
          <t xml:space="preserve">
</t>
        </r>
      </text>
    </comment>
    <comment ref="B9" authorId="0">
      <text>
        <r>
          <rPr>
            <b/>
            <sz val="9"/>
            <rFont val="Tahoma"/>
            <family val="2"/>
          </rPr>
          <t xml:space="preserve">4.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10" authorId="0">
      <text>
        <r>
          <rPr>
            <b/>
            <sz val="9"/>
            <rFont val="Tahoma"/>
            <family val="2"/>
          </rPr>
          <t>5.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C14"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B16"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 xml:space="preserve">Agency goals should be listed in the evidence/data section of the PART. </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7"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xml:space="preserve">: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 </t>
        </r>
        <r>
          <rPr>
            <b/>
            <sz val="9"/>
            <rFont val="Tahoma"/>
            <family val="2"/>
          </rPr>
          <t xml:space="preserve">If the program received a </t>
        </r>
        <r>
          <rPr>
            <b/>
            <i/>
            <sz val="9"/>
            <rFont val="Tahoma"/>
            <family val="2"/>
          </rPr>
          <t>No</t>
        </r>
        <r>
          <rPr>
            <b/>
            <sz val="9"/>
            <rFont val="Tahoma"/>
            <family val="2"/>
          </rPr>
          <t xml:space="preserve"> in Question 1 of Section II above, an explanation of how annual performance goals contribute to desired long-term outcomes and purpose of the program must be provided to receive a </t>
        </r>
        <r>
          <rPr>
            <b/>
            <i/>
            <sz val="9"/>
            <rFont val="Tahoma"/>
            <family val="2"/>
          </rPr>
          <t>Yes</t>
        </r>
        <r>
          <rPr>
            <b/>
            <sz val="9"/>
            <rFont val="Tahoma"/>
            <family val="2"/>
          </rPr>
          <t xml:space="preserve">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18"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 xml:space="preserve">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t>
        </r>
        <r>
          <rPr>
            <b/>
            <sz val="9"/>
            <rFont val="Tahoma"/>
            <family val="2"/>
          </rPr>
          <t xml:space="preserve">If the program received a </t>
        </r>
        <r>
          <rPr>
            <b/>
            <i/>
            <sz val="9"/>
            <rFont val="Tahoma"/>
            <family val="2"/>
          </rPr>
          <t>No</t>
        </r>
        <r>
          <rPr>
            <b/>
            <sz val="9"/>
            <rFont val="Tahoma"/>
            <family val="2"/>
          </rPr>
          <t xml:space="preserve"> for both Questions 1 and 2 of Section II above, the program must receive a </t>
        </r>
        <r>
          <rPr>
            <b/>
            <i/>
            <sz val="9"/>
            <rFont val="Tahoma"/>
            <family val="2"/>
          </rPr>
          <t>No</t>
        </r>
        <r>
          <rPr>
            <b/>
            <sz val="9"/>
            <rFont val="Tahoma"/>
            <family val="2"/>
          </rPr>
          <t xml:space="preserve">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19"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0"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B21"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2"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B23" authorId="0">
      <text>
        <r>
          <rPr>
            <b/>
            <sz val="9"/>
            <rFont val="Tahoma"/>
            <family val="2"/>
          </rPr>
          <t>Cap. 1. Are acquisition program plans adjusted in response to performance data and changing conditions?</t>
        </r>
        <r>
          <rPr>
            <sz val="9"/>
            <rFont val="Tahoma"/>
            <family val="2"/>
          </rPr>
          <t xml:space="preserve">
</t>
        </r>
        <r>
          <rPr>
            <b/>
            <sz val="9"/>
            <rFont val="Tahoma"/>
            <family val="2"/>
          </rPr>
          <t>Purpose of the question:</t>
        </r>
        <r>
          <rPr>
            <sz val="9"/>
            <rFont val="Tahoma"/>
            <family val="2"/>
          </rPr>
          <t xml:space="preserve"> to determine if acquisition planning routinely includes review of performance information and the consideration of mid-course adjustments in response to changing needs, the availability of more efficient or cost-effective alternatives, and other variables, and if program plans are adjusted accordingly.
</t>
        </r>
        <r>
          <rPr>
            <b/>
            <sz val="9"/>
            <rFont val="Tahoma"/>
            <family val="2"/>
          </rPr>
          <t>Elements of a Yes answer:</t>
        </r>
        <r>
          <rPr>
            <sz val="9"/>
            <rFont val="Tahoma"/>
            <family val="2"/>
          </rPr>
          <t xml:space="preserve"> a Yes answer would require that the program routinely use a systematic process for revising program plans based on performance data or a change in circumstances. If no process exists or if the process is not used, the program should receive a No.
</t>
        </r>
        <r>
          <rPr>
            <b/>
            <sz val="9"/>
            <rFont val="Tahoma"/>
            <family val="2"/>
          </rPr>
          <t xml:space="preserve">Evidence/Data: </t>
        </r>
        <r>
          <rPr>
            <sz val="9"/>
            <rFont val="Tahoma"/>
            <family val="2"/>
          </rPr>
          <t>evidence can include program planning or other documentation that outlines the process to be used to make mid-course adjustments and examples of plans where such changes have been incorporated.</t>
        </r>
        <r>
          <rPr>
            <b/>
            <sz val="8"/>
            <rFont val="Tahoma"/>
            <family val="0"/>
          </rPr>
          <t xml:space="preserve">
</t>
        </r>
        <r>
          <rPr>
            <sz val="8"/>
            <rFont val="Tahoma"/>
            <family val="0"/>
          </rPr>
          <t xml:space="preserve">
</t>
        </r>
      </text>
    </comment>
    <comment ref="B24" authorId="0">
      <text>
        <r>
          <rPr>
            <b/>
            <sz val="9"/>
            <rFont val="Tahoma"/>
            <family val="2"/>
          </rPr>
          <t>Cap 2. Has the agency/program conducted a recent, meaningful, credible analysis of alternatives that includes trade-offs between cost, schedule and performance goals?</t>
        </r>
        <r>
          <rPr>
            <sz val="9"/>
            <rFont val="Tahoma"/>
            <family val="2"/>
          </rPr>
          <t xml:space="preserve">
</t>
        </r>
        <r>
          <rPr>
            <b/>
            <sz val="9"/>
            <rFont val="Tahoma"/>
            <family val="2"/>
          </rPr>
          <t xml:space="preserve">Purpose of the question: </t>
        </r>
        <r>
          <rPr>
            <sz val="9"/>
            <rFont val="Tahoma"/>
            <family val="2"/>
          </rPr>
          <t xml:space="preserve">to determine whether the agency is investing in an asset or service that provides the best value to the government. 
</t>
        </r>
        <r>
          <rPr>
            <b/>
            <sz val="9"/>
            <rFont val="Tahoma"/>
            <family val="2"/>
          </rPr>
          <t>Elements of a Yes answer:</t>
        </r>
        <r>
          <rPr>
            <sz val="9"/>
            <rFont val="Tahoma"/>
            <family val="2"/>
          </rPr>
          <t xml:space="preserve"> to receive a Yes rating, the agency should have conducted an analysis of alternatives (AoA). The analysis should include the status quo, non-material solutions (e.g., data compression in lieu of a new data cable), and trade-offs between cost, schedule, and performance goals. Program should be able to demonstrate that the analysis is credible (e.g., by having it reviewed and validated by an independent entity outside the program.) If an independent entity’s analysis differs from the program’s analysis, the program should defend differences
</t>
        </r>
        <r>
          <rPr>
            <b/>
            <sz val="9"/>
            <rFont val="Tahoma"/>
            <family val="2"/>
          </rPr>
          <t xml:space="preserve">Evidence/Data: </t>
        </r>
        <r>
          <rPr>
            <sz val="9"/>
            <rFont val="Tahoma"/>
            <family val="2"/>
          </rPr>
          <t xml:space="preserve">evidence can include a summary of the AoA, and documentation of any independent reviews of the analysis. Capital Asset Plan and Business Case documentation may also be used as source of data or evidence.
</t>
        </r>
        <r>
          <rPr>
            <sz val="8"/>
            <rFont val="Tahoma"/>
            <family val="0"/>
          </rPr>
          <t xml:space="preserve">
</t>
        </r>
      </text>
    </comment>
    <comment ref="C28"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B30"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31"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2"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3"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4" authorId="0">
      <text>
        <r>
          <rPr>
            <b/>
            <sz val="9"/>
            <rFont val="Tahoma"/>
            <family val="2"/>
          </rPr>
          <t xml:space="preserve">5. Does the agency estimate and budget for the full annual costs of operating the program (including all administrative costs and allocated overhead) so that program performance changes are identified with changes in funding levels?
Purpose of the question: </t>
        </r>
        <r>
          <rPr>
            <sz val="9"/>
            <rFont val="Tahoma"/>
            <family val="2"/>
          </rPr>
          <t>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5"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6"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(if available):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B37" authorId="0">
      <text>
        <r>
          <rPr>
            <b/>
            <sz val="9"/>
            <rFont val="Tahoma"/>
            <family val="2"/>
          </rPr>
          <t>Cap 1. Does the program define the required quality, capability, and performance objectives for deliverables?</t>
        </r>
        <r>
          <rPr>
            <sz val="9"/>
            <rFont val="Tahoma"/>
            <family val="2"/>
          </rPr>
          <t xml:space="preserve">
</t>
        </r>
        <r>
          <rPr>
            <b/>
            <sz val="9"/>
            <rFont val="Tahoma"/>
            <family val="2"/>
          </rPr>
          <t>Purpose of the question:</t>
        </r>
        <r>
          <rPr>
            <sz val="9"/>
            <rFont val="Tahoma"/>
            <family val="2"/>
          </rPr>
          <t xml:space="preserve"> to determine whether the agency has clearly identified and defined the required quality, capability, and performance characteristics or objectives expected of the end product/result of the asset or service acquisition. This element is critical because it assures that all parties (government, contractor, etc) are working toward the same end-product and result.
</t>
        </r>
        <r>
          <rPr>
            <b/>
            <sz val="9"/>
            <rFont val="Tahoma"/>
            <family val="2"/>
          </rPr>
          <t xml:space="preserve">Elements of a Yes answer: </t>
        </r>
        <r>
          <rPr>
            <sz val="9"/>
            <rFont val="Tahoma"/>
            <family val="2"/>
          </rPr>
          <t xml:space="preserve">if acquiring a capital asset, a Yes would require the program to document the capabilities or characteristics that are expected. For example, a weapon system that has defined key performance parameters and operational requirements would get a Yes, one that is proceeding without such definition should receive a No. For services, a Yes would require the program made adequate use of performance-based contracting methods. A program that acquires services through other than performance based contracts should receive a No, unless there is a legitimate reason for not using such contracts.
</t>
        </r>
        <r>
          <rPr>
            <b/>
            <sz val="9"/>
            <rFont val="Tahoma"/>
            <family val="2"/>
          </rPr>
          <t>Evidence/Data:</t>
        </r>
        <r>
          <rPr>
            <sz val="9"/>
            <rFont val="Tahoma"/>
            <family val="2"/>
          </rPr>
          <t xml:space="preserve"> evidence can include documentation from the program describing key performance characteristics and/or deliverables.</t>
        </r>
        <r>
          <rPr>
            <b/>
            <sz val="8"/>
            <rFont val="Tahoma"/>
            <family val="0"/>
          </rPr>
          <t xml:space="preserve">
</t>
        </r>
      </text>
    </comment>
    <comment ref="B38" authorId="0">
      <text>
        <r>
          <rPr>
            <b/>
            <sz val="9"/>
            <rFont val="Tahoma"/>
            <family val="2"/>
          </rPr>
          <t xml:space="preserve">Cap 2. Has the program established appropriate, credible, cost and schedule goals?
</t>
        </r>
        <r>
          <rPr>
            <sz val="9"/>
            <rFont val="Tahoma"/>
            <family val="2"/>
          </rPr>
          <t xml:space="preserve">
</t>
        </r>
        <r>
          <rPr>
            <b/>
            <sz val="9"/>
            <rFont val="Tahoma"/>
            <family val="2"/>
          </rPr>
          <t xml:space="preserve">Purpose of the question: </t>
        </r>
        <r>
          <rPr>
            <sz val="9"/>
            <rFont val="Tahoma"/>
            <family val="2"/>
          </rPr>
          <t xml:space="preserve">to determine whether all program costs are well understood, and whether a realistic schedule has been established. 
</t>
        </r>
        <r>
          <rPr>
            <b/>
            <sz val="9"/>
            <rFont val="Tahoma"/>
            <family val="2"/>
          </rPr>
          <t>Elements of a Yes answer:</t>
        </r>
        <r>
          <rPr>
            <sz val="9"/>
            <rFont val="Tahoma"/>
            <family val="2"/>
          </rPr>
          <t xml:space="preserve"> a Yes answer would require that the program is able to estimate unit costs, annual costs, and life-cycle costs. Programs should also be able to lay out detailed schedules for development and delivery of assets and services. Program should be able to demonstrate that the cost and schedule estimates are credible (e.g., by having them reviewed and validated by an independent entity outside the program.). If an independent entity’s cost or schedule estimates differ from the program’s estimates, the program should defend differences.
</t>
        </r>
        <r>
          <rPr>
            <b/>
            <sz val="9"/>
            <rFont val="Tahoma"/>
            <family val="2"/>
          </rPr>
          <t xml:space="preserve">Evidence/Data: </t>
        </r>
        <r>
          <rPr>
            <sz val="9"/>
            <rFont val="Tahoma"/>
            <family val="2"/>
          </rPr>
          <t xml:space="preserve">evidence can include unit cost, acquisition cost, and life cycle cost estimates, as well as development and/or delivery schedules.
</t>
        </r>
        <r>
          <rPr>
            <sz val="8"/>
            <rFont val="Tahoma"/>
            <family val="0"/>
          </rPr>
          <t xml:space="preserve">
</t>
        </r>
      </text>
    </comment>
    <comment ref="B39" authorId="0">
      <text>
        <r>
          <rPr>
            <b/>
            <sz val="9"/>
            <rFont val="Tahoma"/>
            <family val="2"/>
          </rPr>
          <t>Cap 3. Has the program conducted a recent, credible, cost-benefit analysis that shows a net benefit?</t>
        </r>
        <r>
          <rPr>
            <sz val="9"/>
            <rFont val="Tahoma"/>
            <family val="2"/>
          </rPr>
          <t xml:space="preserve">
</t>
        </r>
        <r>
          <rPr>
            <b/>
            <sz val="9"/>
            <rFont val="Tahoma"/>
            <family val="2"/>
          </rPr>
          <t>Purpose of the question</t>
        </r>
        <r>
          <rPr>
            <sz val="9"/>
            <rFont val="Tahoma"/>
            <family val="2"/>
          </rPr>
          <t xml:space="preserve">: to determine if the program has a net benefit.
</t>
        </r>
        <r>
          <rPr>
            <b/>
            <sz val="9"/>
            <rFont val="Tahoma"/>
            <family val="2"/>
          </rPr>
          <t>Elements of a Yes answer:</t>
        </r>
        <r>
          <rPr>
            <sz val="9"/>
            <rFont val="Tahoma"/>
            <family val="2"/>
          </rPr>
          <t xml:space="preserve"> a Yes would require the program conducted an analysis of the projects total life cycle costs and benefits consistent with OMB Circular A-94. The program should be able to demonstrate that the assessment is credible (e.g., by having it reviewed and validated by an independent entity.) If an independent entity’s analysis differs from the program’s analysis, the program should defend the differences.
</t>
        </r>
        <r>
          <rPr>
            <b/>
            <sz val="9"/>
            <rFont val="Tahoma"/>
            <family val="2"/>
          </rPr>
          <t xml:space="preserve">Evidence/Data: </t>
        </r>
        <r>
          <rPr>
            <sz val="9"/>
            <rFont val="Tahoma"/>
            <family val="2"/>
          </rPr>
          <t>evidence should include a summary of any cost/benefit analysis and documentation of any independent reviews of the analysis.</t>
        </r>
        <r>
          <rPr>
            <b/>
            <sz val="8"/>
            <rFont val="Tahoma"/>
            <family val="0"/>
          </rPr>
          <t xml:space="preserve">
</t>
        </r>
      </text>
    </comment>
    <comment ref="B40" authorId="0">
      <text>
        <r>
          <rPr>
            <b/>
            <sz val="9"/>
            <rFont val="Tahoma"/>
            <family val="2"/>
          </rPr>
          <t xml:space="preserve">Cap 4. Does the program have a comprehensive strategy for risk management that appropriately shares risk between the government and contractor? </t>
        </r>
        <r>
          <rPr>
            <sz val="9"/>
            <rFont val="Tahoma"/>
            <family val="2"/>
          </rPr>
          <t xml:space="preserve">
</t>
        </r>
        <r>
          <rPr>
            <b/>
            <sz val="9"/>
            <rFont val="Tahoma"/>
            <family val="2"/>
          </rPr>
          <t>Purpose of the question</t>
        </r>
        <r>
          <rPr>
            <sz val="9"/>
            <rFont val="Tahoma"/>
            <family val="2"/>
          </rPr>
          <t xml:space="preserve">: to help ensure that the risk associated with acquisition of the asset or service is analyzed and managed carefully. Failure to analyze risk in acquisition may contribute to cost overruns, schedule delays, and programs that do not perform as expected. 
</t>
        </r>
        <r>
          <rPr>
            <b/>
            <sz val="9"/>
            <rFont val="Tahoma"/>
            <family val="2"/>
          </rPr>
          <t>Elements of a Yes answer</t>
        </r>
        <r>
          <rPr>
            <sz val="9"/>
            <rFont val="Tahoma"/>
            <family val="2"/>
          </rPr>
          <t xml:space="preserve">: a Yes would require the program to have an comprehensive risk management plan that identifies technical, cost, and schedule risks, and describes how these risks will be isolated, minimized, monitored, and controlled. A Yes would also require the program to select contracts and pricing mechanisms that provide appropriate incentives for contractors to meet cost, schedule and performance goals. A program that did only one of these would receive a No.
</t>
        </r>
        <r>
          <rPr>
            <b/>
            <sz val="9"/>
            <rFont val="Tahoma"/>
            <family val="2"/>
          </rPr>
          <t>Evidence/Data:</t>
        </r>
        <r>
          <rPr>
            <sz val="9"/>
            <rFont val="Tahoma"/>
            <family val="2"/>
          </rPr>
          <t xml:space="preserve"> evidence can include use of a performance based system such as an earned value management system to monitor and control risk, and use of contract award fees to provide incentives to a contractor to initiate innovations, cost management, and cost reduction measures. 
</t>
        </r>
      </text>
    </comment>
    <comment ref="D44"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46" authorId="0">
      <text>
        <r>
          <rPr>
            <b/>
            <sz val="9"/>
            <rFont val="Tahoma"/>
            <family val="2"/>
          </rPr>
          <t xml:space="preserve">1. Has the program demonstrated adequate progress in achieving its long-term outcome goal(s)?
Purpose of the question: </t>
        </r>
        <r>
          <rPr>
            <sz val="9"/>
            <rFont val="Tahoma"/>
            <family val="2"/>
          </rPr>
          <t>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56"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67"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68"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69"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 ref="B70" authorId="0">
      <text>
        <r>
          <rPr>
            <b/>
            <sz val="9"/>
            <rFont val="Tahoma"/>
            <family val="2"/>
          </rPr>
          <t>Cap 1. Were program goals achieved within budgeted costs and established schedules?</t>
        </r>
        <r>
          <rPr>
            <sz val="9"/>
            <rFont val="Tahoma"/>
            <family val="2"/>
          </rPr>
          <t xml:space="preserve">
</t>
        </r>
        <r>
          <rPr>
            <b/>
            <sz val="9"/>
            <rFont val="Tahoma"/>
            <family val="2"/>
          </rPr>
          <t xml:space="preserve">
Purpose of the question</t>
        </r>
        <r>
          <rPr>
            <sz val="9"/>
            <rFont val="Tahoma"/>
            <family val="2"/>
          </rPr>
          <t xml:space="preserve">: to determine whether valid program goals were achieved within budgeted costs and established schedules and whether the program spends funds as planned and budgeted.
</t>
        </r>
        <r>
          <rPr>
            <b/>
            <sz val="9"/>
            <rFont val="Tahoma"/>
            <family val="2"/>
          </rPr>
          <t>Elements of a Yes answer:</t>
        </r>
        <r>
          <rPr>
            <sz val="9"/>
            <rFont val="Tahoma"/>
            <family val="2"/>
          </rPr>
          <t xml:space="preserve"> a Yes answer would require that the program achieved the goals evaluated in Section II on budget and on schedule. An example of a program that could receive a No rating could be an acquisition program that has experienced 60 percent cost growth and is behind schedule. If a program’s cost and schedule targets were changed in the last 12 months specifically due to failure to achieve previous goals, the program should get a No.
</t>
        </r>
        <r>
          <rPr>
            <b/>
            <sz val="9"/>
            <rFont val="Tahoma"/>
            <family val="2"/>
          </rPr>
          <t xml:space="preserve">
Evidence/Data</t>
        </r>
        <r>
          <rPr>
            <sz val="9"/>
            <rFont val="Tahoma"/>
            <family val="2"/>
          </rPr>
          <t xml:space="preserve">: evidence can include a comparison of the contract schedule, deliverables, and costs with the final outcomes for that fiscal year. </t>
        </r>
        <r>
          <rPr>
            <sz val="8"/>
            <rFont val="Tahoma"/>
            <family val="0"/>
          </rPr>
          <t xml:space="preserve">
</t>
        </r>
      </text>
    </comment>
  </commentList>
</comments>
</file>

<file path=xl/sharedStrings.xml><?xml version="1.0" encoding="utf-8"?>
<sst xmlns="http://schemas.openxmlformats.org/spreadsheetml/2006/main" count="175" uniqueCount="113">
  <si>
    <t>The Corps recognizes the need for measures that would show the outcomes that its wetlands efforts could achieve under a range of possible funding levels.</t>
  </si>
  <si>
    <t>The Corps is committed to developing a strategic plan that includes appropriate measures and goals for its wetlands efforts.</t>
  </si>
  <si>
    <t>Corps wetlands activities improve or protect habitat at particular sites (or replace lost habitat, in the case of mitigation) and contribute toward the national "no net loss" of wetlands goal.  However, the Corps does not have specific, ambitious long-term goals that focus its efforts where, and how, the Corps can best contribute to the overall national wetlands goal.</t>
  </si>
  <si>
    <t xml:space="preserve">The Corps expects its project managers to oversee all contractor work and to determine whether it conforms to plans and specs, remains within cost, and stays on schedule.  However, the Corps generally does not hold its project managers and program partners responsible for ensuring the long-term ecological success of wetlands restoration and mitigation efforts.
</t>
  </si>
  <si>
    <t>While the Corps evaluates alternatives to identify the point at which a further investment at a proposed site would no longer improve the environmental return significantly, it does not have ecological and cost criteria for determining when the cost of the underlying project is justified.  It needs to examine, from a national perspective, how the return on investment at the proposed site compares to the return on investing a comparable sum at a broad range of other possible locations.</t>
  </si>
  <si>
    <t>The Corps evaluates whether the wetlands projects that it proposes represent an efficient and cost-effective way -- at that site -- to improve the natural functions and values of existing wetlands or to create additional wetlands.  It uses competitive bidding for the physical work.</t>
  </si>
  <si>
    <t>Neither the Corps nor any outside party has conducted a comprehensive evaluation of the long-term ecological success of Corps wetlands projects, stewardship activities, or mitigation efforts.  In addition, after a local project sponsor assumes responsibility for operation and maintenance of a completed project, the Corps generally does not monitor the project's environmental performance.</t>
  </si>
  <si>
    <t>The Corps estimates and budgets for the full annual cost of its wetlands activities, including all relevant direct and indirect costs, administrative costs, and overhead.  For stewardship activites, it identifies the incremental output for each "work package" to support incremental funding decisions.  However, the Corps generally does not have measures that show how changes in funding levels would affect wetlands outcomes.</t>
  </si>
  <si>
    <t>At the national level, the Corps has no process for setting priorities among the many potential wetlands projects.  It has not established appropriate, credible schedule goals for the program as a whole.  The Corps may estimate costs well, but does not routinely collect data that would support an assessment of the overall quality of its cost estimates.  Where total project costs exceed estimates by 20% in real terms, the Corps will evaluate the reason for the discrepancy.</t>
  </si>
  <si>
    <t>The Corps does not try to quantify the net benefits of its wetlands activities in monetary terms, not should it do so. However, it needs to develop ecological and cost criteria for determining when a proposed wetlands investment is justified.  With such criteria, it also could rank the many potential wetlands activities in terms of their net benefits to society relative to their cost.  Until then, it is hard to say whether the program as a whole is using available funds well.</t>
  </si>
  <si>
    <t>Weighted Score</t>
  </si>
  <si>
    <t>Questions</t>
  </si>
  <si>
    <t>Ans.</t>
  </si>
  <si>
    <t>Is the program purpose clear?</t>
  </si>
  <si>
    <t>Total Section Score</t>
  </si>
  <si>
    <t>Is the program budget aligned with the program goals in such a way that the impact of funding, policy, and legislative changes on performance is readily known?</t>
  </si>
  <si>
    <t>Does the program use strong financial management practices?</t>
  </si>
  <si>
    <t>Has the program conducted a recent, credible, cost-benefit analysis that shows a net benefit?</t>
  </si>
  <si>
    <t>Has the agency/program conducted a recent, meaningful, credible analysis of alternatives that includes trade-offs between cost, schedule and performance goals?</t>
  </si>
  <si>
    <t xml:space="preserve">OMB Program Assessment Rating Tool (PART) </t>
  </si>
  <si>
    <t xml:space="preserve">Does the program have a comprehensive strategy for risk management that appropriately shares risk between the government and contractor? </t>
  </si>
  <si>
    <t>Has the program taken meaningful steps to address its strategic planning deficiencies?</t>
  </si>
  <si>
    <t>Are all funds (Federal and partners’) obligated in a timely manner and spent for the intended purpose?</t>
  </si>
  <si>
    <t xml:space="preserve">Has the program taken meaningful steps to address its management deficiencies?  </t>
  </si>
  <si>
    <t>8 (Cap 1.)</t>
  </si>
  <si>
    <t>Does the program define the required quality, capability, and performance objectives of deliverables?</t>
  </si>
  <si>
    <t>9 (Cap 2.)</t>
  </si>
  <si>
    <t>Has the program established appropriate, credible, cost and schedule goals?</t>
  </si>
  <si>
    <t xml:space="preserve">Has the program demonstrated adequate progress in achieving its long-term outcome goal(s)?  </t>
  </si>
  <si>
    <t>Target:</t>
  </si>
  <si>
    <t xml:space="preserve">Does the program (including program partners) achieve its annual performance goals?  </t>
  </si>
  <si>
    <t xml:space="preserve">Performance Target:                                                                           </t>
  </si>
  <si>
    <t>Does the performance of this program compare favorably to other programs with similar purpose and goals?</t>
  </si>
  <si>
    <t>Do independent and quality evaluations of this program indicate that the program is effective and achieving results?</t>
  </si>
  <si>
    <t>Actual Performance:</t>
  </si>
  <si>
    <t>Weighting</t>
  </si>
  <si>
    <t xml:space="preserve">Does the program have a limited number of annual performance goals that demonstrate progress toward achieving the long-term goals? </t>
  </si>
  <si>
    <t>Are acquisition program plans adjusted in response to performance data and changing conditions?</t>
  </si>
  <si>
    <t>Does the agency estimate and budget for the full annual costs of operating the program (including all administrative costs and allocated overhead) so that program performance changes are identified with changes in funding levels?</t>
  </si>
  <si>
    <t>Were program goals achieved within budgeted costs and established schedules?</t>
  </si>
  <si>
    <t xml:space="preserve">Explanation </t>
  </si>
  <si>
    <t>Evidence/Data</t>
  </si>
  <si>
    <t xml:space="preserve">Does the program address a specific interest, problem or need? </t>
  </si>
  <si>
    <t>Is the program designed to have a significant impact in addressing the interest, problem or need?</t>
  </si>
  <si>
    <t>Is the program designed to make a unique contribution in addressing the interest, problem or need (i.e., not needlessly redundant of any other Federal, state, local or private efforts)?</t>
  </si>
  <si>
    <t>Is the program optimally designed to address the interest, problem or need?</t>
  </si>
  <si>
    <t>Capital Assets &amp; Service Acquisition Programs</t>
  </si>
  <si>
    <t>Do all partners (grantees, sub-grantees, contractors, etc.) support program planning efforts by committing to the annual and/or long-term goals of the program?</t>
  </si>
  <si>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</si>
  <si>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</si>
  <si>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t>Does the agency regularly collect timely and credible performance information, including information from key program partners, and use it to manage the program and improve performance?</t>
  </si>
  <si>
    <t xml:space="preserve">Are Federal managers and program partners (grantees, subgrantees, contractors, etc.) held accountable for cost, schedule and performance results? </t>
  </si>
  <si>
    <t>Does the program have incentives and procedures (e.g., competitive sourcing/cost comparisons, IT improvements) to measure and achieve efficiencies and cost effectiveness in program execution?</t>
  </si>
  <si>
    <t xml:space="preserve">Long-Term Goal I:                                                  </t>
  </si>
  <si>
    <t>Actual Progress achieved toward goal:</t>
  </si>
  <si>
    <t xml:space="preserve">Long-Term Goal II:                                                  </t>
  </si>
  <si>
    <t xml:space="preserve">Long-Term Goal III:                                                  </t>
  </si>
  <si>
    <t xml:space="preserve">Key Goal I:                                                                                                                          </t>
  </si>
  <si>
    <t xml:space="preserve">Key Goal II:                                                                                                                          </t>
  </si>
  <si>
    <t xml:space="preserve">Key Goal III:                                                                                                                          </t>
  </si>
  <si>
    <t>Does the program demonstrate improved efficiencies and cost effectiveness in achieving program goals each year?</t>
  </si>
  <si>
    <t>6 (Cap 1.)</t>
  </si>
  <si>
    <t>Section I:  Program Purpose &amp; Design   (Yes,No)</t>
  </si>
  <si>
    <t>Section II:  Strategic Planning   (Yes,No, N/A)</t>
  </si>
  <si>
    <t xml:space="preserve">Does the program have a limited number of specific, ambitious long-term performance goals that focus on outcomes and meaningfully reflect the purpose of the program?  </t>
  </si>
  <si>
    <t>Section III:  Program Management  (Yes,No, N/A)</t>
  </si>
  <si>
    <t>Section IV:  Program Results   (Yes, Large Extent, Small Extent, No)</t>
  </si>
  <si>
    <t xml:space="preserve">Footnote: Performance targets should reference the performance baseline and years, e.g. achieve a 5% increase over base of X in 2000.  </t>
  </si>
  <si>
    <t>Yes</t>
  </si>
  <si>
    <t>No</t>
  </si>
  <si>
    <t>The Corps tracks the rate at which each project manager obligates and spends funds.</t>
  </si>
  <si>
    <t>The Corps uses yearly evaluations at the national, regional, and field operations levels to identify and correct management deficiencies.</t>
  </si>
  <si>
    <t>The Corps oversees all design work and the preparation of plans and specifications that define the required quality, capability, and performance objectives of its projects.</t>
  </si>
  <si>
    <t>Until the program has developed more specific, long-term goals, it will be hard to assess whether it is making progress toward them.</t>
  </si>
  <si>
    <t>Small extent</t>
  </si>
  <si>
    <t xml:space="preserve">For projects under construction and completed projects that the Corps operates and maintains, the number that report having fulfilled established mitigation requirements has improved from 56% in FY 98 to 78% in FY 01.    
</t>
  </si>
  <si>
    <t>11(Cap 4.)</t>
  </si>
  <si>
    <t>10(Cap 3.)</t>
  </si>
  <si>
    <t>While some Corps projects have led to large wetlands losses, the Corps increasingly is involved in projects whose purpose is to restore degraded wetlands.  Its current efforts generally contribute toward achievement of the national "no net loss" of wetlands goal.</t>
  </si>
  <si>
    <t>The Corps often does not seek out the best opportunities nationwide for wetlands restoration.  It also needs to develop ecological and cost criteria for determining when a proposed wetlands investment is justified.</t>
  </si>
  <si>
    <t>Due to a variety of factors, the Corps often does not complete wetlands projects or mitigation work within the time frames established in project planning documents.  The schedules that it sets each fiscal year once construction has begun are more realistic.  The Corps may estimate costs well, but does not routinely collect data that would support an assessment of the overall quality of its cost estimates.</t>
  </si>
  <si>
    <t>For projects that the Corps turns over to a non-Federal partner when the Corps has completed construction, the local project sponsor must agree to maintain any wetlands as specified in the supporting project documents and the applicable Corps manuals.</t>
  </si>
  <si>
    <t>Corps wetlands efforts offset some of the environmental losses that resulted under past construction practices, help to mitigate for wetlands losses from ongoing Corps construction and current project operations, and contribute to efforts to enhance the natural value of the Nation's water resources.</t>
  </si>
  <si>
    <t>When it plans an ecosystem restoration project involving wetlands or a project that involves wetlands mitigation, the Corps looks for opportunities to leverage resources with other wetlands programs that are active in the geographical area.  The Corps has signed agreements with non-Federal and with other Federal agencies to facilitate cooperation in developing effective solutions to wetlands problems and to manage wetlands at Federal projects.</t>
  </si>
  <si>
    <t>The Corps is working to develop long-term goals that focus on outcomes.</t>
  </si>
  <si>
    <t>The Corps is working to develop measures and annual goals that would reflect progress toward long-term goals.</t>
  </si>
  <si>
    <t>The Corps does not routinely collect basic performance information needed to manage its wetlands activities and improve performance.</t>
  </si>
  <si>
    <t>The program does not track the efficiency and cost-effectiveness of its wetlands efforts.</t>
  </si>
  <si>
    <t>The Corps recognizes the potential benefits that could result from a quality, systematic evaluation of its wetlands efforts.</t>
  </si>
  <si>
    <t xml:space="preserve">  </t>
  </si>
  <si>
    <t>While other Federal agencies, State and local agencies, non-profit organizations, and commercial interests undertake wetlands restoration and mitigation projects, they generally will not do so where Congress appears likely to fund the study or construction of a Corps wetlands project.  The prospect of Corps funding usually is sufficient to preclude redundancy.</t>
  </si>
  <si>
    <t>The Corps does not have annual performance goals for wetlands activities that demonstrate the extent of its progress toward achieving long-term goals.  On projects under construction and on completed projects that the Corps operates and maintains, project managers report whether (yes/no) they have fulfilled established wetlands mitigation requirements.  This indicates which mitigation actions are on schedule, but does not measure the extent of their progress, the long-term prospects for ecological success on each project, or the aggregate impact of these efforts.  For ecosystem restoration projects, annual goals are difficult to formulate due to measurement problems and because habitat improvements in different settings often are not directly comparable.</t>
  </si>
  <si>
    <t>The Corps does not use performance-based contracts as often as it should.  The way in which it uses "continuing" contracts can constrain the ability of the government to allocate available funds the following year to a higher-priority project or purpose.  The Corps mostly uses fixed-price contracts that include safeguards to cover unsatisfactory performance.</t>
  </si>
  <si>
    <t>This assessment covers Corps efforts to establish, re-establish, rehabilitate, enhance, or protect/maintain wetlands through a Corps project.  Their purpose is to improve the natural functions and values of existing wetlands and/or to create additional wetlands.  These wetlands activities are not treated as a separate program within the Corps.  They occur in several contexts: (1) when the principal purpose of a project is ecosystem restoration; (2) in navigation or flood and storm damage reduction projects that require mitigation for wetlands losses; and (3) where the Corps is responsible for wetlands that occur naturally within the boundary of a completed project or have been created by the formation and operation of a Corps reservoir.</t>
  </si>
  <si>
    <t>Project Cooperation Agreements.</t>
  </si>
  <si>
    <t>Corps feasibility studies that support Congressional project construction authorizations.</t>
  </si>
  <si>
    <t>Project-specific engineering and design work.</t>
  </si>
  <si>
    <t xml:space="preserve">Memoranda of Agreement and Memoranda of Understanding with other Federal agencies, State agencies, and other non-Federal entities. </t>
  </si>
  <si>
    <t>Engineer regulation 1165-2-501.</t>
  </si>
  <si>
    <t xml:space="preserve">Upper Mississippi River System Environmental Management Program. </t>
  </si>
  <si>
    <t>In some cases, the Corps adjusts its approach to wetlands restoration by incorporating lessons learned from its previous efforts.  More basically, the Corps involvement in several large ecosystem restoration efforts amounts to a response to environmental losses that resulted under its past construction practices.</t>
  </si>
  <si>
    <t>The cost to establish an acre of wetlands can vary greatly.  On average, it appears to be higher for Corps projects than for the projects undertaken by other Federal agencies.</t>
  </si>
  <si>
    <t>Wetlands common measure excercise, FY 2003 and FY 2004 Budgets.</t>
  </si>
  <si>
    <t>The Administration, in December 2002, issued a wetlands mitigation action plan that affirms its support for "no net loss" of wetlands as a national goal.</t>
  </si>
  <si>
    <t>Project manager reports.</t>
  </si>
  <si>
    <t>The Corps places great emphasis on meeting internal targets for obligations and expenditures each year.  It often reprograms funds to address unanticipated contract requirements, flood emergencies, or other priorities.  This helps to achieve its internal targets for the obligation and expenditure of funds, but could adversely affect schedules in particular program areas (such as wetlands).  Monthly project review board meetings at the District, Division, and Headquarters levels focus on appropriation accounts and specirfic projects, but do not address the status of obligations and expenditures at the program level.</t>
  </si>
  <si>
    <t>SF 131s; Corps of Engineers Financial Management System reports; monthly project review board meetings.</t>
  </si>
  <si>
    <t>Corps quality assurance reports on project design; Corps quality control reports on construction schedules.</t>
  </si>
  <si>
    <t>Corps Project Management Automated System reports.</t>
  </si>
  <si>
    <t>Assessment reports of the Corps Internal Control Program.</t>
  </si>
  <si>
    <t>Comparison of the schedules in project planning documents with final project construction schedules.</t>
  </si>
  <si>
    <t>The Corps tends to focus its efforts on the site-specific problems that Congress has identified in study authorizations and has selected for funding.</t>
  </si>
  <si>
    <t>Name of Program: Non-regulatory Wetlands Activities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</si>
</sst>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quot;Yes&quot;;&quot;Yes&quot;;&quot;No&quot;"/>
    <numFmt numFmtId="168" formatCode="&quot;True&quot;;&quot;True&quot;;&quot;False&quot;"/>
    <numFmt numFmtId="169" formatCode="&quot;On&quot;;&quot;On&quot;;&quot;Off&quot;"/>
    <numFmt numFmtId="170" formatCode="[$€-2]\ #,##0.00_);[Red]\([$€-2]\ #,##0.00\)"/>
  </numFmts>
  <fonts count="22">
    <font>
      <sz val="10"/>
      <name val="Arial"/>
      <family val="0"/>
    </font>
    <font>
      <b/>
      <sz val="12"/>
      <name val="Arial"/>
      <family val="2"/>
    </font>
    <font>
      <sz val="12"/>
      <name val="Arial"/>
      <family val="2"/>
    </font>
    <font>
      <b/>
      <sz val="11"/>
      <name val="Arial"/>
      <family val="2"/>
    </font>
    <font>
      <sz val="11"/>
      <name val="Arial"/>
      <family val="2"/>
    </font>
    <font>
      <sz val="9"/>
      <name val="Arial"/>
      <family val="2"/>
    </font>
    <font>
      <i/>
      <sz val="9"/>
      <name val="Arial"/>
      <family val="2"/>
    </font>
    <font>
      <b/>
      <i/>
      <sz val="12"/>
      <name val="Arial"/>
      <family val="2"/>
    </font>
    <font>
      <i/>
      <sz val="12"/>
      <name val="Arial"/>
      <family val="2"/>
    </font>
    <font>
      <sz val="8.5"/>
      <name val="Arial"/>
      <family val="2"/>
    </font>
    <font>
      <sz val="8"/>
      <name val="Tahoma"/>
      <family val="0"/>
    </font>
    <font>
      <b/>
      <sz val="9"/>
      <name val="Tahoma"/>
      <family val="2"/>
    </font>
    <font>
      <sz val="9"/>
      <name val="Tahoma"/>
      <family val="2"/>
    </font>
    <font>
      <sz val="10"/>
      <name val="Tahoma"/>
      <family val="2"/>
    </font>
    <font>
      <b/>
      <sz val="10"/>
      <name val="Tahoma"/>
      <family val="2"/>
    </font>
    <font>
      <b/>
      <sz val="8"/>
      <name val="Tahoma"/>
      <family val="0"/>
    </font>
    <font>
      <u val="single"/>
      <sz val="10"/>
      <color indexed="12"/>
      <name val="Arial"/>
      <family val="0"/>
    </font>
    <font>
      <u val="single"/>
      <sz val="10"/>
      <color indexed="36"/>
      <name val="Arial"/>
      <family val="0"/>
    </font>
    <font>
      <b/>
      <i/>
      <sz val="9"/>
      <name val="Tahoma"/>
      <family val="2"/>
    </font>
    <font>
      <sz val="9"/>
      <color indexed="12"/>
      <name val="Arial"/>
      <family val="2"/>
    </font>
    <font>
      <b/>
      <sz val="12"/>
      <color indexed="12"/>
      <name val="Arial"/>
      <family val="2"/>
    </font>
    <font>
      <b/>
      <sz val="8"/>
      <name val="Arial"/>
      <family val="2"/>
    </font>
  </fonts>
  <fills count="4">
    <fill>
      <patternFill/>
    </fill>
    <fill>
      <patternFill patternType="gray125"/>
    </fill>
    <fill>
      <patternFill patternType="solid">
        <fgColor indexed="24"/>
        <bgColor indexed="64"/>
      </patternFill>
    </fill>
    <fill>
      <patternFill patternType="solid">
        <fgColor indexed="22"/>
        <bgColor indexed="64"/>
      </patternFill>
    </fill>
  </fills>
  <borders count="11">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color indexed="8"/>
      </right>
      <top>
        <color indexed="63"/>
      </top>
      <bottom style="thin"/>
    </border>
    <border>
      <left>
        <color indexed="63"/>
      </left>
      <right>
        <color indexed="63"/>
      </right>
      <top style="thin"/>
      <bottom>
        <color indexed="63"/>
      </bottom>
    </border>
    <border>
      <left>
        <color indexed="63"/>
      </left>
      <right style="thin">
        <color indexed="8"/>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cellStyleXfs>
  <cellXfs count="89">
    <xf numFmtId="0" fontId="0" fillId="0" borderId="0" xfId="0" applyAlignment="1">
      <alignment/>
    </xf>
    <xf numFmtId="0" fontId="4" fillId="0" borderId="0" xfId="0" applyFont="1" applyAlignment="1">
      <alignment horizontal="center"/>
    </xf>
    <xf numFmtId="0" fontId="5" fillId="0" borderId="0" xfId="0" applyFont="1" applyAlignment="1">
      <alignment horizontal="center" vertical="top"/>
    </xf>
    <xf numFmtId="0" fontId="6" fillId="0" borderId="0" xfId="0" applyFont="1" applyAlignment="1">
      <alignment horizontal="left" vertical="top" wrapText="1"/>
    </xf>
    <xf numFmtId="164" fontId="0" fillId="0" borderId="0" xfId="0" applyNumberFormat="1" applyFont="1" applyAlignment="1">
      <alignment horizontal="center" vertical="top"/>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xf>
    <xf numFmtId="0" fontId="5" fillId="0" borderId="0" xfId="0" applyFont="1" applyAlignment="1">
      <alignment horizontal="center" wrapText="1"/>
    </xf>
    <xf numFmtId="0" fontId="0" fillId="0" borderId="0" xfId="0" applyFont="1" applyAlignment="1">
      <alignment/>
    </xf>
    <xf numFmtId="0" fontId="4" fillId="0" borderId="0" xfId="0" applyFont="1" applyAlignment="1">
      <alignment/>
    </xf>
    <xf numFmtId="0" fontId="4" fillId="0" borderId="0" xfId="0" applyFont="1" applyAlignment="1">
      <alignment wrapText="1"/>
    </xf>
    <xf numFmtId="0" fontId="4" fillId="0" borderId="0" xfId="0" applyFont="1" applyAlignment="1">
      <alignment horizontal="center" wrapText="1"/>
    </xf>
    <xf numFmtId="0" fontId="0" fillId="0" borderId="0" xfId="0" applyFont="1" applyAlignment="1">
      <alignment wrapText="1"/>
    </xf>
    <xf numFmtId="9" fontId="4" fillId="0" borderId="0" xfId="0" applyNumberFormat="1" applyFont="1" applyAlignment="1">
      <alignment/>
    </xf>
    <xf numFmtId="0" fontId="5" fillId="0" borderId="0" xfId="0" applyFont="1" applyBorder="1" applyAlignment="1">
      <alignment horizontal="center" vertical="top"/>
    </xf>
    <xf numFmtId="0" fontId="0" fillId="0" borderId="0" xfId="0" applyFont="1" applyAlignment="1">
      <alignment horizontal="center" vertical="top"/>
    </xf>
    <xf numFmtId="0" fontId="0" fillId="0" borderId="0" xfId="0" applyFont="1" applyAlignment="1">
      <alignment horizontal="center" vertical="top" wrapText="1"/>
    </xf>
    <xf numFmtId="0" fontId="3" fillId="2" borderId="0" xfId="0" applyFont="1" applyFill="1" applyAlignment="1">
      <alignment/>
    </xf>
    <xf numFmtId="9" fontId="3" fillId="2" borderId="0" xfId="21" applyFont="1" applyFill="1" applyAlignment="1">
      <alignment horizontal="center"/>
    </xf>
    <xf numFmtId="0" fontId="9" fillId="0" borderId="1" xfId="0" applyFont="1" applyBorder="1" applyAlignment="1">
      <alignment horizontal="right" vertical="top" wrapText="1"/>
    </xf>
    <xf numFmtId="0" fontId="9" fillId="0" borderId="2" xfId="0" applyFont="1" applyBorder="1" applyAlignment="1">
      <alignment horizontal="right" vertical="top" wrapText="1"/>
    </xf>
    <xf numFmtId="0" fontId="9" fillId="0" borderId="3" xfId="0" applyFont="1" applyBorder="1" applyAlignment="1">
      <alignment horizontal="right" vertical="top" wrapText="1"/>
    </xf>
    <xf numFmtId="0" fontId="0" fillId="0" borderId="0" xfId="0" applyFont="1" applyBorder="1" applyAlignment="1">
      <alignment horizontal="right" vertical="top" wrapText="1"/>
    </xf>
    <xf numFmtId="0" fontId="3" fillId="2" borderId="0" xfId="0" applyFont="1" applyFill="1" applyAlignment="1">
      <alignment wrapText="1"/>
    </xf>
    <xf numFmtId="0" fontId="3" fillId="2" borderId="0" xfId="0" applyFont="1" applyFill="1" applyAlignment="1">
      <alignment horizontal="center"/>
    </xf>
    <xf numFmtId="0" fontId="3" fillId="2" borderId="0" xfId="0" applyFont="1" applyFill="1" applyAlignment="1">
      <alignment horizontal="center" wrapText="1"/>
    </xf>
    <xf numFmtId="0" fontId="0" fillId="0" borderId="0" xfId="0" applyFont="1" applyBorder="1" applyAlignment="1">
      <alignment vertical="top"/>
    </xf>
    <xf numFmtId="37" fontId="4" fillId="2" borderId="0" xfId="0" applyNumberFormat="1" applyFont="1" applyFill="1" applyBorder="1" applyAlignment="1" applyProtection="1">
      <alignment horizontal="left"/>
      <protection/>
    </xf>
    <xf numFmtId="37" fontId="0" fillId="2" borderId="0" xfId="0" applyNumberFormat="1" applyFont="1" applyFill="1" applyBorder="1" applyAlignment="1" applyProtection="1">
      <alignment horizontal="center"/>
      <protection/>
    </xf>
    <xf numFmtId="37" fontId="5" fillId="2" borderId="0" xfId="0" applyNumberFormat="1" applyFont="1" applyFill="1" applyBorder="1" applyAlignment="1" applyProtection="1">
      <alignment horizontal="left"/>
      <protection/>
    </xf>
    <xf numFmtId="37" fontId="5" fillId="2" borderId="0" xfId="0" applyNumberFormat="1" applyFont="1" applyFill="1" applyBorder="1" applyAlignment="1" applyProtection="1">
      <alignment horizontal="left" wrapText="1"/>
      <protection/>
    </xf>
    <xf numFmtId="0" fontId="0" fillId="2" borderId="0" xfId="0" applyFont="1" applyFill="1" applyAlignment="1">
      <alignment horizontal="left"/>
    </xf>
    <xf numFmtId="0" fontId="4" fillId="3" borderId="0" xfId="0" applyFont="1" applyFill="1" applyAlignment="1">
      <alignment horizontal="center" wrapText="1"/>
    </xf>
    <xf numFmtId="37" fontId="4" fillId="3" borderId="0" xfId="0" applyNumberFormat="1" applyFont="1" applyFill="1" applyBorder="1" applyAlignment="1" applyProtection="1">
      <alignment horizontal="center" wrapText="1"/>
      <protection/>
    </xf>
    <xf numFmtId="0" fontId="5" fillId="0" borderId="0" xfId="0" applyFont="1" applyAlignment="1">
      <alignment horizontal="left" vertical="top" wrapText="1"/>
    </xf>
    <xf numFmtId="0" fontId="5" fillId="0" borderId="0" xfId="0" applyFont="1" applyAlignment="1" applyProtection="1">
      <alignment horizontal="center" vertical="top"/>
      <protection locked="0"/>
    </xf>
    <xf numFmtId="0" fontId="5" fillId="0" borderId="0" xfId="0" applyFont="1" applyAlignment="1" applyProtection="1">
      <alignment horizontal="left" vertical="top" wrapText="1"/>
      <protection locked="0"/>
    </xf>
    <xf numFmtId="9" fontId="0" fillId="0" borderId="0" xfId="21" applyNumberFormat="1" applyFont="1" applyAlignment="1" applyProtection="1">
      <alignment horizontal="center" vertical="top"/>
      <protection locked="0"/>
    </xf>
    <xf numFmtId="0" fontId="4" fillId="2" borderId="0" xfId="0" applyFont="1" applyFill="1" applyAlignment="1">
      <alignment/>
    </xf>
    <xf numFmtId="0" fontId="4" fillId="2" borderId="0" xfId="0" applyFont="1" applyFill="1" applyAlignment="1">
      <alignment wrapText="1"/>
    </xf>
    <xf numFmtId="0" fontId="4" fillId="2" borderId="0" xfId="0" applyFont="1" applyFill="1" applyAlignment="1">
      <alignment horizontal="center"/>
    </xf>
    <xf numFmtId="0" fontId="4" fillId="2" borderId="0" xfId="0" applyFont="1" applyFill="1" applyAlignment="1">
      <alignment horizontal="center" wrapText="1"/>
    </xf>
    <xf numFmtId="9" fontId="4" fillId="2" borderId="0" xfId="21" applyFont="1" applyFill="1" applyAlignment="1">
      <alignment horizontal="center"/>
    </xf>
    <xf numFmtId="165" fontId="4" fillId="2" borderId="0" xfId="21" applyNumberFormat="1" applyFont="1" applyFill="1" applyAlignment="1">
      <alignment horizontal="center"/>
    </xf>
    <xf numFmtId="37" fontId="4" fillId="2" borderId="0" xfId="0" applyNumberFormat="1" applyFont="1" applyFill="1" applyBorder="1" applyAlignment="1" applyProtection="1">
      <alignment horizontal="left" wrapText="1"/>
      <protection/>
    </xf>
    <xf numFmtId="37" fontId="4" fillId="2" borderId="0" xfId="0" applyNumberFormat="1" applyFont="1" applyFill="1" applyBorder="1" applyAlignment="1" applyProtection="1">
      <alignment horizontal="center"/>
      <protection/>
    </xf>
    <xf numFmtId="37" fontId="4" fillId="2" borderId="0" xfId="0" applyNumberFormat="1" applyFont="1" applyFill="1" applyBorder="1" applyAlignment="1" applyProtection="1">
      <alignment horizontal="center" wrapText="1"/>
      <protection/>
    </xf>
    <xf numFmtId="0" fontId="0" fillId="0" borderId="0" xfId="0" applyFont="1" applyAlignment="1">
      <alignment horizontal="left" vertical="top" wrapText="1"/>
    </xf>
    <xf numFmtId="0" fontId="9" fillId="0" borderId="0" xfId="0" applyFont="1" applyAlignment="1">
      <alignment horizontal="left" vertical="top" wrapText="1"/>
    </xf>
    <xf numFmtId="0" fontId="9" fillId="0" borderId="0" xfId="0" applyFont="1" applyBorder="1" applyAlignment="1">
      <alignment horizontal="left" vertical="top" wrapText="1"/>
    </xf>
    <xf numFmtId="9" fontId="0" fillId="0" borderId="0" xfId="0" applyNumberFormat="1" applyFont="1" applyAlignment="1">
      <alignment horizontal="center" vertical="top"/>
    </xf>
    <xf numFmtId="0" fontId="5" fillId="0" borderId="0" xfId="0" applyNumberFormat="1" applyFont="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9" fontId="0" fillId="0" borderId="0" xfId="0" applyNumberFormat="1" applyFont="1" applyAlignment="1" applyProtection="1">
      <alignment horizontal="center" vertical="top"/>
      <protection locked="0"/>
    </xf>
    <xf numFmtId="0" fontId="19" fillId="0" borderId="0" xfId="0" applyFont="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0" fillId="0" borderId="0" xfId="0" applyFont="1" applyBorder="1" applyAlignment="1">
      <alignment horizontal="left" vertical="top" wrapText="1"/>
    </xf>
    <xf numFmtId="0" fontId="0" fillId="0" borderId="0" xfId="0" applyFont="1" applyAlignment="1">
      <alignment horizontal="left" vertical="top" wrapText="1"/>
    </xf>
    <xf numFmtId="0" fontId="0" fillId="0" borderId="8" xfId="0" applyFont="1" applyBorder="1" applyAlignment="1">
      <alignment horizontal="left" vertical="top" wrapText="1"/>
    </xf>
    <xf numFmtId="0" fontId="4" fillId="3" borderId="0" xfId="0" applyFont="1" applyFill="1" applyAlignment="1">
      <alignment horizontal="center" wrapText="1"/>
    </xf>
    <xf numFmtId="0" fontId="2" fillId="0" borderId="0" xfId="0" applyFont="1" applyAlignment="1">
      <alignment horizontal="center" wrapText="1"/>
    </xf>
    <xf numFmtId="0" fontId="5" fillId="0" borderId="4" xfId="0" applyFont="1" applyBorder="1" applyAlignment="1" applyProtection="1">
      <alignment horizontal="left" vertical="top" wrapText="1"/>
      <protection locked="0"/>
    </xf>
    <xf numFmtId="0" fontId="0" fillId="0" borderId="4" xfId="0" applyFont="1" applyBorder="1" applyAlignment="1">
      <alignment horizontal="left" vertical="top" wrapText="1"/>
    </xf>
    <xf numFmtId="0" fontId="0" fillId="0" borderId="9" xfId="0" applyFont="1" applyBorder="1" applyAlignment="1">
      <alignment horizontal="left" vertical="top" wrapText="1"/>
    </xf>
    <xf numFmtId="0" fontId="5" fillId="0" borderId="6" xfId="0" applyFont="1" applyBorder="1" applyAlignment="1" applyProtection="1">
      <alignment horizontal="center" vertical="top"/>
      <protection locked="0"/>
    </xf>
    <xf numFmtId="0" fontId="0" fillId="0" borderId="6" xfId="0" applyFont="1" applyBorder="1" applyAlignment="1">
      <alignment vertical="top"/>
    </xf>
    <xf numFmtId="0" fontId="0" fillId="0" borderId="10" xfId="0" applyFont="1" applyBorder="1" applyAlignment="1">
      <alignment vertical="top"/>
    </xf>
    <xf numFmtId="0" fontId="5" fillId="0" borderId="0" xfId="0" applyFont="1" applyBorder="1" applyAlignment="1" applyProtection="1">
      <alignment horizontal="center" vertical="top"/>
      <protection locked="0"/>
    </xf>
    <xf numFmtId="0" fontId="0" fillId="0" borderId="0" xfId="0" applyFont="1" applyBorder="1" applyAlignment="1">
      <alignment vertical="top"/>
    </xf>
    <xf numFmtId="0" fontId="0" fillId="0" borderId="0" xfId="0" applyFont="1" applyAlignment="1">
      <alignment vertical="top"/>
    </xf>
    <xf numFmtId="0" fontId="0" fillId="0" borderId="8" xfId="0" applyFont="1" applyBorder="1" applyAlignment="1">
      <alignment vertical="top"/>
    </xf>
    <xf numFmtId="0" fontId="5" fillId="0" borderId="4" xfId="0" applyFont="1" applyBorder="1" applyAlignment="1" applyProtection="1">
      <alignment horizontal="center" vertical="top"/>
      <protection locked="0"/>
    </xf>
    <xf numFmtId="0" fontId="0" fillId="0" borderId="4" xfId="0" applyFont="1" applyBorder="1" applyAlignment="1">
      <alignment vertical="top"/>
    </xf>
    <xf numFmtId="0" fontId="0" fillId="0" borderId="9" xfId="0" applyFont="1" applyBorder="1" applyAlignment="1">
      <alignment vertical="top"/>
    </xf>
    <xf numFmtId="0" fontId="0" fillId="0" borderId="0" xfId="0" applyFont="1" applyBorder="1" applyAlignment="1" applyProtection="1">
      <alignment horizontal="left" vertical="top" wrapText="1"/>
      <protection locked="0"/>
    </xf>
    <xf numFmtId="0" fontId="0" fillId="0" borderId="4" xfId="0" applyFont="1" applyBorder="1" applyAlignment="1" applyProtection="1">
      <alignment horizontal="left" vertical="top" wrapText="1"/>
      <protection locked="0"/>
    </xf>
    <xf numFmtId="0" fontId="0" fillId="0" borderId="0" xfId="0" applyFont="1" applyBorder="1" applyAlignment="1" applyProtection="1">
      <alignment horizontal="center" vertical="top"/>
      <protection locked="0"/>
    </xf>
    <xf numFmtId="0" fontId="9" fillId="0" borderId="6" xfId="0" applyFont="1" applyBorder="1" applyAlignment="1" applyProtection="1">
      <alignment horizontal="left" vertical="top"/>
      <protection locked="0"/>
    </xf>
    <xf numFmtId="0" fontId="9" fillId="0" borderId="6" xfId="0" applyFont="1" applyBorder="1" applyAlignment="1">
      <alignment horizontal="left" vertical="top"/>
    </xf>
    <xf numFmtId="0" fontId="0" fillId="0" borderId="4" xfId="0" applyFont="1" applyBorder="1" applyAlignment="1" applyProtection="1">
      <alignment horizontal="center" vertical="top"/>
      <protection locked="0"/>
    </xf>
    <xf numFmtId="0" fontId="1" fillId="0" borderId="0" xfId="0" applyFont="1" applyAlignment="1">
      <alignment horizontal="center" wrapText="1"/>
    </xf>
    <xf numFmtId="0" fontId="7" fillId="0" borderId="0" xfId="0" applyFont="1" applyAlignment="1">
      <alignment horizontal="center" wrapText="1"/>
    </xf>
    <xf numFmtId="0" fontId="8" fillId="0" borderId="0" xfId="0" applyFont="1" applyAlignment="1">
      <alignment horizontal="center" wrapText="1"/>
    </xf>
    <xf numFmtId="0" fontId="20" fillId="0" borderId="0" xfId="0" applyFont="1" applyAlignment="1" applyProtection="1">
      <alignment horizontal="left"/>
      <protection locked="0"/>
    </xf>
    <xf numFmtId="0" fontId="0"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72"/>
  <sheetViews>
    <sheetView tabSelected="1" zoomScale="75" zoomScaleNormal="75" workbookViewId="0" topLeftCell="A1">
      <selection activeCell="A1" sqref="A1:G1"/>
    </sheetView>
  </sheetViews>
  <sheetFormatPr defaultColWidth="9.140625" defaultRowHeight="12.75"/>
  <cols>
    <col min="1" max="1" width="8.140625" style="0" customWidth="1"/>
    <col min="2" max="2" width="24.8515625" style="0" customWidth="1"/>
    <col min="3" max="3" width="8.421875" style="0" customWidth="1"/>
    <col min="4" max="4" width="32.00390625" style="0" customWidth="1"/>
    <col min="5" max="5" width="29.140625" style="0" customWidth="1"/>
    <col min="6" max="6" width="11.8515625" style="0" customWidth="1"/>
    <col min="7" max="7" width="26.57421875" style="0" customWidth="1"/>
  </cols>
  <sheetData>
    <row r="1" spans="1:7" ht="33.75" customHeight="1">
      <c r="A1" s="84" t="s">
        <v>19</v>
      </c>
      <c r="B1" s="84"/>
      <c r="C1" s="64"/>
      <c r="D1" s="64"/>
      <c r="E1" s="64"/>
      <c r="F1" s="64"/>
      <c r="G1" s="64"/>
    </row>
    <row r="2" spans="1:7" ht="27" customHeight="1">
      <c r="A2" s="85" t="s">
        <v>46</v>
      </c>
      <c r="B2" s="85"/>
      <c r="C2" s="86"/>
      <c r="D2" s="86"/>
      <c r="E2" s="86"/>
      <c r="F2" s="86"/>
      <c r="G2" s="86"/>
    </row>
    <row r="3" spans="1:7" ht="31.5" customHeight="1">
      <c r="A3" s="87" t="s">
        <v>112</v>
      </c>
      <c r="B3" s="88"/>
      <c r="C3" s="88"/>
      <c r="D3" s="88"/>
      <c r="E3" s="88"/>
      <c r="F3" s="88"/>
      <c r="G3" s="88"/>
    </row>
    <row r="4" spans="1:7" ht="24" customHeight="1">
      <c r="A4" s="28" t="s">
        <v>62</v>
      </c>
      <c r="B4" s="29"/>
      <c r="C4" s="30"/>
      <c r="D4" s="31"/>
      <c r="E4" s="31"/>
      <c r="F4" s="32"/>
      <c r="G4" s="32"/>
    </row>
    <row r="5" spans="1:7" ht="30.75" customHeight="1">
      <c r="A5" s="63" t="s">
        <v>11</v>
      </c>
      <c r="B5" s="63"/>
      <c r="C5" s="34" t="s">
        <v>12</v>
      </c>
      <c r="D5" s="34" t="s">
        <v>40</v>
      </c>
      <c r="E5" s="34" t="s">
        <v>41</v>
      </c>
      <c r="F5" s="33" t="s">
        <v>35</v>
      </c>
      <c r="G5" s="33" t="s">
        <v>10</v>
      </c>
    </row>
    <row r="6" spans="1:7" ht="246.75" customHeight="1">
      <c r="A6" s="2">
        <v>1</v>
      </c>
      <c r="B6" s="35" t="s">
        <v>13</v>
      </c>
      <c r="C6" s="36" t="s">
        <v>68</v>
      </c>
      <c r="D6" s="37" t="s">
        <v>93</v>
      </c>
      <c r="E6" s="37" t="s">
        <v>98</v>
      </c>
      <c r="F6" s="38">
        <v>0.2</v>
      </c>
      <c r="G6" s="4">
        <f>IF(C6="yes",(1*F6),IF(C6="no",(0*F6),""))</f>
        <v>0.2</v>
      </c>
    </row>
    <row r="7" spans="1:7" ht="108" customHeight="1">
      <c r="A7" s="2">
        <v>2</v>
      </c>
      <c r="B7" s="35" t="s">
        <v>42</v>
      </c>
      <c r="C7" s="36" t="s">
        <v>68</v>
      </c>
      <c r="D7" s="37" t="s">
        <v>82</v>
      </c>
      <c r="E7" s="37"/>
      <c r="F7" s="38">
        <v>0.2</v>
      </c>
      <c r="G7" s="4">
        <f>IF(C7="yes",(1*F7),IF(C7="no",(0*F7),""))</f>
        <v>0.2</v>
      </c>
    </row>
    <row r="8" spans="1:7" ht="92.25" customHeight="1">
      <c r="A8" s="2">
        <v>3</v>
      </c>
      <c r="B8" s="35" t="s">
        <v>43</v>
      </c>
      <c r="C8" s="36" t="s">
        <v>68</v>
      </c>
      <c r="D8" s="37" t="s">
        <v>78</v>
      </c>
      <c r="E8" s="37" t="s">
        <v>103</v>
      </c>
      <c r="F8" s="38">
        <v>0.2</v>
      </c>
      <c r="G8" s="4">
        <f>IF(C8="yes",(1*F8),IF(C8="no",(0*F8),""))</f>
        <v>0.2</v>
      </c>
    </row>
    <row r="9" spans="1:7" ht="126" customHeight="1">
      <c r="A9" s="2">
        <v>4</v>
      </c>
      <c r="B9" s="35" t="s">
        <v>44</v>
      </c>
      <c r="C9" s="36" t="s">
        <v>68</v>
      </c>
      <c r="D9" s="37" t="s">
        <v>90</v>
      </c>
      <c r="E9" s="37" t="s">
        <v>89</v>
      </c>
      <c r="F9" s="38">
        <v>0.2</v>
      </c>
      <c r="G9" s="4">
        <f>IF(C9="yes",(1*F9),IF(C9="no",(0*F9),""))</f>
        <v>0.2</v>
      </c>
    </row>
    <row r="10" spans="1:7" ht="80.25" customHeight="1">
      <c r="A10" s="2">
        <v>5</v>
      </c>
      <c r="B10" s="35" t="s">
        <v>45</v>
      </c>
      <c r="C10" s="36" t="s">
        <v>69</v>
      </c>
      <c r="D10" s="37" t="s">
        <v>79</v>
      </c>
      <c r="E10" s="37" t="s">
        <v>111</v>
      </c>
      <c r="F10" s="38">
        <v>0.2</v>
      </c>
      <c r="G10" s="4">
        <f>IF(C10="yes",(1*F10),IF(C10="no",(0*F10),""))</f>
        <v>0</v>
      </c>
    </row>
    <row r="11" spans="1:7" ht="12.75">
      <c r="A11" s="5"/>
      <c r="B11" s="6"/>
      <c r="C11" s="7"/>
      <c r="D11" s="8"/>
      <c r="E11" s="8"/>
      <c r="F11" s="9"/>
      <c r="G11" s="9"/>
    </row>
    <row r="12" spans="1:7" ht="14.25">
      <c r="A12" s="39" t="s">
        <v>14</v>
      </c>
      <c r="B12" s="40"/>
      <c r="C12" s="41"/>
      <c r="D12" s="42"/>
      <c r="E12" s="42"/>
      <c r="F12" s="43" t="str">
        <f>IF(SUM(F6:F10)&lt;&gt;100%,"ERROR","100%")</f>
        <v>100%</v>
      </c>
      <c r="G12" s="44">
        <f>SUM(G6:G10)</f>
        <v>0.8</v>
      </c>
    </row>
    <row r="13" spans="1:7" ht="14.25">
      <c r="A13" s="10"/>
      <c r="B13" s="11"/>
      <c r="C13" s="1"/>
      <c r="D13" s="12"/>
      <c r="E13" s="12"/>
      <c r="F13" s="10"/>
      <c r="G13" s="10"/>
    </row>
    <row r="14" spans="1:7" ht="24" customHeight="1">
      <c r="A14" s="28" t="s">
        <v>63</v>
      </c>
      <c r="B14" s="45"/>
      <c r="C14" s="46"/>
      <c r="D14" s="47"/>
      <c r="E14" s="47"/>
      <c r="F14" s="41"/>
      <c r="G14" s="41"/>
    </row>
    <row r="15" spans="1:7" ht="30.75" customHeight="1">
      <c r="A15" s="63" t="s">
        <v>11</v>
      </c>
      <c r="B15" s="63"/>
      <c r="C15" s="34" t="s">
        <v>12</v>
      </c>
      <c r="D15" s="34" t="s">
        <v>40</v>
      </c>
      <c r="E15" s="34" t="s">
        <v>41</v>
      </c>
      <c r="F15" s="33" t="s">
        <v>35</v>
      </c>
      <c r="G15" s="33" t="s">
        <v>10</v>
      </c>
    </row>
    <row r="16" spans="1:7" ht="127.5" customHeight="1">
      <c r="A16" s="2">
        <v>1</v>
      </c>
      <c r="B16" s="35" t="s">
        <v>64</v>
      </c>
      <c r="C16" s="36" t="s">
        <v>69</v>
      </c>
      <c r="D16" s="37" t="s">
        <v>2</v>
      </c>
      <c r="E16" s="37" t="s">
        <v>95</v>
      </c>
      <c r="F16" s="38">
        <v>0.1112</v>
      </c>
      <c r="G16" s="4">
        <f aca="true" t="shared" si="0" ref="G16:G24">IF(C16="yes",(1*F16),IF(C16="no",(0*F16),""))</f>
        <v>0</v>
      </c>
    </row>
    <row r="17" spans="1:7" ht="271.5" customHeight="1">
      <c r="A17" s="2">
        <v>2</v>
      </c>
      <c r="B17" s="35" t="s">
        <v>36</v>
      </c>
      <c r="C17" s="36" t="s">
        <v>69</v>
      </c>
      <c r="D17" s="37" t="s">
        <v>91</v>
      </c>
      <c r="E17" s="37" t="s">
        <v>104</v>
      </c>
      <c r="F17" s="38">
        <v>0.1111</v>
      </c>
      <c r="G17" s="4">
        <f t="shared" si="0"/>
        <v>0</v>
      </c>
    </row>
    <row r="18" spans="1:7" ht="90" customHeight="1">
      <c r="A18" s="2">
        <v>3</v>
      </c>
      <c r="B18" s="35" t="s">
        <v>47</v>
      </c>
      <c r="C18" s="36" t="s">
        <v>68</v>
      </c>
      <c r="D18" s="37" t="s">
        <v>81</v>
      </c>
      <c r="E18" s="37" t="s">
        <v>94</v>
      </c>
      <c r="F18" s="38">
        <v>0.1111</v>
      </c>
      <c r="G18" s="4">
        <f t="shared" si="0"/>
        <v>0.1111</v>
      </c>
    </row>
    <row r="19" spans="1:7" ht="172.5" customHeight="1">
      <c r="A19" s="2">
        <v>4</v>
      </c>
      <c r="B19" s="35" t="s">
        <v>48</v>
      </c>
      <c r="C19" s="36" t="s">
        <v>68</v>
      </c>
      <c r="D19" s="48" t="s">
        <v>83</v>
      </c>
      <c r="E19" s="37" t="s">
        <v>97</v>
      </c>
      <c r="F19" s="38">
        <v>0.1111</v>
      </c>
      <c r="G19" s="4">
        <f t="shared" si="0"/>
        <v>0.1111</v>
      </c>
    </row>
    <row r="20" spans="1:7" ht="138" customHeight="1">
      <c r="A20" s="2">
        <v>5</v>
      </c>
      <c r="B20" s="35" t="s">
        <v>49</v>
      </c>
      <c r="C20" s="36" t="s">
        <v>69</v>
      </c>
      <c r="D20" s="37" t="s">
        <v>6</v>
      </c>
      <c r="E20" s="37"/>
      <c r="F20" s="38">
        <v>0.1111</v>
      </c>
      <c r="G20" s="4">
        <f t="shared" si="0"/>
        <v>0</v>
      </c>
    </row>
    <row r="21" spans="1:7" ht="78" customHeight="1">
      <c r="A21" s="2">
        <v>6</v>
      </c>
      <c r="B21" s="35" t="s">
        <v>15</v>
      </c>
      <c r="C21" s="36" t="s">
        <v>69</v>
      </c>
      <c r="D21" s="37" t="s">
        <v>0</v>
      </c>
      <c r="E21" s="37"/>
      <c r="F21" s="38">
        <v>0.1111</v>
      </c>
      <c r="G21" s="4">
        <f t="shared" si="0"/>
        <v>0</v>
      </c>
    </row>
    <row r="22" spans="1:7" ht="63.75" customHeight="1">
      <c r="A22" s="2">
        <v>7</v>
      </c>
      <c r="B22" s="35" t="s">
        <v>21</v>
      </c>
      <c r="C22" s="36" t="s">
        <v>68</v>
      </c>
      <c r="D22" s="37" t="s">
        <v>1</v>
      </c>
      <c r="E22" s="37"/>
      <c r="F22" s="38">
        <v>0.1111</v>
      </c>
      <c r="G22" s="4">
        <f t="shared" si="0"/>
        <v>0.1111</v>
      </c>
    </row>
    <row r="23" spans="1:7" ht="114.75" customHeight="1">
      <c r="A23" s="2" t="s">
        <v>24</v>
      </c>
      <c r="B23" s="35" t="s">
        <v>37</v>
      </c>
      <c r="C23" s="36" t="s">
        <v>68</v>
      </c>
      <c r="D23" s="37" t="s">
        <v>100</v>
      </c>
      <c r="E23" s="37" t="s">
        <v>99</v>
      </c>
      <c r="F23" s="38">
        <v>0.1111</v>
      </c>
      <c r="G23" s="4">
        <f t="shared" si="0"/>
        <v>0.1111</v>
      </c>
    </row>
    <row r="24" spans="1:7" ht="162" customHeight="1">
      <c r="A24" s="2" t="s">
        <v>26</v>
      </c>
      <c r="B24" s="35" t="s">
        <v>18</v>
      </c>
      <c r="C24" s="36" t="s">
        <v>69</v>
      </c>
      <c r="D24" s="37" t="s">
        <v>4</v>
      </c>
      <c r="E24" s="37" t="s">
        <v>95</v>
      </c>
      <c r="F24" s="38">
        <v>0.1111</v>
      </c>
      <c r="G24" s="4">
        <f t="shared" si="0"/>
        <v>0</v>
      </c>
    </row>
    <row r="25" spans="1:7" ht="13.5" customHeight="1">
      <c r="A25" s="9"/>
      <c r="B25" s="13"/>
      <c r="C25" s="7"/>
      <c r="D25" s="8"/>
      <c r="E25" s="8"/>
      <c r="F25" s="9"/>
      <c r="G25" s="9"/>
    </row>
    <row r="26" spans="1:7" ht="15" customHeight="1">
      <c r="A26" s="39" t="s">
        <v>14</v>
      </c>
      <c r="B26" s="40"/>
      <c r="C26" s="41"/>
      <c r="D26" s="42"/>
      <c r="E26" s="42"/>
      <c r="F26" s="43" t="str">
        <f>IF(SUM(F16:F24)&lt;&gt;100%,"ERROR","100%")</f>
        <v>100%</v>
      </c>
      <c r="G26" s="44">
        <f>SUM(G16:G24)</f>
        <v>0.4444</v>
      </c>
    </row>
    <row r="27" spans="1:7" ht="9.75" customHeight="1">
      <c r="A27" s="10"/>
      <c r="B27" s="11"/>
      <c r="C27" s="1"/>
      <c r="D27" s="12"/>
      <c r="E27" s="12"/>
      <c r="F27" s="10"/>
      <c r="G27" s="10"/>
    </row>
    <row r="28" spans="1:7" ht="24" customHeight="1">
      <c r="A28" s="28" t="s">
        <v>65</v>
      </c>
      <c r="B28" s="45"/>
      <c r="C28" s="46"/>
      <c r="D28" s="47"/>
      <c r="E28" s="47"/>
      <c r="F28" s="41"/>
      <c r="G28" s="41"/>
    </row>
    <row r="29" spans="1:7" ht="31.5" customHeight="1">
      <c r="A29" s="63" t="s">
        <v>11</v>
      </c>
      <c r="B29" s="63"/>
      <c r="C29" s="34" t="s">
        <v>12</v>
      </c>
      <c r="D29" s="34" t="s">
        <v>40</v>
      </c>
      <c r="E29" s="34" t="s">
        <v>41</v>
      </c>
      <c r="F29" s="33" t="s">
        <v>35</v>
      </c>
      <c r="G29" s="33" t="s">
        <v>10</v>
      </c>
    </row>
    <row r="30" spans="1:7" ht="104.25" customHeight="1">
      <c r="A30" s="2">
        <v>1</v>
      </c>
      <c r="B30" s="35" t="s">
        <v>50</v>
      </c>
      <c r="C30" s="36" t="s">
        <v>69</v>
      </c>
      <c r="D30" s="37" t="s">
        <v>86</v>
      </c>
      <c r="E30" s="56"/>
      <c r="F30" s="38">
        <v>0.09</v>
      </c>
      <c r="G30" s="4">
        <f aca="true" t="shared" si="1" ref="G30:G36">IF(C30="yes",(1*F30),IF(C30="no",(0*F30),""))</f>
        <v>0</v>
      </c>
    </row>
    <row r="31" spans="1:7" ht="129" customHeight="1">
      <c r="A31" s="2">
        <v>2</v>
      </c>
      <c r="B31" s="35" t="s">
        <v>51</v>
      </c>
      <c r="C31" s="36" t="s">
        <v>68</v>
      </c>
      <c r="D31" s="37" t="s">
        <v>3</v>
      </c>
      <c r="E31" s="37" t="s">
        <v>107</v>
      </c>
      <c r="F31" s="38">
        <v>0.091</v>
      </c>
      <c r="G31" s="4">
        <f t="shared" si="1"/>
        <v>0.091</v>
      </c>
    </row>
    <row r="32" spans="1:7" ht="209.25" customHeight="1">
      <c r="A32" s="2">
        <v>3</v>
      </c>
      <c r="B32" s="35" t="s">
        <v>22</v>
      </c>
      <c r="C32" s="36" t="s">
        <v>68</v>
      </c>
      <c r="D32" s="37" t="s">
        <v>105</v>
      </c>
      <c r="E32" s="52" t="s">
        <v>106</v>
      </c>
      <c r="F32" s="38">
        <v>0.091</v>
      </c>
      <c r="G32" s="4">
        <f t="shared" si="1"/>
        <v>0.091</v>
      </c>
    </row>
    <row r="33" spans="1:7" ht="101.25" customHeight="1">
      <c r="A33" s="2">
        <v>4</v>
      </c>
      <c r="B33" s="35" t="s">
        <v>52</v>
      </c>
      <c r="C33" s="36" t="s">
        <v>68</v>
      </c>
      <c r="D33" s="37" t="s">
        <v>5</v>
      </c>
      <c r="E33" s="37" t="s">
        <v>95</v>
      </c>
      <c r="F33" s="38">
        <v>0.091</v>
      </c>
      <c r="G33" s="4">
        <f t="shared" si="1"/>
        <v>0.091</v>
      </c>
    </row>
    <row r="34" spans="1:7" ht="153" customHeight="1">
      <c r="A34" s="2">
        <v>5</v>
      </c>
      <c r="B34" s="35" t="s">
        <v>38</v>
      </c>
      <c r="C34" s="36" t="s">
        <v>68</v>
      </c>
      <c r="D34" s="37" t="s">
        <v>7</v>
      </c>
      <c r="E34" s="37" t="s">
        <v>108</v>
      </c>
      <c r="F34" s="38">
        <v>0.091</v>
      </c>
      <c r="G34" s="4">
        <f t="shared" si="1"/>
        <v>0.091</v>
      </c>
    </row>
    <row r="35" spans="1:8" ht="43.5" customHeight="1">
      <c r="A35" s="2">
        <v>6</v>
      </c>
      <c r="B35" s="35" t="s">
        <v>16</v>
      </c>
      <c r="C35" s="36" t="s">
        <v>68</v>
      </c>
      <c r="D35" s="37" t="s">
        <v>70</v>
      </c>
      <c r="E35" s="37" t="s">
        <v>108</v>
      </c>
      <c r="F35" s="38">
        <v>0.091</v>
      </c>
      <c r="G35" s="4">
        <f t="shared" si="1"/>
        <v>0.091</v>
      </c>
      <c r="H35" s="37"/>
    </row>
    <row r="36" spans="1:7" ht="53.25" customHeight="1">
      <c r="A36" s="2">
        <v>7</v>
      </c>
      <c r="B36" s="35" t="s">
        <v>23</v>
      </c>
      <c r="C36" s="36" t="s">
        <v>68</v>
      </c>
      <c r="D36" s="37" t="s">
        <v>71</v>
      </c>
      <c r="E36" s="37" t="s">
        <v>109</v>
      </c>
      <c r="F36" s="38">
        <v>0.091</v>
      </c>
      <c r="G36" s="4">
        <f t="shared" si="1"/>
        <v>0.091</v>
      </c>
    </row>
    <row r="37" spans="1:7" ht="66.75" customHeight="1">
      <c r="A37" s="2" t="s">
        <v>24</v>
      </c>
      <c r="B37" s="35" t="s">
        <v>25</v>
      </c>
      <c r="C37" s="36" t="s">
        <v>68</v>
      </c>
      <c r="D37" s="37" t="s">
        <v>72</v>
      </c>
      <c r="E37" s="37" t="s">
        <v>96</v>
      </c>
      <c r="F37" s="38">
        <v>0.091</v>
      </c>
      <c r="G37" s="4">
        <f>IF(C37="yes",(1*F37),IF(C37="no",(0*F37),""))</f>
        <v>0.091</v>
      </c>
    </row>
    <row r="38" spans="1:7" ht="168">
      <c r="A38" s="2" t="s">
        <v>26</v>
      </c>
      <c r="B38" s="35" t="s">
        <v>27</v>
      </c>
      <c r="C38" s="36" t="s">
        <v>69</v>
      </c>
      <c r="D38" s="37" t="s">
        <v>8</v>
      </c>
      <c r="E38" s="37"/>
      <c r="F38" s="38">
        <v>0.091</v>
      </c>
      <c r="G38" s="4">
        <f>IF(C38="yes",(1*F38),IF(C38="no",(0*F38),""))</f>
        <v>0</v>
      </c>
    </row>
    <row r="39" spans="1:7" ht="148.5" customHeight="1">
      <c r="A39" s="2" t="s">
        <v>77</v>
      </c>
      <c r="B39" s="35" t="s">
        <v>17</v>
      </c>
      <c r="C39" s="36" t="s">
        <v>69</v>
      </c>
      <c r="D39" s="37" t="s">
        <v>9</v>
      </c>
      <c r="E39" s="37"/>
      <c r="F39" s="38">
        <v>0.091</v>
      </c>
      <c r="G39" s="4">
        <f>IF(C39="yes",(1*F39),IF(C39="no",(0*F39),""))</f>
        <v>0</v>
      </c>
    </row>
    <row r="40" spans="1:7" ht="127.5" customHeight="1">
      <c r="A40" s="2" t="s">
        <v>76</v>
      </c>
      <c r="B40" s="35" t="s">
        <v>20</v>
      </c>
      <c r="C40" s="36" t="s">
        <v>69</v>
      </c>
      <c r="D40" s="37" t="s">
        <v>92</v>
      </c>
      <c r="E40" s="37"/>
      <c r="F40" s="38">
        <v>0.091</v>
      </c>
      <c r="G40" s="4">
        <f>IF(C40="yes",(1*F40),IF(C40="no",(0*F40),""))</f>
        <v>0</v>
      </c>
    </row>
    <row r="41" spans="1:7" ht="12.75">
      <c r="A41" s="9"/>
      <c r="B41" s="13"/>
      <c r="C41" s="7"/>
      <c r="D41" s="8"/>
      <c r="E41" s="8"/>
      <c r="F41" s="9"/>
      <c r="G41" s="9"/>
    </row>
    <row r="42" spans="1:7" ht="14.25">
      <c r="A42" s="39" t="s">
        <v>14</v>
      </c>
      <c r="B42" s="40"/>
      <c r="C42" s="41"/>
      <c r="D42" s="42"/>
      <c r="E42" s="42"/>
      <c r="F42" s="43" t="str">
        <f>IF(SUM(F30:F40)&lt;&gt;100%,"ERROR","100%")</f>
        <v>100%</v>
      </c>
      <c r="G42" s="43">
        <f>SUM(G30:G40)</f>
        <v>0.6369999999999999</v>
      </c>
    </row>
    <row r="43" spans="1:7" ht="14.25">
      <c r="A43" s="10"/>
      <c r="B43" s="11"/>
      <c r="C43" s="1"/>
      <c r="D43" s="12"/>
      <c r="E43" s="12"/>
      <c r="F43" s="14"/>
      <c r="G43" s="10"/>
    </row>
    <row r="44" spans="1:7" ht="24" customHeight="1">
      <c r="A44" s="28" t="s">
        <v>66</v>
      </c>
      <c r="B44" s="45"/>
      <c r="C44" s="46"/>
      <c r="D44" s="47"/>
      <c r="E44" s="47"/>
      <c r="F44" s="41"/>
      <c r="G44" s="41"/>
    </row>
    <row r="45" spans="1:7" ht="30.75" customHeight="1">
      <c r="A45" s="63" t="s">
        <v>11</v>
      </c>
      <c r="B45" s="63"/>
      <c r="C45" s="34" t="s">
        <v>12</v>
      </c>
      <c r="D45" s="34" t="s">
        <v>40</v>
      </c>
      <c r="E45" s="34" t="s">
        <v>41</v>
      </c>
      <c r="F45" s="33" t="s">
        <v>35</v>
      </c>
      <c r="G45" s="33" t="s">
        <v>10</v>
      </c>
    </row>
    <row r="46" spans="1:7" ht="48">
      <c r="A46" s="2">
        <v>1</v>
      </c>
      <c r="B46" s="49" t="s">
        <v>28</v>
      </c>
      <c r="C46" s="36" t="s">
        <v>69</v>
      </c>
      <c r="D46" s="37" t="s">
        <v>73</v>
      </c>
      <c r="E46" s="37"/>
      <c r="F46" s="38">
        <v>0.1667</v>
      </c>
      <c r="G46" s="4">
        <f>IF(C46="yes",(1*F46),IF(C46="no",(0*F46),IF(C46="small extent",(0.33*F46),IF(C46="large extent",(0.67*F46),""))))</f>
        <v>0</v>
      </c>
    </row>
    <row r="47" spans="1:7" ht="12.75" customHeight="1">
      <c r="A47" s="2"/>
      <c r="B47" s="20" t="s">
        <v>53</v>
      </c>
      <c r="C47" s="57" t="s">
        <v>84</v>
      </c>
      <c r="D47" s="57"/>
      <c r="E47" s="57"/>
      <c r="F47" s="57"/>
      <c r="G47" s="58"/>
    </row>
    <row r="48" spans="1:7" ht="12.75">
      <c r="A48" s="2"/>
      <c r="B48" s="21" t="s">
        <v>29</v>
      </c>
      <c r="C48" s="59"/>
      <c r="D48" s="60"/>
      <c r="E48" s="60"/>
      <c r="F48" s="61"/>
      <c r="G48" s="62"/>
    </row>
    <row r="49" spans="1:7" ht="22.5">
      <c r="A49" s="2"/>
      <c r="B49" s="22" t="s">
        <v>54</v>
      </c>
      <c r="C49" s="65"/>
      <c r="D49" s="66"/>
      <c r="E49" s="66"/>
      <c r="F49" s="66"/>
      <c r="G49" s="67"/>
    </row>
    <row r="50" spans="1:7" ht="12.75" customHeight="1">
      <c r="A50" s="2"/>
      <c r="B50" s="20" t="s">
        <v>55</v>
      </c>
      <c r="C50" s="68"/>
      <c r="D50" s="69"/>
      <c r="E50" s="69"/>
      <c r="F50" s="69"/>
      <c r="G50" s="70"/>
    </row>
    <row r="51" spans="1:7" ht="15" customHeight="1">
      <c r="A51" s="2"/>
      <c r="B51" s="21" t="s">
        <v>29</v>
      </c>
      <c r="C51" s="71"/>
      <c r="D51" s="72"/>
      <c r="E51" s="72"/>
      <c r="F51" s="73"/>
      <c r="G51" s="74"/>
    </row>
    <row r="52" spans="1:7" ht="22.5">
      <c r="A52" s="2"/>
      <c r="B52" s="22" t="s">
        <v>54</v>
      </c>
      <c r="C52" s="75"/>
      <c r="D52" s="76"/>
      <c r="E52" s="76"/>
      <c r="F52" s="76"/>
      <c r="G52" s="77"/>
    </row>
    <row r="53" spans="1:7" ht="12.75">
      <c r="A53" s="2"/>
      <c r="B53" s="20" t="s">
        <v>56</v>
      </c>
      <c r="C53" s="68"/>
      <c r="D53" s="69"/>
      <c r="E53" s="69"/>
      <c r="F53" s="69"/>
      <c r="G53" s="70"/>
    </row>
    <row r="54" spans="1:7" ht="12.75">
      <c r="A54" s="2"/>
      <c r="B54" s="21" t="s">
        <v>29</v>
      </c>
      <c r="C54" s="71"/>
      <c r="D54" s="72"/>
      <c r="E54" s="72"/>
      <c r="F54" s="73"/>
      <c r="G54" s="74"/>
    </row>
    <row r="55" spans="1:7" ht="22.5">
      <c r="A55" s="2"/>
      <c r="B55" s="22" t="s">
        <v>54</v>
      </c>
      <c r="C55" s="75"/>
      <c r="D55" s="76"/>
      <c r="E55" s="76"/>
      <c r="F55" s="76"/>
      <c r="G55" s="77"/>
    </row>
    <row r="56" spans="1:9" ht="79.5" customHeight="1">
      <c r="A56" s="15">
        <v>2</v>
      </c>
      <c r="B56" s="50" t="s">
        <v>30</v>
      </c>
      <c r="C56" s="36" t="s">
        <v>74</v>
      </c>
      <c r="D56" s="37" t="s">
        <v>75</v>
      </c>
      <c r="E56" s="53"/>
      <c r="F56" s="55">
        <v>0.1667</v>
      </c>
      <c r="G56" s="4">
        <f>IF(C56="yes",(1*F56),IF(C56="no",(0*F56),IF(C56="small extent",(0.33*F56),IF(C56="large extent",(0.67*F56),""))))</f>
        <v>0.055011</v>
      </c>
      <c r="H56" s="53"/>
      <c r="I56" s="54"/>
    </row>
    <row r="57" spans="1:7" ht="12.75">
      <c r="A57" s="2"/>
      <c r="B57" s="20" t="s">
        <v>57</v>
      </c>
      <c r="C57" s="57" t="s">
        <v>85</v>
      </c>
      <c r="D57" s="57"/>
      <c r="E57" s="57"/>
      <c r="F57" s="57"/>
      <c r="G57" s="58"/>
    </row>
    <row r="58" spans="1:7" ht="12.75">
      <c r="A58" s="2"/>
      <c r="B58" s="21" t="s">
        <v>31</v>
      </c>
      <c r="C58" s="78"/>
      <c r="D58" s="60"/>
      <c r="E58" s="60"/>
      <c r="F58" s="60"/>
      <c r="G58" s="62"/>
    </row>
    <row r="59" spans="1:7" ht="12.75">
      <c r="A59" s="2"/>
      <c r="B59" s="22" t="s">
        <v>34</v>
      </c>
      <c r="C59" s="79"/>
      <c r="D59" s="66"/>
      <c r="E59" s="66"/>
      <c r="F59" s="66"/>
      <c r="G59" s="67"/>
    </row>
    <row r="60" spans="1:7" ht="12.75">
      <c r="A60" s="2"/>
      <c r="B60" s="21" t="s">
        <v>58</v>
      </c>
      <c r="C60" s="57"/>
      <c r="D60" s="57"/>
      <c r="E60" s="57"/>
      <c r="F60" s="57"/>
      <c r="G60" s="58"/>
    </row>
    <row r="61" spans="1:7" ht="12.75">
      <c r="A61" s="2"/>
      <c r="B61" s="21" t="s">
        <v>31</v>
      </c>
      <c r="C61" s="80"/>
      <c r="D61" s="72"/>
      <c r="E61" s="72"/>
      <c r="F61" s="72"/>
      <c r="G61" s="74"/>
    </row>
    <row r="62" spans="1:7" ht="12.75">
      <c r="A62" s="2"/>
      <c r="B62" s="22" t="s">
        <v>34</v>
      </c>
      <c r="C62" s="83"/>
      <c r="D62" s="76"/>
      <c r="E62" s="76"/>
      <c r="F62" s="76"/>
      <c r="G62" s="77"/>
    </row>
    <row r="63" spans="1:7" ht="12.75">
      <c r="A63" s="2"/>
      <c r="B63" s="21" t="s">
        <v>59</v>
      </c>
      <c r="C63" s="80"/>
      <c r="D63" s="72"/>
      <c r="E63" s="72"/>
      <c r="F63" s="72"/>
      <c r="G63" s="74"/>
    </row>
    <row r="64" spans="1:7" ht="12.75">
      <c r="A64" s="2"/>
      <c r="B64" s="21" t="s">
        <v>31</v>
      </c>
      <c r="C64" s="80"/>
      <c r="D64" s="72"/>
      <c r="E64" s="72"/>
      <c r="F64" s="72"/>
      <c r="G64" s="74"/>
    </row>
    <row r="65" spans="1:7" ht="12.75">
      <c r="A65" s="2"/>
      <c r="B65" s="22" t="s">
        <v>34</v>
      </c>
      <c r="C65" s="83"/>
      <c r="D65" s="76"/>
      <c r="E65" s="76"/>
      <c r="F65" s="76"/>
      <c r="G65" s="77"/>
    </row>
    <row r="66" spans="1:7" ht="12.75">
      <c r="A66" s="2"/>
      <c r="B66" s="23"/>
      <c r="C66" s="81" t="s">
        <v>67</v>
      </c>
      <c r="D66" s="82"/>
      <c r="E66" s="82"/>
      <c r="F66" s="82"/>
      <c r="G66" s="82"/>
    </row>
    <row r="67" spans="1:7" ht="72" customHeight="1">
      <c r="A67" s="2">
        <v>3</v>
      </c>
      <c r="B67" s="35" t="s">
        <v>60</v>
      </c>
      <c r="C67" s="36" t="s">
        <v>69</v>
      </c>
      <c r="D67" s="37" t="s">
        <v>87</v>
      </c>
      <c r="E67" s="27"/>
      <c r="F67" s="38">
        <v>0.1667</v>
      </c>
      <c r="G67" s="4">
        <f>IF(C67="yes",(1*F67),IF(C67="no",(0*F67),IF(C67="small extent",(0.33*F67),IF(C67="large extent",(0.67*F67),""))))</f>
        <v>0</v>
      </c>
    </row>
    <row r="68" spans="1:7" ht="66.75" customHeight="1">
      <c r="A68" s="2">
        <v>4</v>
      </c>
      <c r="B68" s="35" t="s">
        <v>32</v>
      </c>
      <c r="C68" s="36" t="s">
        <v>74</v>
      </c>
      <c r="D68" s="37" t="s">
        <v>101</v>
      </c>
      <c r="E68" s="37" t="s">
        <v>102</v>
      </c>
      <c r="F68" s="38">
        <v>0.1667</v>
      </c>
      <c r="G68" s="4">
        <f>IF(C68="yes",(1*F68),IF(C68="no",(0*F68),IF(C68="small extent",(0.33*F68),IF(C68="large extent",(0.67*F68),""))))</f>
        <v>0.055011</v>
      </c>
    </row>
    <row r="69" spans="1:7" ht="66.75" customHeight="1">
      <c r="A69" s="16">
        <v>5</v>
      </c>
      <c r="B69" s="35" t="s">
        <v>33</v>
      </c>
      <c r="C69" s="36" t="s">
        <v>69</v>
      </c>
      <c r="D69" s="37" t="s">
        <v>88</v>
      </c>
      <c r="E69" s="37"/>
      <c r="F69" s="38">
        <v>0.1666</v>
      </c>
      <c r="G69" s="4">
        <f>IF(C69="yes",(1*F69),IF(C69="no",(0*F69),IF(C69="small extent",(0.33*F69),IF(C69="large extent",(0.67*F69),""))))</f>
        <v>0</v>
      </c>
    </row>
    <row r="70" spans="1:7" ht="149.25" customHeight="1">
      <c r="A70" s="17" t="s">
        <v>61</v>
      </c>
      <c r="B70" s="35" t="s">
        <v>39</v>
      </c>
      <c r="C70" s="36" t="s">
        <v>74</v>
      </c>
      <c r="D70" s="35" t="s">
        <v>80</v>
      </c>
      <c r="E70" s="37" t="s">
        <v>110</v>
      </c>
      <c r="F70" s="51">
        <v>0.1666</v>
      </c>
      <c r="G70" s="4">
        <f>IF(C70="yes",(1*F70),IF(C70="no",(0*F70),IF(C70="small extent",(0.33*F70),IF(C70="large extent",(0.67*F70),""))))</f>
        <v>0.054978</v>
      </c>
    </row>
    <row r="71" spans="1:7" ht="12.75">
      <c r="A71" s="9"/>
      <c r="B71" s="3"/>
      <c r="C71" s="7"/>
      <c r="D71" s="8"/>
      <c r="E71" s="8"/>
      <c r="F71" s="9"/>
      <c r="G71" s="9"/>
    </row>
    <row r="72" spans="1:7" ht="15">
      <c r="A72" s="18" t="s">
        <v>14</v>
      </c>
      <c r="B72" s="24"/>
      <c r="C72" s="25"/>
      <c r="D72" s="26"/>
      <c r="E72" s="26"/>
      <c r="F72" s="19" t="str">
        <f>IF(SUM(F46:F70)&lt;&gt;100%,"ERROR","100%")</f>
        <v>100%</v>
      </c>
      <c r="G72" s="19">
        <f>SUM(G46:G70)</f>
        <v>0.16499999999999998</v>
      </c>
    </row>
  </sheetData>
  <mergeCells count="26">
    <mergeCell ref="C66:G66"/>
    <mergeCell ref="C62:G62"/>
    <mergeCell ref="C63:G63"/>
    <mergeCell ref="C64:G64"/>
    <mergeCell ref="C65:G65"/>
    <mergeCell ref="C58:G58"/>
    <mergeCell ref="C59:G59"/>
    <mergeCell ref="C60:G60"/>
    <mergeCell ref="C61:G61"/>
    <mergeCell ref="C53:G53"/>
    <mergeCell ref="C54:G54"/>
    <mergeCell ref="C55:G55"/>
    <mergeCell ref="C57:G57"/>
    <mergeCell ref="C49:G49"/>
    <mergeCell ref="C50:G50"/>
    <mergeCell ref="C51:G51"/>
    <mergeCell ref="C52:G52"/>
    <mergeCell ref="A1:G1"/>
    <mergeCell ref="A5:B5"/>
    <mergeCell ref="A2:G2"/>
    <mergeCell ref="A3:G3"/>
    <mergeCell ref="C48:G48"/>
    <mergeCell ref="A15:B15"/>
    <mergeCell ref="A29:B29"/>
    <mergeCell ref="A45:B45"/>
    <mergeCell ref="C47:G47"/>
  </mergeCells>
  <printOptions/>
  <pageMargins left="0.75" right="0.75" top="1" bottom="1" header="0.5" footer="0.5"/>
  <pageSetup horizontalDpi="600" verticalDpi="600" orientation="landscape" scale="80" r:id="rId3"/>
  <headerFooter alignWithMargins="0">
    <oddFooter>&amp;C&amp;P&amp;R&amp;"Arial,Bold"&amp;12Fall 2004 Budget
Fall Review</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Norris Cochran</cp:lastModifiedBy>
  <cp:lastPrinted>2003-01-31T04:32:35Z</cp:lastPrinted>
  <dcterms:created xsi:type="dcterms:W3CDTF">2002-04-18T17:14:40Z</dcterms:created>
  <dcterms:modified xsi:type="dcterms:W3CDTF">2003-01-31T16:05:45Z</dcterms:modified>
  <cp:category/>
  <cp:version/>
  <cp:contentType/>
  <cp:contentStatus/>
</cp:coreProperties>
</file>