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11880" windowHeight="6465" activeTab="0"/>
  </bookViews>
  <sheets>
    <sheet name="PART Qs &amp; Section Scoring" sheetId="1" r:id="rId1"/>
  </sheets>
  <definedNames>
    <definedName name="pmanagement">'PART Qs &amp; Section Scoring'!$G$44</definedName>
    <definedName name="ppurpose">'PART Qs &amp; Section Scoring'!$G$14</definedName>
    <definedName name="presults">'PART Qs &amp; Section Scoring'!$G$74</definedName>
    <definedName name="_xlnm.Print_Area" localSheetId="0">'PART Qs &amp; Section Scoring'!$A$1:$G$74</definedName>
    <definedName name="splanning">'PART Qs &amp; Section Scoring'!$G$28</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10" authorId="0">
      <text>
        <r>
          <rPr>
            <b/>
            <sz val="9"/>
            <rFont val="Tahoma"/>
            <family val="2"/>
          </rPr>
          <t>RD 1. Does the program effectively articulate potential public benefits?</t>
        </r>
        <r>
          <rPr>
            <sz val="9"/>
            <rFont val="Tahoma"/>
            <family val="2"/>
          </rPr>
          <t xml:space="preserve">
</t>
        </r>
        <r>
          <rPr>
            <b/>
            <sz val="9"/>
            <rFont val="Tahoma"/>
            <family val="2"/>
          </rPr>
          <t xml:space="preserve">Purpose of the question: </t>
        </r>
        <r>
          <rPr>
            <sz val="9"/>
            <rFont val="Tahoma"/>
            <family val="2"/>
          </rPr>
          <t>to determine whether the program meaningfully articulates potential benefits.</t>
        </r>
        <r>
          <rPr>
            <b/>
            <sz val="9"/>
            <rFont val="Tahoma"/>
            <family val="2"/>
          </rPr>
          <t xml:space="preserve">
Elements of a Yes answer: </t>
        </r>
        <r>
          <rPr>
            <sz val="9"/>
            <rFont val="Tahoma"/>
            <family val="2"/>
          </rPr>
          <t>a Yes answer would require that the program has identified potential benefits in a meaningful, credible way. R&amp;D benefits may include technologies and methods that could provide new options in the future, if the landscape of today’s needs and capabilities changes dramatically. While all programs should try to articulate potential benefits, basic research programs may have difficulties predicting benefits of the research. For industry-related programs, a Yes answer would also require the assessment of potential program benefits and a favorable comparison to other programs with similar goals at the agency or other agencies.</t>
        </r>
        <r>
          <rPr>
            <b/>
            <sz val="9"/>
            <rFont val="Tahoma"/>
            <family val="2"/>
          </rPr>
          <t xml:space="preserve">
Evidence/Data: </t>
        </r>
        <r>
          <rPr>
            <sz val="9"/>
            <rFont val="Tahoma"/>
            <family val="2"/>
          </rPr>
          <t xml:space="preserve">evidence should include a summary of any benefit analysis and documentation of any independent reviews of the analysis. This question corresponds to Relevance criterion I.B of the R&amp;D criteria. Additionally, for industry-related programs, evidence should include a summary of any comparative benefit analysis and documentation of any independent reviews of the analysis. This question corresponds to Industry-Specific criterion IV.A of the R&amp;D criteria.
</t>
        </r>
        <r>
          <rPr>
            <sz val="10"/>
            <rFont val="Tahoma"/>
            <family val="2"/>
          </rPr>
          <t xml:space="preserve">
</t>
        </r>
      </text>
    </comment>
    <comment ref="B8" authorId="0">
      <text>
        <r>
          <rPr>
            <b/>
            <sz val="9"/>
            <rFont val="Tahoma"/>
            <family val="2"/>
          </rPr>
          <t xml:space="preserve">3.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9" authorId="0">
      <text>
        <r>
          <rPr>
            <b/>
            <sz val="9"/>
            <rFont val="Tahoma"/>
            <family val="2"/>
          </rPr>
          <t>4.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1" authorId="0">
      <text>
        <r>
          <rPr>
            <b/>
            <sz val="9"/>
            <rFont val="Tahoma"/>
            <family val="2"/>
          </rPr>
          <t>RD 2. If an industry-related program, can the program explain how the market fails to motivate private investment?</t>
        </r>
        <r>
          <rPr>
            <sz val="9"/>
            <rFont val="Tahoma"/>
            <family val="2"/>
          </rPr>
          <t xml:space="preserve">
</t>
        </r>
        <r>
          <rPr>
            <b/>
            <sz val="9"/>
            <rFont val="Tahoma"/>
            <family val="2"/>
          </rPr>
          <t>Purpose of the question:</t>
        </r>
        <r>
          <rPr>
            <sz val="9"/>
            <rFont val="Tahoma"/>
            <family val="2"/>
          </rPr>
          <t xml:space="preserve"> to determine whether the Federal government is the most appropriate actor for the activity supported by the program. (Programs not relevant to an industry or market should set the weighting of this question to zero.)
</t>
        </r>
        <r>
          <rPr>
            <b/>
            <sz val="9"/>
            <rFont val="Tahoma"/>
            <family val="2"/>
          </rPr>
          <t>Elements of a Yes answer:</t>
        </r>
        <r>
          <rPr>
            <sz val="9"/>
            <rFont val="Tahoma"/>
            <family val="2"/>
          </rPr>
          <t xml:space="preserve"> 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Industry-relevant programs must identify market barriers, expectations of risk, and years to commercialization, as well as building on existing technology, complementing related research, and proposing technologically feasible projects. 
</t>
        </r>
        <r>
          <rPr>
            <b/>
            <sz val="9"/>
            <rFont val="Tahoma"/>
            <family val="2"/>
          </rPr>
          <t>Evidence/Data:</t>
        </r>
        <r>
          <rPr>
            <sz val="9"/>
            <rFont val="Tahoma"/>
            <family val="2"/>
          </rPr>
          <t xml:space="preserve"> evidence can include the percentage of total resources and requirements directed at the problem/issue that come from the program and the relative impact of those resources and requirements. This question corresponds to Industry-Specific criterion IV.B of the R&amp;D criteria.</t>
        </r>
        <r>
          <rPr>
            <b/>
            <sz val="8"/>
            <rFont val="Tahoma"/>
            <family val="0"/>
          </rPr>
          <t xml:space="preserve">
</t>
        </r>
      </text>
    </comment>
    <comment ref="B18"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9"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20"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21"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2"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and Performance criterion III.C of the R&amp;D criteria.
</t>
        </r>
      </text>
    </comment>
    <comment ref="B23"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4"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5" authorId="0">
      <text>
        <r>
          <rPr>
            <b/>
            <sz val="9"/>
            <rFont val="Tahoma"/>
            <family val="2"/>
          </rPr>
          <t>RD 1. Is evaluation of the program's continuing relevance to mission, fields of science, and other "customer" needs conducted on a regular basis?</t>
        </r>
        <r>
          <rPr>
            <sz val="9"/>
            <rFont val="Tahoma"/>
            <family val="2"/>
          </rPr>
          <t xml:space="preserve">
</t>
        </r>
        <r>
          <rPr>
            <b/>
            <sz val="9"/>
            <rFont val="Tahoma"/>
            <family val="2"/>
          </rPr>
          <t>Purpose of the question:</t>
        </r>
        <r>
          <rPr>
            <sz val="9"/>
            <rFont val="Tahoma"/>
            <family val="2"/>
          </rPr>
          <t xml:space="preserve"> to ensure that programs are relevant to agency-, field-, or customer-needs that motivate the program.
</t>
        </r>
        <r>
          <rPr>
            <b/>
            <sz val="9"/>
            <rFont val="Tahoma"/>
            <family val="2"/>
          </rPr>
          <t xml:space="preserve">Elements of a Yes answer: </t>
        </r>
        <r>
          <rPr>
            <sz val="9"/>
            <rFont val="Tahoma"/>
            <family val="2"/>
          </rPr>
          <t xml:space="preserve">a Yes answer would require that programs undergo and pass some review of relevance to their agencies, fields of science or technology, or customers. A customer may be another program at the same or another agency, an interagency initiative or partnership, or a firm or other organization from another sector or country. Industry-relevant programs may use industry cost-sharing as an indicator of market-relevance, and they should incorporate industry in planning &amp; prioritization.
</t>
        </r>
        <r>
          <rPr>
            <b/>
            <sz val="9"/>
            <rFont val="Tahoma"/>
            <family val="2"/>
          </rPr>
          <t xml:space="preserve">Evidence/Data: </t>
        </r>
        <r>
          <rPr>
            <sz val="9"/>
            <rFont val="Tahoma"/>
            <family val="2"/>
          </rPr>
          <t xml:space="preserve">evidence can include results of external reviews or other documentation that addresses program relevance. This question corresponds in part to Relevance criterion I.E and Industry-Specific criterion IV.D of the R&amp;D criteria.
</t>
        </r>
        <r>
          <rPr>
            <sz val="8"/>
            <rFont val="Tahoma"/>
            <family val="0"/>
          </rPr>
          <t xml:space="preserve">
</t>
        </r>
      </text>
    </comment>
    <comment ref="B26" authorId="0">
      <text>
        <r>
          <rPr>
            <b/>
            <sz val="9"/>
            <rFont val="Tahoma"/>
            <family val="2"/>
          </rPr>
          <t>RD 2. Has the program identified clear priorities?</t>
        </r>
        <r>
          <rPr>
            <sz val="9"/>
            <rFont val="Tahoma"/>
            <family val="2"/>
          </rPr>
          <t xml:space="preserve">
</t>
        </r>
        <r>
          <rPr>
            <b/>
            <sz val="9"/>
            <rFont val="Tahoma"/>
            <family val="2"/>
          </rPr>
          <t xml:space="preserve">Purpose of the question: </t>
        </r>
        <r>
          <rPr>
            <sz val="9"/>
            <rFont val="Tahoma"/>
            <family val="2"/>
          </rPr>
          <t xml:space="preserve">to determine whether the program has clear priorities.
</t>
        </r>
        <r>
          <rPr>
            <b/>
            <sz val="9"/>
            <rFont val="Tahoma"/>
            <family val="2"/>
          </rPr>
          <t xml:space="preserve">Elements of a Yes answer: </t>
        </r>
        <r>
          <rPr>
            <sz val="9"/>
            <rFont val="Tahoma"/>
            <family val="2"/>
          </rPr>
          <t xml:space="preserve">a Yes answer would require an identified set of program priorities among goals and activities within the program and program objectives. Programs are encouraged to work with independent advisory bodies to help prioritize in ways that benefit the larger science and technology enterprise.
</t>
        </r>
        <r>
          <rPr>
            <b/>
            <sz val="9"/>
            <rFont val="Tahoma"/>
            <family val="2"/>
          </rPr>
          <t>Evidence/Data:</t>
        </r>
        <r>
          <rPr>
            <sz val="9"/>
            <rFont val="Tahoma"/>
            <family val="2"/>
          </rPr>
          <t xml:space="preserve"> evidence can include clear statements of program priorities in program documentation or mission statements. In combination with Question 1 of Section I, this question corresponds to Relevance criterion I.A of the R&amp;D criteria.
</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6"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30"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2"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3"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4"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5"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6"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7"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8"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9" authorId="0">
      <text>
        <r>
          <rPr>
            <b/>
            <sz val="9"/>
            <rFont val="Tahoma"/>
            <family val="2"/>
          </rPr>
          <t xml:space="preserve">RD 1. Does the program allocate funds through a competitive, merit-based process, or, if not, does it justify funding methods and document how quality is maintained?
Purpose of the question: </t>
        </r>
        <r>
          <rPr>
            <sz val="9"/>
            <rFont val="Tahoma"/>
            <family val="2"/>
          </rPr>
          <t xml:space="preserve">to determine whether the program uses a clearly stated, defensible method for allocating its R&amp;D funding.
</t>
        </r>
        <r>
          <rPr>
            <b/>
            <sz val="9"/>
            <rFont val="Tahoma"/>
            <family val="2"/>
          </rPr>
          <t xml:space="preserve">Elements of a Yes answer: </t>
        </r>
        <r>
          <rPr>
            <sz val="9"/>
            <rFont val="Tahoma"/>
            <family val="2"/>
          </rPr>
          <t xml:space="preserve">a Yes answer would require that the program allocate funding using a broadly competitive process based on merit, or that it has compelling justifications for R&amp;D funding allocated through other means. Interpretations of competition and merit review should be consistent with the definitions in Circular A-11: “…intramural and extramural research programs where funded activities are competitively awarded following review for scientific and technical merit.” All program funds allocated through means other than unlimited competition must document the processes they will use to distribute funds to each type of R&amp;D performer (e.g., federal laboratories, federally funded research and development centers, universities, etc.). Programs are encouraged to use external assessment of the methods they use to allocate R&amp;D and maintain program quality.
</t>
        </r>
        <r>
          <rPr>
            <b/>
            <sz val="9"/>
            <rFont val="Tahoma"/>
            <family val="2"/>
          </rPr>
          <t>Evidence/Data</t>
        </r>
        <r>
          <rPr>
            <sz val="9"/>
            <rFont val="Tahoma"/>
            <family val="2"/>
          </rPr>
          <t xml:space="preserve">: evidence can include a description of the awards process, percentage of funds earmarked, percentage of funds subject to peer review. This question corresponds in part to Quality criterion II.A of the R&amp;D criteria.
</t>
        </r>
        <r>
          <rPr>
            <sz val="8"/>
            <rFont val="Tahoma"/>
            <family val="0"/>
          </rPr>
          <t xml:space="preserve">
</t>
        </r>
      </text>
    </comment>
    <comment ref="B40" authorId="0">
      <text>
        <r>
          <rPr>
            <b/>
            <sz val="9"/>
            <rFont val="Tahoma"/>
            <family val="2"/>
          </rPr>
          <t>RD 2. Does competition encourage the participation of new/first-time performers through a fair and open application process?</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 xml:space="preserve">Elements of a Yes answer: </t>
        </r>
        <r>
          <rPr>
            <sz val="9"/>
            <rFont val="Tahoma"/>
            <family val="2"/>
          </rPr>
          <t xml:space="preserve">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Evidence/Data:</t>
        </r>
        <r>
          <rPr>
            <sz val="9"/>
            <rFont val="Tahoma"/>
            <family val="2"/>
          </rPr>
          <t xml:space="preserve"> evidence can include the relative number of new grantees per grant cycle and technical assistance and outreach efforts of the agency.</t>
        </r>
        <r>
          <rPr>
            <sz val="8"/>
            <rFont val="Tahoma"/>
            <family val="0"/>
          </rPr>
          <t xml:space="preserve">
</t>
        </r>
      </text>
    </comment>
    <comment ref="B41" authorId="0">
      <text>
        <r>
          <rPr>
            <b/>
            <sz val="9"/>
            <rFont val="Tahoma"/>
            <family val="2"/>
          </rPr>
          <t>RD 3. Does the program adequately define appropriate termination points and other decision points?</t>
        </r>
        <r>
          <rPr>
            <sz val="9"/>
            <rFont val="Tahoma"/>
            <family val="2"/>
          </rPr>
          <t xml:space="preserve">
</t>
        </r>
        <r>
          <rPr>
            <b/>
            <sz val="9"/>
            <rFont val="Tahoma"/>
            <family val="2"/>
          </rPr>
          <t xml:space="preserve">Purpose of the question: </t>
        </r>
        <r>
          <rPr>
            <sz val="9"/>
            <rFont val="Tahoma"/>
            <family val="2"/>
          </rPr>
          <t xml:space="preserve">to determine whether appropriate decision points are being defined in program planning.
</t>
        </r>
        <r>
          <rPr>
            <b/>
            <sz val="9"/>
            <rFont val="Tahoma"/>
            <family val="2"/>
          </rPr>
          <t>Elements of a Yes answer:</t>
        </r>
        <r>
          <rPr>
            <sz val="9"/>
            <rFont val="Tahoma"/>
            <family val="2"/>
          </rPr>
          <t xml:space="preserve"> a Yes answer would require that the program identifies decision points relevant to major program decisions, including circumstances under which the program should end. A termination point may result from a program successfully meeting its goals or from failure to meet performance or other conditions for termination. Industry-relevant programs should identify any “off ramps” in their program plans – whether, when, and how aspects of the program may be shifted to the private sector.
</t>
        </r>
        <r>
          <rPr>
            <b/>
            <sz val="9"/>
            <rFont val="Tahoma"/>
            <family val="2"/>
          </rPr>
          <t>Evidence/Data:</t>
        </r>
        <r>
          <rPr>
            <sz val="9"/>
            <rFont val="Tahoma"/>
            <family val="2"/>
          </rPr>
          <t xml:space="preserve"> evidence can include demonstration of meaningful decision points in program plans. This question corresponds in part to Performance criterion III.B and Industry-Specific criterion IV.E of the R&amp;D criteria.
</t>
        </r>
      </text>
    </comment>
    <comment ref="B42" authorId="0">
      <text>
        <r>
          <rPr>
            <b/>
            <sz val="9"/>
            <rFont val="Tahoma"/>
            <family val="2"/>
          </rPr>
          <t>RD 4. If the program includes technology development or construction or operation of a facility, does the program clearly define deliverables, capability/performance characteristics, and appropriate, credible cost and schedule goals?</t>
        </r>
        <r>
          <rPr>
            <sz val="9"/>
            <rFont val="Tahoma"/>
            <family val="2"/>
          </rPr>
          <t xml:space="preserve">
</t>
        </r>
        <r>
          <rPr>
            <b/>
            <sz val="9"/>
            <rFont val="Tahoma"/>
            <family val="2"/>
          </rPr>
          <t>Purpose of the question:</t>
        </r>
        <r>
          <rPr>
            <sz val="9"/>
            <rFont val="Tahoma"/>
            <family val="2"/>
          </rPr>
          <t xml:space="preserve"> to determine if the agency has defined the required capabilities and/or performance characteristics of the end product/result of the acquisition, in addition to determining whether all program costs are well understood, and whether a realistic schedule has been established. (Programs not pursuing technology development or facilities construction or operation should set the weighting of this question to zero.)
</t>
        </r>
        <r>
          <rPr>
            <b/>
            <sz val="9"/>
            <rFont val="Tahoma"/>
            <family val="2"/>
          </rPr>
          <t>Elements of a Yes answer</t>
        </r>
        <r>
          <rPr>
            <sz val="9"/>
            <rFont val="Tahoma"/>
            <family val="2"/>
          </rPr>
          <t xml:space="preserve">: a Yes would require the program documented the capabilities or characteristics that are expected. A Yes answer would also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The agency should also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
Evidence/Data:</t>
        </r>
        <r>
          <rPr>
            <sz val="9"/>
            <rFont val="Tahoma"/>
            <family val="2"/>
          </rPr>
          <t xml:space="preserve"> evidence can include documentation from the program describing key performance characteristics and/or deliverables, as well as unit cost, acquisition cost, and life cycle cost estimates; development and/or delivery schedules; and a summary its AoA, and documentation of any independent reviews of the analysis. This question corresponds in part to Performance criterion III.B of the R&amp;D criteria.
 </t>
        </r>
        <r>
          <rPr>
            <sz val="8"/>
            <rFont val="Tahoma"/>
            <family val="0"/>
          </rPr>
          <t xml:space="preserve">
</t>
        </r>
      </text>
    </comment>
    <comment ref="B72" authorId="0">
      <text>
        <r>
          <rPr>
            <b/>
            <sz val="9"/>
            <rFont val="Tahoma"/>
            <family val="2"/>
          </rPr>
          <t>RD. 1 If the program includes construction of a facility, were program goals achieved within budgeted costs and established schedules?</t>
        </r>
        <r>
          <rPr>
            <sz val="9"/>
            <rFont val="Tahoma"/>
            <family val="2"/>
          </rPr>
          <t xml:space="preserve">
</t>
        </r>
        <r>
          <rPr>
            <b/>
            <sz val="9"/>
            <rFont val="Tahoma"/>
            <family val="2"/>
          </rPr>
          <t>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 xml:space="preserve">Elements of a Yes answer: </t>
        </r>
        <r>
          <rPr>
            <sz val="9"/>
            <rFont val="Tahoma"/>
            <family val="2"/>
          </rPr>
          <t xml:space="preserve">a Yes answer would require that the program achieved the goals evaluated in Section II on budget and on schedule. An example of a program that could receive a No rating could be an acquisition program that has experienced 60 percent cost growth and is behind schedule. 
</t>
        </r>
        <r>
          <rPr>
            <b/>
            <sz val="9"/>
            <rFont val="Tahoma"/>
            <family val="2"/>
          </rPr>
          <t>Evidence/Data:</t>
        </r>
        <r>
          <rPr>
            <sz val="9"/>
            <rFont val="Tahoma"/>
            <family val="2"/>
          </rPr>
          <t xml:space="preserve"> evidence can include a comparison of the program's previous budget proposals for a fiscal year with its expenditures and final outcomes for that fiscal year. This question corresponds in part to Performance criterion III.C of the R&amp;D criteria.</t>
        </r>
        <r>
          <rPr>
            <sz val="8"/>
            <rFont val="Tahoma"/>
            <family val="0"/>
          </rPr>
          <t xml:space="preserve">
</t>
        </r>
      </text>
    </comment>
    <comment ref="D46"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8"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8"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9"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0"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1"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<sst xmlns="http://schemas.openxmlformats.org/spreadsheetml/2006/main" count="269" uniqueCount="175">
  <si>
    <t>Weighted Score</t>
  </si>
  <si>
    <t>Questions</t>
  </si>
  <si>
    <t>Ans.</t>
  </si>
  <si>
    <t>Total Section Score</t>
  </si>
  <si>
    <t>Does the program use strong financial management practices?</t>
  </si>
  <si>
    <t xml:space="preserve">OMB Program Assessment Rating Tool (PART) </t>
  </si>
  <si>
    <t>Does competition encourage the participation of new/first-time performers through a fair and open application process?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</si>
  <si>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</si>
  <si>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</si>
  <si>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</si>
  <si>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</si>
  <si>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</si>
  <si>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</si>
  <si>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</si>
  <si>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</si>
  <si>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</si>
  <si>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</si>
  <si>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</si>
  <si>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</si>
  <si>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</si>
  <si>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</si>
  <si>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</si>
  <si>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</si>
  <si>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</si>
  <si>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</si>
  <si>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</si>
  <si>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</si>
  <si>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</si>
  <si>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</si>
  <si>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</si>
  <si>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</si>
  <si>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</si>
  <si>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</si>
  <si>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</si>
  <si>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</si>
  <si>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</si>
  <si>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 Quality, A</t>
  </si>
  <si>
    <t>III. Program Mgmt., Co 2</t>
  </si>
  <si>
    <t>(III. Performance, B)</t>
  </si>
  <si>
    <t>III. Program Mgmt., Cap 1</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</si>
  <si>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</si>
  <si>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</si>
  <si>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</si>
  <si>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</si>
  <si>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</si>
  <si>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</si>
  <si>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</si>
  <si>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</si>
  <si>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</si>
  <si>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</si>
  <si>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</si>
  <si>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</si>
  <si>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</si>
  <si>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</si>
  <si>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</si>
  <si>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</si>
  <si>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9  
(RD 1)</t>
  </si>
  <si>
    <t>10  
(RD 2)</t>
  </si>
  <si>
    <t>11  
(RD 3)</t>
  </si>
  <si>
    <t>12  
(RD 4)</t>
  </si>
  <si>
    <t>Sec. I</t>
  </si>
  <si>
    <t>Sec. II</t>
  </si>
  <si>
    <t>Sec. III</t>
  </si>
  <si>
    <t>Sec. IV</t>
  </si>
  <si>
    <t>Program inputs include statistics on overhead, intramural/extramural spending, infrastructure, and human capital resources.</t>
  </si>
  <si>
    <t>Note requirement is for performance information that is both timely and credible.</t>
  </si>
  <si>
    <t>III. Program Mgmt., Co 1
III. Financial Mgmt., 5</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</si>
  <si>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</si>
  <si>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Is the program purpose clear?</t>
  </si>
  <si>
    <t>If an industry-related problem, can the program explain how the market fails to motivate provate investment?</t>
  </si>
  <si>
    <r>
      <t xml:space="preserve">Does the program have a limited number of specific, ambitious long-term performance goals that focus on outcomes and meaningfully reflect the purpose of the program? </t>
    </r>
    <r>
      <rPr>
        <b/>
        <i/>
        <sz val="9"/>
        <rFont val="Arial"/>
        <family val="2"/>
      </rPr>
      <t xml:space="preserve"> </t>
    </r>
  </si>
  <si>
    <t>Are all funds (Federal and partners’) obligated in a timely manner and spent for the intended purpose?</t>
  </si>
  <si>
    <t>Does the agency estimate and budget for the full annual costs of operating the program (including all administrative costs and allocated overhead) so that program performance changes are identified with changes in funding levels?</t>
  </si>
  <si>
    <t xml:space="preserve">Has the program taken meaningful steps to address its management deficiencies?  </t>
  </si>
  <si>
    <t xml:space="preserve">Does the program adequately define appropriate termination points and other decision points?  </t>
  </si>
  <si>
    <t>If the program includes technology development or construction or operation of a facility, does the program clearly define deliverables and required capability/performance characteristics and appropriate, credible cost and schedule goals?</t>
  </si>
  <si>
    <t>If the program includes construction of a facility, were program goals achieved within budgeted costs and established schedules?</t>
  </si>
  <si>
    <t>Other efforts considered should include both Federal and non-Federal efforts, including the efforts of state and local governments or the private and non-profit sectors.</t>
  </si>
  <si>
    <t xml:space="preserve">Does the program have a limited number of annual performance goals that demonstrate progress toward achieving the long-term goals? </t>
  </si>
  <si>
    <t>Weighting</t>
  </si>
  <si>
    <t xml:space="preserve">Explanation </t>
  </si>
  <si>
    <t>Evidence/Data</t>
  </si>
  <si>
    <t xml:space="preserve">Does the program address a specific interest, problem or need? </t>
  </si>
  <si>
    <t>Is the program designed to make a unique contribution in addressing the interest, problem or need (i.e., not needlessly redundant of any other Federal, state, local or private efforts)?</t>
  </si>
  <si>
    <t>Is the program optimally designed to address the interest, problem or need?</t>
  </si>
  <si>
    <t>Research &amp; Development Programs</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</si>
  <si>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</si>
  <si>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</si>
  <si>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</si>
  <si>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Is the program budget aligned with the program goals in such a way that the impact of funding, policy, and legislative changes on performance is readily known?</t>
  </si>
  <si>
    <t>Has the program taken meaningful steps to address its strategic planning deficiencies?</t>
  </si>
  <si>
    <t>Is evaluation of the program's continuing relevance to mission, fields of science, and other "customer" needs conducted on a regular basis?</t>
  </si>
  <si>
    <t>the program identified clear priorities?</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</si>
  <si>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</si>
  <si>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</si>
  <si>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</si>
  <si>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</si>
  <si>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</si>
  <si>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</si>
  <si>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Does the program allocate funds through a competitive, merit-based process, or, if not, does it justify funding methods and document how quality is maintained?</t>
  </si>
  <si>
    <t>6 (RD 1)</t>
  </si>
  <si>
    <t>8 (RD 1)</t>
  </si>
  <si>
    <t>9 (RD 2)</t>
  </si>
  <si>
    <t>10  (RD 3)</t>
  </si>
  <si>
    <t>11 (RD 4)</t>
  </si>
  <si>
    <t xml:space="preserve">Has the program demonstrated adequate progress in achieving its long-term outcome goal(s)?  </t>
  </si>
  <si>
    <t xml:space="preserve">Long-Term Goal I:                                                  </t>
  </si>
  <si>
    <t>Target:</t>
  </si>
  <si>
    <t>Actual Progress achieved toward goal:</t>
  </si>
  <si>
    <t xml:space="preserve">Long-Term Goal II:                                                  </t>
  </si>
  <si>
    <t xml:space="preserve">Long-Term Goal III:                                                  </t>
  </si>
  <si>
    <t xml:space="preserve">Does the program (including program partners) achieve its annual performance goals?  </t>
  </si>
  <si>
    <t xml:space="preserve">Key Goal I:                                                                                                                          </t>
  </si>
  <si>
    <t xml:space="preserve">Performance Target:                                                                           </t>
  </si>
  <si>
    <t>Actual Performance:</t>
  </si>
  <si>
    <t xml:space="preserve">Key Goal II:                                                                                                                          </t>
  </si>
  <si>
    <t xml:space="preserve">Key Goal III:                                                                                                                          </t>
  </si>
  <si>
    <t>Does the program demonstrate improved efficiencies and cost effectiveness in achieving program goals each year?</t>
  </si>
  <si>
    <t>Does the performance of this program compare favorably to other programs with similar purpose and goals?</t>
  </si>
  <si>
    <t>Do independent and quality evaluations of this program indicate that the program is effective and achieving results?</t>
  </si>
  <si>
    <r>
      <t xml:space="preserve">Section I:  Program Purpose &amp; Design  </t>
    </r>
    <r>
      <rPr>
        <b/>
        <sz val="11"/>
        <color indexed="10"/>
        <rFont val="Arial"/>
        <family val="2"/>
      </rPr>
      <t xml:space="preserve"> (Yes,No, N/A)</t>
    </r>
  </si>
  <si>
    <t>Does the program effectively articulate potential public benefits?</t>
  </si>
  <si>
    <t>5 (RD 1)</t>
  </si>
  <si>
    <t>6 (RD 2)</t>
  </si>
  <si>
    <t>Yes</t>
  </si>
  <si>
    <t>See above.</t>
  </si>
  <si>
    <t>N/A</t>
  </si>
  <si>
    <t>No</t>
  </si>
  <si>
    <t>See above (BOTA) and http://www7.nationalacademies.org/bota/Evaluation_of_NAEP.html &amp; http://www7.nationalacademies.org/bota/NAEP_Reporting_Practices.html.   Reports include:  Grading the Nation's Report Card: Evaluating NAEP and Transforming the Assessment of Educational Progress, 1999  and NAEP Reporting Practices: Investigating District-Level and Market-Basket Reporting, 2001.</t>
  </si>
  <si>
    <t>Customer survey; NAGB</t>
  </si>
  <si>
    <t>Budget decisions are directly tied to the scope and methodological rigor of assessment activities.</t>
  </si>
  <si>
    <t>Customer satisfaction surveys.</t>
  </si>
  <si>
    <t>NCES  uses customer satisfaction information to inform bureau products and services.  NCES claims that biennial surveys are sufficient to measure satisfaction of customers and structure the creation and delivery of products.</t>
  </si>
  <si>
    <t>At least 85 percent of surveyed customers will agree that National Center for Education Statistics (NCES) data are timely, relevant, and comprehensive.</t>
  </si>
  <si>
    <t>In large part based on statutory guidance, NAGB has identified clear goals for the program.</t>
  </si>
  <si>
    <t>Statute and NAGB data collection and reporting schedules.</t>
  </si>
  <si>
    <t>NAGB's long-range schedule of assessments provides appropriate opportunities to review and address strategic planning issues.</t>
  </si>
  <si>
    <t xml:space="preserve">The Assessment program successfully obligates funds by the end of each fiscal year, but should work to reduce penalty interest charges. </t>
  </si>
  <si>
    <t>NAEP is conducted through competitive awards to external firms.</t>
  </si>
  <si>
    <t>Key NAEP reports provide useful information and are produced on schedule.</t>
  </si>
  <si>
    <t>NCES conducts reviews of individual projects to ensure high quality, and customer survey data show that customers are, overall, satisfied with the comprehensiveness, timeliness, and utlity of publications, data files, and services.  In addition, external evaluations of the Assessment program by BOTA indicate that Assessment activities produce quality products.</t>
  </si>
  <si>
    <t xml:space="preserve">External evaluations of Assessment activities include the work of the Board on Testing and Assessment (BOTA), an arm of the National Academies National Research Council (NRC). </t>
  </si>
  <si>
    <t>NCES staff work to improve data collection and reporting strategies, such as through the enhanced use of technology, in order to conduct work in a more cost-effective manner.</t>
  </si>
  <si>
    <t>NCES GPRA goals.</t>
  </si>
  <si>
    <t>NAGB documents and reports on the NAGB web site.</t>
  </si>
  <si>
    <t>The program is subject to the advice and consent of NAGB.  NAGB oversight has led to several changes in the administration of the Assessment program.</t>
  </si>
  <si>
    <t>GPRA Performance Plan.</t>
  </si>
  <si>
    <t xml:space="preserve">NCES continues to modify product delivery so that publications are available electronically and on the web.  Technologicalimprovements have increased the timeliness of NCES products and services. </t>
  </si>
  <si>
    <t>Customer satisfaction surveys.  NAEP validity studies by BOTA.</t>
  </si>
  <si>
    <t xml:space="preserve">NAEP provides the only nationally representative and continuing assessment of what American students know and can do.  </t>
  </si>
  <si>
    <t>The Office measures public benefit through satisfaction surveys. However, NCES should consider conducting surveys to determine how data are used, as well as evaluations to determine the effectiveness of NAEP data in informing educational decisions.</t>
  </si>
  <si>
    <t xml:space="preserve">Results of biennial customer surveys. </t>
  </si>
  <si>
    <t>See questions 2 and 5.  In addition, NAEP is subject to an ongoing validity study by a panel of academic researchers.</t>
  </si>
  <si>
    <t>NCES, assessment activities included, continues to measure high levels of customer satisfaction.</t>
  </si>
  <si>
    <t>The Department of Education's GPRA Plan contains an NCES long-term goal to "Provide timely, useful, and comprehensive data that are relevant to policy and educational improvement." Measurement of this indicator shows that NCES is showing progress in achieving long-term goals.  However, the Department has not established performance goals beyond 2004.</t>
  </si>
  <si>
    <t>NAGB holds four public meetings a year.  The meetings include discussion of procurement policy and future plans for the Assessment program. NCES holds bidders conferences, places SOWs on the web, and conducts outreach at meetings and conferences.</t>
  </si>
  <si>
    <t>The Department of Education's GPRA Plan contains an NCES long-term goal to "Provide timely, useful, and comprehensive data that are relevant to policy and educational improvement."  However, the Department has not established performance goals beyond 2004.</t>
  </si>
  <si>
    <t>NCES Customer Satisfaction Survey.   NAEP reports.</t>
  </si>
  <si>
    <t>Budget calculations associated with NAEP authorization in No Child Left Behind.</t>
  </si>
  <si>
    <t>Although NCES has been working on technological improvements that will improve data accuracy and timeliness, the Office does not have formal incentives and procedures for realizing efficiencies and cost effectiveness.  Moreover, NCES should work to synthesize project web architecture in order to promote interoperability and lower costs.</t>
  </si>
  <si>
    <t>NCES is beginning to use performance-based contracts that have adequate opportunity for termination and amendment.  However, NCES did not demonstrate that it has in place a plan for systematically reviewing its portfolio to determine when resources should be allocated to higher priority activities or when specific data collections, data elements, or reports should be terminated or overhauled.  In addition, NCES needs to design a process wherein decisionmakers, including the OMB and senior Departmental management, are apprised of significant contractual activity.</t>
  </si>
  <si>
    <t xml:space="preserve">NCES conducts meetings with key constituents.  Contractors, grantees, and the NCES Advisory Council were involved in the development and/or review of the NCES Information Quality Guidelines and Statistical Standards.  In addition, each contractor and subcontractor is contractually committed to adhering to the NCES Information Quality Guidelines and Statistical Standards. </t>
  </si>
  <si>
    <t xml:space="preserve">Elementary and Secondary and Postsecondary data forums, technical review panels, contractor meetings, and the NCES Advisory Council for Education Statistics.  NCES held separate review meetings with a cross-section of NCES contractors and Grantees to receive input to the development of the Information Quality Guidelines and Statistical Standards.  </t>
  </si>
  <si>
    <t xml:space="preserve">NCES follows Federal Procurement Regulations that prescribe procedures for monitoring poor performance, such as the issuance of cure notices and stop work notices, and for executing termination as required.  In addition the conversion to performance-based contracts will further facilitate this monitoring activity.  </t>
  </si>
  <si>
    <t>(2001) Comprehensiveness, 90%</t>
  </si>
  <si>
    <t>(2001) Timeliness, 74%</t>
  </si>
  <si>
    <t>(2001) Utility, 90%</t>
  </si>
  <si>
    <t>(2001) Timeliness, 90%</t>
  </si>
  <si>
    <t>The statute clearly states the purpose of National Assessment of Educational Progress (NAEP):  "to provide, in a timely manner, a fair and accurate measurement of student achievement and reporting trends in such achievement in reading, mathematics, and other subject matter ."</t>
  </si>
  <si>
    <t>Sec. 602, Elementary and Secondary Education Act of 1965</t>
  </si>
  <si>
    <t>The National Center for Education Statistics (NCES) is organized according to policy area and core activity.  The current administrative structure is successful in supporting NCES products and activities, however the successful administration of the assessment program does not mean that program improvements are not needed. The National Assessment Governing Board (NAGB) serves as the NAEP governing body and formulates policy guidelines for NAEP.</t>
  </si>
  <si>
    <r>
      <t>NCES uses a survey to set customer satisfaction goals related to product quality and utility.  Although this survey is only administered every two years, the Department of Education has demonstrated that biennial administration provides high quality data for decision-making while reducing respondent burden and survey costs</t>
    </r>
    <r>
      <rPr>
        <sz val="9"/>
        <color indexed="10"/>
        <rFont val="Arial"/>
        <family val="2"/>
      </rPr>
      <t>.</t>
    </r>
    <r>
      <rPr>
        <sz val="9"/>
        <color indexed="12"/>
        <rFont val="Arial"/>
        <family val="2"/>
      </rPr>
      <t xml:space="preserve"> The Assessment program also monitors the timelieness of NAEP reports.  </t>
    </r>
  </si>
  <si>
    <t xml:space="preserve">This program has not instituted an appraisal system that holds Federal managers accountable for grantee and contractor performance.  However, as part of the President's Management Agenda, the Department is planning to implement an agency-wide system -- EDPAS -- that links employee performance to progress on strategic planning goals.  Grantee and contractor performance is monitored on an annual basis through review and approval of annual budget plans, compliance reviews, audits, and site visits. Grantees that do not meet Federal requirements are required to submit improvement plans and can have grants reduced or discontinued for serious or persistent failures to comply. </t>
  </si>
  <si>
    <t xml:space="preserve">Education's 2004 Budget satisfies the first part of the question by presenting the anticipated S&amp;E expenditures (including retirement costs) for this program, which constitute 8.6 percent of the program's full costs.  However, Education has not satisfied the second part of the question because program performance changes are not identified with changes in funding levels. </t>
  </si>
  <si>
    <t>Name of Program: National Assessment</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</si>
</sst>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quot;Yes&quot;;&quot;Yes&quot;;&quot;No&quot;"/>
    <numFmt numFmtId="173" formatCode="&quot;True&quot;;&quot;True&quot;;&quot;False&quot;"/>
    <numFmt numFmtId="174" formatCode="&quot;On&quot;;&quot;On&quot;;&quot;Off&quot;"/>
    <numFmt numFmtId="175" formatCode="[$€-2]\ #,##0.00_);[Red]\([$€-2]\ #,##0.00\)"/>
  </numFmts>
  <fonts count="35">
    <font>
      <sz val="10"/>
      <name val="Arial"/>
      <family val="0"/>
    </font>
    <font>
      <b/>
      <sz val="12"/>
      <name val="Arial"/>
      <family val="2"/>
    </font>
    <font>
      <sz val="12"/>
      <name val="Arial"/>
      <family val="2"/>
    </font>
    <font>
      <b/>
      <sz val="12"/>
      <color indexed="9"/>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sz val="10"/>
      <color indexed="10"/>
      <name val="Arial"/>
      <family val="2"/>
    </font>
    <font>
      <b/>
      <i/>
      <sz val="9"/>
      <name val="Arial"/>
      <family val="2"/>
    </font>
    <font>
      <b/>
      <sz val="9"/>
      <name val="Tahoma"/>
      <family val="2"/>
    </font>
    <font>
      <sz val="9"/>
      <name val="Tahoma"/>
      <family val="2"/>
    </font>
    <font>
      <sz val="8"/>
      <name val="Tahoma"/>
      <family val="0"/>
    </font>
    <font>
      <sz val="10"/>
      <name val="Tahoma"/>
      <family val="2"/>
    </font>
    <font>
      <b/>
      <sz val="8"/>
      <name val="Tahoma"/>
      <family val="0"/>
    </font>
    <font>
      <u val="single"/>
      <sz val="10"/>
      <color indexed="12"/>
      <name val="Arial"/>
      <family val="0"/>
    </font>
    <font>
      <u val="single"/>
      <sz val="10"/>
      <color indexed="36"/>
      <name val="Arial"/>
      <family val="0"/>
    </font>
    <font>
      <b/>
      <sz val="11"/>
      <color indexed="10"/>
      <name val="Arial"/>
      <family val="2"/>
    </font>
    <font>
      <b/>
      <sz val="10"/>
      <name val="Tahoma"/>
      <family val="2"/>
    </font>
    <font>
      <b/>
      <sz val="11"/>
      <color indexed="17"/>
      <name val="Arial"/>
      <family val="2"/>
    </font>
    <font>
      <i/>
      <sz val="8.5"/>
      <name val="Arial"/>
      <family val="2"/>
    </font>
    <font>
      <sz val="8.5"/>
      <name val="Arial"/>
      <family val="2"/>
    </font>
    <font>
      <sz val="11"/>
      <color indexed="12"/>
      <name val="Arial"/>
      <family val="2"/>
    </font>
    <font>
      <sz val="9"/>
      <color indexed="10"/>
      <name val="Arial"/>
      <family val="2"/>
    </font>
    <font>
      <b/>
      <sz val="8"/>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s>
  <borders count="6">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1" fillId="0" borderId="0" xfId="0" applyFont="1" applyAlignment="1">
      <alignment horizontal="center" vertical="top"/>
    </xf>
    <xf numFmtId="0" fontId="12" fillId="0" borderId="0" xfId="0" applyFont="1" applyAlignment="1">
      <alignment horizontal="left" vertical="top" wrapText="1"/>
    </xf>
    <xf numFmtId="164" fontId="0" fillId="0" borderId="0" xfId="0" applyNumberFormat="1" applyFont="1" applyAlignment="1">
      <alignment horizontal="center" vertical="top"/>
    </xf>
    <xf numFmtId="0" fontId="13" fillId="0" borderId="0" xfId="0" applyFont="1" applyAlignment="1" applyProtection="1">
      <alignment horizontal="center" vertical="top"/>
      <protection locked="0"/>
    </xf>
    <xf numFmtId="0" fontId="13" fillId="0" borderId="0" xfId="0" applyFont="1" applyAlignment="1" applyProtection="1">
      <alignment horizontal="left" vertical="top" wrapText="1"/>
      <protection locked="0"/>
    </xf>
    <xf numFmtId="9" fontId="14" fillId="0" borderId="0" xfId="21"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6" fillId="0" borderId="0" xfId="0" applyFont="1" applyAlignment="1">
      <alignment horizontal="center" vertical="top"/>
    </xf>
    <xf numFmtId="0" fontId="3" fillId="2" borderId="0" xfId="0" applyFont="1" applyFill="1" applyBorder="1" applyAlignment="1">
      <alignment horizontal="center" vertical="top"/>
    </xf>
    <xf numFmtId="0" fontId="8" fillId="2" borderId="0" xfId="0" applyFont="1" applyFill="1" applyAlignment="1">
      <alignment horizontal="center" vertical="top"/>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top" wrapText="1"/>
    </xf>
    <xf numFmtId="0" fontId="0" fillId="0" borderId="0" xfId="0" applyFont="1" applyAlignment="1">
      <alignment vertical="top"/>
    </xf>
    <xf numFmtId="9" fontId="7" fillId="2" borderId="0" xfId="21" applyFont="1" applyFill="1" applyBorder="1" applyAlignment="1">
      <alignment horizontal="center" vertical="top"/>
    </xf>
    <xf numFmtId="0" fontId="0" fillId="2" borderId="0" xfId="0"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17" fillId="3" borderId="0" xfId="0" applyFont="1" applyFill="1" applyBorder="1" applyAlignment="1">
      <alignment horizontal="center" vertical="top" wrapText="1"/>
    </xf>
    <xf numFmtId="0" fontId="6" fillId="3" borderId="0" xfId="0" applyFont="1" applyFill="1" applyBorder="1" applyAlignment="1">
      <alignment horizontal="center" vertical="top"/>
    </xf>
    <xf numFmtId="0" fontId="11" fillId="3" borderId="0" xfId="0" applyFont="1" applyFill="1" applyAlignment="1">
      <alignment horizontal="center" vertical="top" wrapText="1"/>
    </xf>
    <xf numFmtId="0" fontId="0" fillId="3" borderId="0" xfId="0" applyFont="1" applyFill="1" applyBorder="1" applyAlignment="1">
      <alignment vertical="top"/>
    </xf>
    <xf numFmtId="0" fontId="6" fillId="3" borderId="0" xfId="0" applyFont="1" applyFill="1" applyBorder="1" applyAlignment="1">
      <alignment vertical="top"/>
    </xf>
    <xf numFmtId="0" fontId="0" fillId="3" borderId="0" xfId="0" applyFill="1" applyBorder="1" applyAlignment="1">
      <alignment vertical="top" wrapText="1"/>
    </xf>
    <xf numFmtId="0" fontId="11" fillId="3" borderId="0" xfId="0" applyFont="1" applyFill="1" applyBorder="1" applyAlignment="1">
      <alignment horizontal="center" vertical="top"/>
    </xf>
    <xf numFmtId="0" fontId="0" fillId="3" borderId="0" xfId="0" applyFill="1" applyBorder="1" applyAlignment="1">
      <alignment vertical="top"/>
    </xf>
    <xf numFmtId="0" fontId="4" fillId="4" borderId="0" xfId="0" applyFont="1" applyFill="1" applyBorder="1" applyAlignment="1">
      <alignment horizontal="center" vertical="top" wrapText="1"/>
    </xf>
    <xf numFmtId="0" fontId="4" fillId="4" borderId="0" xfId="0" applyFont="1" applyFill="1" applyAlignment="1">
      <alignment horizontal="center" vertical="top" wrapText="1"/>
    </xf>
    <xf numFmtId="0" fontId="18" fillId="3" borderId="0" xfId="0" applyFont="1" applyFill="1" applyAlignment="1">
      <alignment vertical="top" wrapText="1"/>
    </xf>
    <xf numFmtId="0" fontId="11" fillId="0" borderId="0" xfId="0" applyFont="1" applyFill="1" applyAlignment="1">
      <alignment horizontal="center" vertical="top" wrapText="1"/>
    </xf>
    <xf numFmtId="0" fontId="12" fillId="0" borderId="0" xfId="0" applyFont="1" applyAlignment="1">
      <alignment vertical="top" wrapText="1"/>
    </xf>
    <xf numFmtId="37" fontId="4" fillId="5" borderId="0" xfId="0" applyNumberFormat="1" applyFont="1" applyFill="1" applyBorder="1" applyAlignment="1" applyProtection="1">
      <alignment horizontal="left"/>
      <protection/>
    </xf>
    <xf numFmtId="37" fontId="8" fillId="5" borderId="0" xfId="0" applyNumberFormat="1" applyFont="1" applyFill="1" applyBorder="1" applyAlignment="1" applyProtection="1">
      <alignment horizontal="center"/>
      <protection/>
    </xf>
    <xf numFmtId="37" fontId="9" fillId="5" borderId="0" xfId="0" applyNumberFormat="1" applyFont="1" applyFill="1" applyBorder="1" applyAlignment="1" applyProtection="1">
      <alignment horizontal="left"/>
      <protection/>
    </xf>
    <xf numFmtId="37" fontId="9" fillId="5" borderId="0" xfId="0" applyNumberFormat="1" applyFont="1" applyFill="1" applyBorder="1" applyAlignment="1" applyProtection="1">
      <alignment horizontal="left" wrapText="1"/>
      <protection/>
    </xf>
    <xf numFmtId="0" fontId="10" fillId="5" borderId="0" xfId="0" applyFont="1" applyFill="1" applyAlignment="1">
      <alignment horizontal="left"/>
    </xf>
    <xf numFmtId="0" fontId="4" fillId="3" borderId="0" xfId="0" applyFont="1" applyFill="1" applyAlignment="1">
      <alignment horizontal="center" wrapText="1"/>
    </xf>
    <xf numFmtId="37" fontId="4" fillId="3" borderId="0" xfId="0" applyNumberFormat="1" applyFont="1" applyFill="1" applyBorder="1" applyAlignment="1" applyProtection="1">
      <alignment horizontal="center" wrapText="1"/>
      <protection/>
    </xf>
    <xf numFmtId="0" fontId="4" fillId="5" borderId="0" xfId="0" applyFont="1" applyFill="1" applyAlignment="1">
      <alignment/>
    </xf>
    <xf numFmtId="0" fontId="7" fillId="5" borderId="0" xfId="0" applyFont="1" applyFill="1" applyAlignment="1">
      <alignment wrapText="1"/>
    </xf>
    <xf numFmtId="0" fontId="7" fillId="5" borderId="0" xfId="0" applyFont="1" applyFill="1" applyAlignment="1">
      <alignment horizontal="center"/>
    </xf>
    <xf numFmtId="0" fontId="7" fillId="5" borderId="0" xfId="0" applyFont="1" applyFill="1" applyAlignment="1">
      <alignment horizontal="center" wrapText="1"/>
    </xf>
    <xf numFmtId="9" fontId="4" fillId="5" borderId="0" xfId="21" applyFont="1" applyFill="1" applyAlignment="1">
      <alignment horizontal="center"/>
    </xf>
    <xf numFmtId="37" fontId="7" fillId="5" borderId="0" xfId="0" applyNumberFormat="1" applyFont="1" applyFill="1" applyBorder="1" applyAlignment="1" applyProtection="1">
      <alignment horizontal="left" wrapText="1"/>
      <protection/>
    </xf>
    <xf numFmtId="37" fontId="7" fillId="5" borderId="0" xfId="0" applyNumberFormat="1" applyFont="1" applyFill="1" applyBorder="1" applyAlignment="1" applyProtection="1">
      <alignment horizontal="center"/>
      <protection/>
    </xf>
    <xf numFmtId="37" fontId="7" fillId="5" borderId="0" xfId="0" applyNumberFormat="1" applyFont="1" applyFill="1" applyBorder="1" applyAlignment="1" applyProtection="1">
      <alignment horizontal="center" wrapText="1"/>
      <protection/>
    </xf>
    <xf numFmtId="0" fontId="15" fillId="5" borderId="0" xfId="0" applyFont="1" applyFill="1" applyAlignment="1">
      <alignment horizontal="center"/>
    </xf>
    <xf numFmtId="0" fontId="6" fillId="0" borderId="0" xfId="0" applyFont="1" applyAlignment="1">
      <alignment/>
    </xf>
    <xf numFmtId="0" fontId="6" fillId="0" borderId="0" xfId="0" applyFont="1" applyAlignment="1">
      <alignment wrapText="1"/>
    </xf>
    <xf numFmtId="0" fontId="6" fillId="0" borderId="0" xfId="0" applyFont="1" applyAlignment="1">
      <alignment horizontal="center"/>
    </xf>
    <xf numFmtId="0" fontId="6" fillId="0" borderId="0" xfId="0" applyFont="1" applyAlignment="1">
      <alignment horizontal="center" wrapText="1"/>
    </xf>
    <xf numFmtId="37" fontId="27" fillId="5" borderId="0" xfId="0" applyNumberFormat="1" applyFont="1" applyFill="1" applyBorder="1" applyAlignment="1" applyProtection="1">
      <alignment horizontal="center"/>
      <protection/>
    </xf>
    <xf numFmtId="37" fontId="27" fillId="5" borderId="0" xfId="0" applyNumberFormat="1" applyFont="1" applyFill="1" applyBorder="1" applyAlignment="1" applyProtection="1">
      <alignment horizontal="center" wrapText="1"/>
      <protection/>
    </xf>
    <xf numFmtId="0" fontId="4" fillId="5" borderId="0" xfId="0" applyFont="1" applyFill="1" applyAlignment="1">
      <alignment wrapText="1"/>
    </xf>
    <xf numFmtId="0" fontId="4" fillId="5" borderId="0" xfId="0" applyFont="1" applyFill="1" applyAlignment="1">
      <alignment horizontal="center"/>
    </xf>
    <xf numFmtId="0" fontId="4" fillId="5" borderId="0" xfId="0" applyFont="1" applyFill="1" applyAlignment="1">
      <alignment horizontal="center" wrapText="1"/>
    </xf>
    <xf numFmtId="0" fontId="30" fillId="0" borderId="0" xfId="0" applyFont="1" applyAlignment="1">
      <alignment horizontal="left" vertical="top" wrapText="1"/>
    </xf>
    <xf numFmtId="0" fontId="31" fillId="0" borderId="1" xfId="0" applyFont="1" applyBorder="1" applyAlignment="1">
      <alignment horizontal="right" vertical="top" wrapText="1"/>
    </xf>
    <xf numFmtId="0" fontId="31" fillId="0" borderId="2" xfId="0" applyFont="1" applyBorder="1" applyAlignment="1">
      <alignment horizontal="right" vertical="top" wrapText="1"/>
    </xf>
    <xf numFmtId="0" fontId="13" fillId="0" borderId="0" xfId="0" applyFont="1" applyBorder="1" applyAlignment="1" applyProtection="1">
      <alignment horizontal="center" vertical="top"/>
      <protection locked="0"/>
    </xf>
    <xf numFmtId="0" fontId="31" fillId="0" borderId="3" xfId="0" applyFont="1" applyBorder="1" applyAlignment="1">
      <alignment horizontal="right" vertical="top" wrapText="1"/>
    </xf>
    <xf numFmtId="0" fontId="11" fillId="0" borderId="0" xfId="0" applyFont="1" applyBorder="1" applyAlignment="1">
      <alignment horizontal="center" vertical="top"/>
    </xf>
    <xf numFmtId="0" fontId="30" fillId="0" borderId="0" xfId="0" applyFont="1" applyBorder="1" applyAlignment="1">
      <alignment horizontal="left" vertical="top" wrapText="1"/>
    </xf>
    <xf numFmtId="0" fontId="0" fillId="0" borderId="0" xfId="0" applyFont="1" applyBorder="1" applyAlignment="1">
      <alignment horizontal="right" vertical="top" wrapText="1"/>
    </xf>
    <xf numFmtId="0" fontId="0" fillId="0" borderId="0" xfId="0" applyFont="1" applyAlignment="1">
      <alignment horizontal="center" vertical="top"/>
    </xf>
    <xf numFmtId="0" fontId="13" fillId="0" borderId="0" xfId="0" applyFont="1" applyAlignment="1">
      <alignment vertical="top" wrapText="1"/>
    </xf>
    <xf numFmtId="0" fontId="13" fillId="0" borderId="0" xfId="0" applyFont="1" applyBorder="1" applyAlignment="1">
      <alignment vertical="top" wrapText="1"/>
    </xf>
    <xf numFmtId="164" fontId="14" fillId="0" borderId="0" xfId="0" applyNumberFormat="1" applyFont="1" applyAlignment="1">
      <alignment horizontal="center" vertical="top"/>
    </xf>
    <xf numFmtId="0" fontId="14" fillId="0" borderId="0" xfId="0" applyFont="1" applyAlignment="1">
      <alignment vertical="top"/>
    </xf>
    <xf numFmtId="0" fontId="13" fillId="0" borderId="0" xfId="0" applyFont="1" applyAlignment="1">
      <alignment vertical="top"/>
    </xf>
    <xf numFmtId="0" fontId="13" fillId="0" borderId="0" xfId="0" applyFont="1" applyAlignment="1">
      <alignment horizontal="center" vertical="top"/>
    </xf>
    <xf numFmtId="0" fontId="13" fillId="0" borderId="0" xfId="0" applyFont="1" applyAlignment="1">
      <alignment horizontal="center" vertical="top" wrapText="1"/>
    </xf>
    <xf numFmtId="0" fontId="32" fillId="0" borderId="0" xfId="0" applyFont="1" applyAlignment="1">
      <alignment horizontal="center" vertical="top"/>
    </xf>
    <xf numFmtId="0" fontId="32" fillId="0" borderId="0" xfId="0" applyFont="1" applyAlignment="1">
      <alignment horizontal="center" vertical="top" wrapText="1"/>
    </xf>
    <xf numFmtId="0" fontId="32" fillId="0" borderId="0" xfId="0" applyFont="1" applyAlignment="1">
      <alignment vertical="top"/>
    </xf>
    <xf numFmtId="0" fontId="32" fillId="5" borderId="0" xfId="0" applyFont="1" applyFill="1" applyAlignment="1">
      <alignment horizontal="center"/>
    </xf>
    <xf numFmtId="0" fontId="32" fillId="5" borderId="0" xfId="0" applyFont="1" applyFill="1" applyAlignment="1">
      <alignment horizontal="center" wrapText="1"/>
    </xf>
    <xf numFmtId="9" fontId="32" fillId="5" borderId="0" xfId="21" applyFont="1" applyFill="1" applyAlignment="1">
      <alignment horizontal="center"/>
    </xf>
    <xf numFmtId="37" fontId="32" fillId="5" borderId="0" xfId="0" applyNumberFormat="1" applyFont="1" applyFill="1" applyBorder="1" applyAlignment="1" applyProtection="1">
      <alignment horizontal="center"/>
      <protection/>
    </xf>
    <xf numFmtId="37" fontId="32" fillId="5" borderId="0" xfId="0" applyNumberFormat="1" applyFont="1" applyFill="1" applyBorder="1" applyAlignment="1" applyProtection="1">
      <alignment horizontal="center" wrapText="1"/>
      <protection/>
    </xf>
    <xf numFmtId="37" fontId="32" fillId="3" borderId="0" xfId="0" applyNumberFormat="1" applyFont="1" applyFill="1" applyBorder="1" applyAlignment="1" applyProtection="1">
      <alignment horizontal="center" wrapText="1"/>
      <protection/>
    </xf>
    <xf numFmtId="0" fontId="32" fillId="3" borderId="0" xfId="0" applyFont="1" applyFill="1" applyAlignment="1">
      <alignment horizontal="center" wrapText="1"/>
    </xf>
    <xf numFmtId="9" fontId="13" fillId="0" borderId="0" xfId="21" applyNumberFormat="1" applyFont="1" applyAlignment="1" applyProtection="1">
      <alignment horizontal="center" vertical="top"/>
      <protection locked="0"/>
    </xf>
    <xf numFmtId="164" fontId="13" fillId="0" borderId="0" xfId="0" applyNumberFormat="1" applyFont="1" applyAlignment="1">
      <alignment horizontal="center" vertical="top"/>
    </xf>
    <xf numFmtId="0" fontId="13" fillId="0" borderId="0" xfId="0" applyNumberFormat="1" applyFont="1" applyAlignment="1" applyProtection="1">
      <alignment horizontal="left" vertical="top" wrapText="1"/>
      <protection locked="0"/>
    </xf>
    <xf numFmtId="0" fontId="13" fillId="0" borderId="0" xfId="0" applyFont="1" applyBorder="1" applyAlignment="1">
      <alignment vertical="top"/>
    </xf>
    <xf numFmtId="0" fontId="13" fillId="0" borderId="0" xfId="0" applyFont="1" applyFill="1" applyBorder="1" applyAlignment="1">
      <alignment vertical="top" wrapText="1"/>
    </xf>
    <xf numFmtId="0" fontId="13" fillId="0" borderId="0" xfId="0" applyNumberFormat="1" applyFont="1" applyAlignment="1">
      <alignment vertical="top" wrapText="1"/>
    </xf>
    <xf numFmtId="0" fontId="3" fillId="2" borderId="0" xfId="0" applyFont="1" applyFill="1" applyAlignment="1">
      <alignment horizontal="center" vertical="top"/>
    </xf>
    <xf numFmtId="0" fontId="1" fillId="0" borderId="0" xfId="0" applyFont="1" applyAlignment="1">
      <alignment horizontal="center" wrapText="1"/>
    </xf>
    <xf numFmtId="0" fontId="2" fillId="0" borderId="0" xfId="0" applyFont="1" applyAlignment="1">
      <alignment horizontal="center" wrapText="1"/>
    </xf>
    <xf numFmtId="0" fontId="4" fillId="3" borderId="0" xfId="0" applyFont="1" applyFill="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5" fillId="0" borderId="0" xfId="0" applyFont="1" applyAlignment="1" applyProtection="1">
      <alignment horizontal="left"/>
      <protection locked="0"/>
    </xf>
    <xf numFmtId="0" fontId="0" fillId="0" borderId="0" xfId="0" applyAlignment="1">
      <alignment/>
    </xf>
    <xf numFmtId="0" fontId="13" fillId="0" borderId="4" xfId="0" applyFont="1" applyBorder="1" applyAlignment="1" applyProtection="1">
      <alignment horizontal="left" vertical="top" wrapText="1"/>
      <protection locked="0"/>
    </xf>
    <xf numFmtId="0" fontId="11" fillId="0" borderId="4" xfId="0" applyFont="1" applyBorder="1" applyAlignment="1">
      <alignment horizontal="left" vertical="top" wrapText="1"/>
    </xf>
    <xf numFmtId="0" fontId="13" fillId="0" borderId="4" xfId="0" applyFont="1" applyBorder="1" applyAlignment="1" applyProtection="1">
      <alignment horizontal="left" vertical="top"/>
      <protection locked="0"/>
    </xf>
    <xf numFmtId="0" fontId="11" fillId="0" borderId="4" xfId="0" applyFont="1" applyBorder="1" applyAlignment="1">
      <alignment horizontal="left" vertical="top"/>
    </xf>
    <xf numFmtId="0" fontId="31" fillId="0" borderId="5" xfId="0" applyFont="1" applyBorder="1" applyAlignment="1" applyProtection="1">
      <alignment horizontal="left" vertical="top"/>
      <protection locked="0"/>
    </xf>
    <xf numFmtId="0" fontId="31" fillId="0" borderId="5"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zoomScale="80" zoomScaleNormal="80" zoomScaleSheetLayoutView="85" workbookViewId="0" topLeftCell="A1">
      <pane ySplit="5" topLeftCell="BM6" activePane="bottomLeft" state="frozen"/>
      <selection pane="topLeft" activeCell="A1" sqref="A1"/>
      <selection pane="bottomLeft" activeCell="A1" sqref="A1:G1"/>
    </sheetView>
  </sheetViews>
  <sheetFormatPr defaultColWidth="9.140625" defaultRowHeight="12.75"/>
  <cols>
    <col min="1" max="1" width="8.8515625" style="8" customWidth="1"/>
    <col min="2" max="2" width="25.421875" style="8" customWidth="1"/>
    <col min="3" max="3" width="9.00390625" style="8" customWidth="1"/>
    <col min="4" max="4" width="37.57421875" style="8" customWidth="1"/>
    <col min="5" max="5" width="29.140625" style="8" customWidth="1"/>
    <col min="6" max="6" width="12.7109375" style="8" customWidth="1"/>
    <col min="7" max="7" width="15.140625" style="8" customWidth="1"/>
    <col min="8" max="8" width="10.421875" style="31" hidden="1" customWidth="1"/>
    <col min="9" max="9" width="60.28125" style="23" hidden="1" customWidth="1"/>
    <col min="10" max="10" width="33.00390625" style="23" hidden="1" customWidth="1"/>
    <col min="11" max="11" width="12.421875" style="23" hidden="1" customWidth="1"/>
    <col min="12" max="16384" width="9.140625" style="8" customWidth="1"/>
  </cols>
  <sheetData>
    <row r="1" spans="1:8" ht="15.75">
      <c r="A1" s="95" t="s">
        <v>5</v>
      </c>
      <c r="B1" s="95"/>
      <c r="C1" s="96"/>
      <c r="D1" s="96"/>
      <c r="E1" s="96"/>
      <c r="F1" s="96"/>
      <c r="G1" s="96"/>
      <c r="H1" s="22"/>
    </row>
    <row r="2" spans="1:8" ht="15">
      <c r="A2" s="98" t="s">
        <v>85</v>
      </c>
      <c r="B2" s="98"/>
      <c r="C2" s="99"/>
      <c r="D2" s="99"/>
      <c r="E2" s="99"/>
      <c r="F2" s="99"/>
      <c r="G2" s="99"/>
      <c r="H2" s="24"/>
    </row>
    <row r="3" spans="1:8" ht="15.75">
      <c r="A3" s="100" t="s">
        <v>174</v>
      </c>
      <c r="B3" s="101"/>
      <c r="C3" s="101"/>
      <c r="D3" s="101"/>
      <c r="E3" s="101"/>
      <c r="F3" s="101"/>
      <c r="G3" s="101"/>
      <c r="H3" s="25"/>
    </row>
    <row r="4" spans="1:11" ht="15.75">
      <c r="A4" s="37" t="s">
        <v>120</v>
      </c>
      <c r="B4" s="38"/>
      <c r="C4" s="39"/>
      <c r="D4" s="40"/>
      <c r="E4" s="40"/>
      <c r="F4" s="41"/>
      <c r="G4" s="41"/>
      <c r="H4" s="10" t="s">
        <v>60</v>
      </c>
      <c r="I4" s="11" t="s">
        <v>7</v>
      </c>
      <c r="J4" s="94" t="s">
        <v>48</v>
      </c>
      <c r="K4" s="94"/>
    </row>
    <row r="5" spans="1:11" ht="30">
      <c r="A5" s="97" t="s">
        <v>1</v>
      </c>
      <c r="B5" s="97"/>
      <c r="C5" s="43" t="s">
        <v>2</v>
      </c>
      <c r="D5" s="43" t="s">
        <v>80</v>
      </c>
      <c r="E5" s="43" t="s">
        <v>81</v>
      </c>
      <c r="F5" s="42" t="s">
        <v>79</v>
      </c>
      <c r="G5" s="42" t="s">
        <v>0</v>
      </c>
      <c r="H5" s="32"/>
      <c r="I5" s="33"/>
      <c r="J5" s="33" t="s">
        <v>10</v>
      </c>
      <c r="K5" s="33" t="s">
        <v>11</v>
      </c>
    </row>
    <row r="6" spans="1:11" ht="84">
      <c r="A6" s="1">
        <v>1</v>
      </c>
      <c r="B6" s="2" t="s">
        <v>68</v>
      </c>
      <c r="C6" s="4" t="s">
        <v>124</v>
      </c>
      <c r="D6" s="5" t="s">
        <v>168</v>
      </c>
      <c r="E6" s="5" t="s">
        <v>169</v>
      </c>
      <c r="F6" s="6">
        <v>0.2</v>
      </c>
      <c r="G6" s="73">
        <f aca="true" t="shared" si="0" ref="G6:G11">IF(C6="yes",(1*F6),IF(C6="no",(0*F6),""))</f>
        <v>0.2</v>
      </c>
      <c r="H6" s="26" t="s">
        <v>50</v>
      </c>
      <c r="J6" s="23" t="s">
        <v>12</v>
      </c>
      <c r="K6" s="23" t="s">
        <v>13</v>
      </c>
    </row>
    <row r="7" spans="1:11" ht="48">
      <c r="A7" s="1">
        <v>2</v>
      </c>
      <c r="B7" s="2" t="s">
        <v>82</v>
      </c>
      <c r="C7" s="4" t="s">
        <v>124</v>
      </c>
      <c r="D7" s="5" t="s">
        <v>149</v>
      </c>
      <c r="E7" s="5" t="s">
        <v>169</v>
      </c>
      <c r="F7" s="6">
        <v>0.2</v>
      </c>
      <c r="G7" s="73">
        <f t="shared" si="0"/>
        <v>0.2</v>
      </c>
      <c r="H7" s="26" t="s">
        <v>51</v>
      </c>
      <c r="J7" s="23" t="s">
        <v>14</v>
      </c>
      <c r="K7" s="23" t="s">
        <v>15</v>
      </c>
    </row>
    <row r="8" spans="1:7" ht="84">
      <c r="A8" s="1">
        <v>3</v>
      </c>
      <c r="B8" s="2" t="s">
        <v>83</v>
      </c>
      <c r="C8" s="4" t="s">
        <v>124</v>
      </c>
      <c r="D8" s="5" t="s">
        <v>125</v>
      </c>
      <c r="E8" s="5" t="s">
        <v>125</v>
      </c>
      <c r="F8" s="6">
        <v>0.2</v>
      </c>
      <c r="G8" s="73">
        <f t="shared" si="0"/>
        <v>0.2</v>
      </c>
    </row>
    <row r="9" spans="1:11" ht="144">
      <c r="A9" s="1">
        <v>4</v>
      </c>
      <c r="B9" s="2" t="s">
        <v>84</v>
      </c>
      <c r="C9" s="4" t="s">
        <v>124</v>
      </c>
      <c r="D9" s="5" t="s">
        <v>170</v>
      </c>
      <c r="E9" s="5" t="s">
        <v>139</v>
      </c>
      <c r="F9" s="6">
        <v>0.2</v>
      </c>
      <c r="G9" s="73">
        <f t="shared" si="0"/>
        <v>0.2</v>
      </c>
      <c r="H9" s="26" t="s">
        <v>53</v>
      </c>
      <c r="J9" s="23" t="s">
        <v>18</v>
      </c>
      <c r="K9" s="23" t="s">
        <v>19</v>
      </c>
    </row>
    <row r="10" spans="1:11" ht="84">
      <c r="A10" s="1" t="s">
        <v>122</v>
      </c>
      <c r="B10" s="2" t="s">
        <v>121</v>
      </c>
      <c r="C10" s="4" t="s">
        <v>124</v>
      </c>
      <c r="D10" s="5" t="s">
        <v>150</v>
      </c>
      <c r="E10" s="5" t="s">
        <v>151</v>
      </c>
      <c r="F10" s="6">
        <v>0.2</v>
      </c>
      <c r="G10" s="73">
        <f t="shared" si="0"/>
        <v>0.2</v>
      </c>
      <c r="H10" s="26" t="s">
        <v>54</v>
      </c>
      <c r="J10" s="23" t="s">
        <v>20</v>
      </c>
      <c r="K10" s="23" t="s">
        <v>21</v>
      </c>
    </row>
    <row r="11" spans="1:11" ht="60">
      <c r="A11" s="14" t="s">
        <v>123</v>
      </c>
      <c r="B11" s="36" t="s">
        <v>69</v>
      </c>
      <c r="C11" s="74"/>
      <c r="D11" s="75" t="s">
        <v>126</v>
      </c>
      <c r="E11" s="5"/>
      <c r="F11" s="6"/>
      <c r="G11" s="73">
        <f t="shared" si="0"/>
      </c>
      <c r="H11" s="26" t="s">
        <v>55</v>
      </c>
      <c r="I11" s="34" t="s">
        <v>77</v>
      </c>
      <c r="K11" s="23" t="s">
        <v>22</v>
      </c>
    </row>
    <row r="12" spans="3:11" ht="51">
      <c r="C12" s="74"/>
      <c r="D12" s="74"/>
      <c r="E12" s="74"/>
      <c r="F12" s="74"/>
      <c r="G12" s="74"/>
      <c r="H12" s="26" t="s">
        <v>52</v>
      </c>
      <c r="I12" s="23" t="s">
        <v>8</v>
      </c>
      <c r="J12" s="23" t="s">
        <v>16</v>
      </c>
      <c r="K12" s="23" t="s">
        <v>17</v>
      </c>
    </row>
    <row r="13" spans="1:13" ht="12.75">
      <c r="A13" s="12"/>
      <c r="B13" s="13"/>
      <c r="C13" s="76"/>
      <c r="D13" s="77"/>
      <c r="E13" s="77"/>
      <c r="F13" s="74"/>
      <c r="G13" s="74"/>
      <c r="H13" s="27"/>
      <c r="L13" s="7"/>
      <c r="M13" s="7"/>
    </row>
    <row r="14" spans="1:11" ht="15">
      <c r="A14" s="44" t="s">
        <v>3</v>
      </c>
      <c r="B14" s="45"/>
      <c r="C14" s="81"/>
      <c r="D14" s="82"/>
      <c r="E14" s="82"/>
      <c r="F14" s="83" t="str">
        <f>IF(SUM(F6:F11)&lt;&gt;100%,"ERROR","100%")</f>
        <v>100%</v>
      </c>
      <c r="G14" s="83">
        <f>SUM(G6:G11)</f>
        <v>1</v>
      </c>
      <c r="H14" s="16"/>
      <c r="I14" s="17"/>
      <c r="J14" s="17"/>
      <c r="K14" s="17"/>
    </row>
    <row r="15" spans="1:8" ht="14.25">
      <c r="A15" s="18"/>
      <c r="B15" s="19"/>
      <c r="C15" s="78"/>
      <c r="D15" s="79"/>
      <c r="E15" s="79"/>
      <c r="F15" s="80"/>
      <c r="G15" s="80"/>
      <c r="H15" s="28"/>
    </row>
    <row r="16" spans="1:11" ht="15.75">
      <c r="A16" s="37" t="s">
        <v>93</v>
      </c>
      <c r="B16" s="49"/>
      <c r="C16" s="84"/>
      <c r="D16" s="85"/>
      <c r="E16" s="85"/>
      <c r="F16" s="81"/>
      <c r="G16" s="81"/>
      <c r="H16" s="10" t="s">
        <v>61</v>
      </c>
      <c r="I16" s="11" t="s">
        <v>7</v>
      </c>
      <c r="J16" s="94" t="s">
        <v>48</v>
      </c>
      <c r="K16" s="94"/>
    </row>
    <row r="17" spans="1:11" ht="28.5">
      <c r="A17" s="97" t="s">
        <v>1</v>
      </c>
      <c r="B17" s="97"/>
      <c r="C17" s="86" t="s">
        <v>2</v>
      </c>
      <c r="D17" s="86" t="s">
        <v>80</v>
      </c>
      <c r="E17" s="86" t="s">
        <v>81</v>
      </c>
      <c r="F17" s="87" t="s">
        <v>79</v>
      </c>
      <c r="G17" s="87" t="s">
        <v>0</v>
      </c>
      <c r="H17" s="32"/>
      <c r="I17" s="33"/>
      <c r="J17" s="33" t="s">
        <v>10</v>
      </c>
      <c r="K17" s="33" t="s">
        <v>11</v>
      </c>
    </row>
    <row r="18" spans="1:11" ht="151.5" customHeight="1">
      <c r="A18" s="1">
        <v>1</v>
      </c>
      <c r="B18" s="2" t="s">
        <v>70</v>
      </c>
      <c r="C18" s="4" t="s">
        <v>127</v>
      </c>
      <c r="D18" s="5" t="s">
        <v>156</v>
      </c>
      <c r="E18" s="5" t="s">
        <v>143</v>
      </c>
      <c r="F18" s="6">
        <v>0.125</v>
      </c>
      <c r="G18" s="73">
        <f aca="true" t="shared" si="1" ref="G18:G26">IF(C18="yes",(1*F18),IF(C18="no",(0*F18),""))</f>
        <v>0</v>
      </c>
      <c r="H18" s="26">
        <v>1</v>
      </c>
      <c r="J18" s="23" t="s">
        <v>23</v>
      </c>
      <c r="K18" s="23" t="s">
        <v>24</v>
      </c>
    </row>
    <row r="19" spans="1:10" ht="111.75" customHeight="1">
      <c r="A19" s="1">
        <v>2</v>
      </c>
      <c r="B19" s="2" t="s">
        <v>78</v>
      </c>
      <c r="C19" s="4" t="s">
        <v>124</v>
      </c>
      <c r="D19" s="5" t="s">
        <v>171</v>
      </c>
      <c r="E19" s="71" t="s">
        <v>157</v>
      </c>
      <c r="F19" s="6">
        <v>0.125</v>
      </c>
      <c r="G19" s="73">
        <f t="shared" si="1"/>
        <v>0.125</v>
      </c>
      <c r="H19" s="26" t="s">
        <v>51</v>
      </c>
      <c r="I19" s="34" t="s">
        <v>64</v>
      </c>
      <c r="J19" s="23" t="s">
        <v>25</v>
      </c>
    </row>
    <row r="20" spans="1:11" ht="156">
      <c r="A20" s="1">
        <v>3</v>
      </c>
      <c r="B20" s="2" t="s">
        <v>86</v>
      </c>
      <c r="C20" s="4" t="s">
        <v>124</v>
      </c>
      <c r="D20" s="71" t="s">
        <v>161</v>
      </c>
      <c r="E20" s="71" t="s">
        <v>162</v>
      </c>
      <c r="F20" s="6">
        <v>0.125</v>
      </c>
      <c r="G20" s="73">
        <f t="shared" si="1"/>
        <v>0.125</v>
      </c>
      <c r="H20" s="26" t="s">
        <v>52</v>
      </c>
      <c r="J20" s="23" t="s">
        <v>23</v>
      </c>
      <c r="K20" s="23" t="s">
        <v>26</v>
      </c>
    </row>
    <row r="21" spans="1:11" ht="60">
      <c r="A21" s="1">
        <v>4</v>
      </c>
      <c r="B21" s="2" t="s">
        <v>87</v>
      </c>
      <c r="C21" s="4" t="s">
        <v>126</v>
      </c>
      <c r="D21" s="5"/>
      <c r="E21" s="5"/>
      <c r="F21" s="6"/>
      <c r="G21" s="73">
        <f t="shared" si="1"/>
      </c>
      <c r="H21" s="26">
        <v>4</v>
      </c>
      <c r="K21" s="23" t="s">
        <v>27</v>
      </c>
    </row>
    <row r="22" spans="1:11" ht="168">
      <c r="A22" s="1">
        <v>5</v>
      </c>
      <c r="B22" s="2" t="s">
        <v>88</v>
      </c>
      <c r="C22" s="4" t="s">
        <v>124</v>
      </c>
      <c r="D22" s="5" t="s">
        <v>141</v>
      </c>
      <c r="E22" s="5" t="s">
        <v>128</v>
      </c>
      <c r="F22" s="6">
        <v>0.125</v>
      </c>
      <c r="G22" s="73">
        <f t="shared" si="1"/>
        <v>0.125</v>
      </c>
      <c r="H22" s="26" t="s">
        <v>54</v>
      </c>
      <c r="J22" s="23" t="s">
        <v>28</v>
      </c>
      <c r="K22" s="23" t="s">
        <v>29</v>
      </c>
    </row>
    <row r="23" spans="1:10" ht="84">
      <c r="A23" s="1">
        <v>6</v>
      </c>
      <c r="B23" s="2" t="s">
        <v>89</v>
      </c>
      <c r="C23" s="4" t="s">
        <v>124</v>
      </c>
      <c r="D23" s="5" t="s">
        <v>130</v>
      </c>
      <c r="E23" s="5" t="s">
        <v>158</v>
      </c>
      <c r="F23" s="6">
        <v>0.125</v>
      </c>
      <c r="G23" s="73">
        <f t="shared" si="1"/>
        <v>0.125</v>
      </c>
      <c r="H23" s="26" t="s">
        <v>55</v>
      </c>
      <c r="I23" s="23" t="s">
        <v>9</v>
      </c>
      <c r="J23" s="23" t="s">
        <v>30</v>
      </c>
    </row>
    <row r="24" spans="1:8" ht="44.25" customHeight="1">
      <c r="A24" s="1">
        <v>7</v>
      </c>
      <c r="B24" s="2" t="s">
        <v>90</v>
      </c>
      <c r="C24" s="4" t="s">
        <v>124</v>
      </c>
      <c r="D24" s="5" t="s">
        <v>136</v>
      </c>
      <c r="E24" s="5" t="s">
        <v>144</v>
      </c>
      <c r="F24" s="6">
        <v>0.125</v>
      </c>
      <c r="G24" s="73">
        <f t="shared" si="1"/>
        <v>0.125</v>
      </c>
      <c r="H24" s="26"/>
    </row>
    <row r="25" spans="1:8" ht="72">
      <c r="A25" s="14" t="s">
        <v>101</v>
      </c>
      <c r="B25" s="2" t="s">
        <v>91</v>
      </c>
      <c r="C25" s="4" t="s">
        <v>124</v>
      </c>
      <c r="D25" s="5" t="s">
        <v>152</v>
      </c>
      <c r="E25" s="5" t="s">
        <v>129</v>
      </c>
      <c r="F25" s="6">
        <v>0.125</v>
      </c>
      <c r="G25" s="73">
        <f t="shared" si="1"/>
        <v>0.125</v>
      </c>
      <c r="H25" s="26"/>
    </row>
    <row r="26" spans="1:8" ht="36">
      <c r="A26" s="14" t="s">
        <v>102</v>
      </c>
      <c r="B26" s="2" t="s">
        <v>92</v>
      </c>
      <c r="C26" s="4" t="s">
        <v>124</v>
      </c>
      <c r="D26" s="5" t="s">
        <v>134</v>
      </c>
      <c r="E26" s="5" t="s">
        <v>135</v>
      </c>
      <c r="F26" s="6">
        <v>0.125</v>
      </c>
      <c r="G26" s="73">
        <f t="shared" si="1"/>
        <v>0.125</v>
      </c>
      <c r="H26" s="26"/>
    </row>
    <row r="27" spans="1:8" ht="12.75">
      <c r="A27" s="15"/>
      <c r="B27" s="21"/>
      <c r="C27" s="1"/>
      <c r="D27" s="14"/>
      <c r="E27" s="14"/>
      <c r="F27" s="15"/>
      <c r="G27" s="15"/>
      <c r="H27" s="27"/>
    </row>
    <row r="28" spans="1:11" ht="15">
      <c r="A28" s="44" t="s">
        <v>3</v>
      </c>
      <c r="B28" s="45"/>
      <c r="C28" s="46"/>
      <c r="D28" s="47"/>
      <c r="E28" s="47"/>
      <c r="F28" s="48" t="str">
        <f>IF(SUM(F18:F26)&lt;&gt;100%,"ERROR","100%")</f>
        <v>100%</v>
      </c>
      <c r="G28" s="48">
        <f>SUM(G18:G26)</f>
        <v>0.875</v>
      </c>
      <c r="H28" s="16"/>
      <c r="I28" s="17"/>
      <c r="J28" s="17"/>
      <c r="K28" s="17"/>
    </row>
    <row r="29" spans="1:8" ht="14.25">
      <c r="A29" s="18"/>
      <c r="B29" s="19"/>
      <c r="C29" s="9"/>
      <c r="D29" s="20"/>
      <c r="E29" s="20"/>
      <c r="F29" s="18"/>
      <c r="G29" s="18"/>
      <c r="H29" s="28"/>
    </row>
    <row r="30" spans="1:11" ht="15.75">
      <c r="A30" s="37" t="s">
        <v>94</v>
      </c>
      <c r="B30" s="49"/>
      <c r="C30" s="50"/>
      <c r="D30" s="51"/>
      <c r="E30" s="51"/>
      <c r="F30" s="52"/>
      <c r="G30" s="52"/>
      <c r="H30" s="10" t="s">
        <v>62</v>
      </c>
      <c r="I30" s="11" t="s">
        <v>7</v>
      </c>
      <c r="J30" s="94" t="s">
        <v>48</v>
      </c>
      <c r="K30" s="94"/>
    </row>
    <row r="31" spans="1:11" ht="30">
      <c r="A31" s="97" t="s">
        <v>1</v>
      </c>
      <c r="B31" s="97"/>
      <c r="C31" s="43" t="s">
        <v>2</v>
      </c>
      <c r="D31" s="43" t="s">
        <v>80</v>
      </c>
      <c r="E31" s="43" t="s">
        <v>81</v>
      </c>
      <c r="F31" s="42" t="s">
        <v>79</v>
      </c>
      <c r="G31" s="42" t="s">
        <v>0</v>
      </c>
      <c r="H31" s="32"/>
      <c r="I31" s="33"/>
      <c r="J31" s="33" t="s">
        <v>10</v>
      </c>
      <c r="K31" s="33" t="s">
        <v>11</v>
      </c>
    </row>
    <row r="32" spans="1:11" ht="96">
      <c r="A32" s="1">
        <v>1</v>
      </c>
      <c r="B32" s="2" t="s">
        <v>96</v>
      </c>
      <c r="C32" s="4" t="s">
        <v>124</v>
      </c>
      <c r="D32" s="5" t="s">
        <v>132</v>
      </c>
      <c r="E32" s="5" t="s">
        <v>131</v>
      </c>
      <c r="F32" s="88">
        <v>0.1</v>
      </c>
      <c r="G32" s="89">
        <f aca="true" t="shared" si="2" ref="G32:G38">IF(C32="yes",(1*F32),IF(C32="no",(0*F32),""))</f>
        <v>0.1</v>
      </c>
      <c r="H32" s="26">
        <v>1</v>
      </c>
      <c r="I32" s="34" t="s">
        <v>65</v>
      </c>
      <c r="K32" s="23" t="s">
        <v>31</v>
      </c>
    </row>
    <row r="33" spans="1:11" ht="254.25" customHeight="1">
      <c r="A33" s="1">
        <v>2</v>
      </c>
      <c r="B33" s="2" t="s">
        <v>97</v>
      </c>
      <c r="C33" s="4" t="s">
        <v>127</v>
      </c>
      <c r="D33" s="90" t="s">
        <v>172</v>
      </c>
      <c r="E33" s="5"/>
      <c r="F33" s="88">
        <v>0.1</v>
      </c>
      <c r="G33" s="89">
        <f t="shared" si="2"/>
        <v>0</v>
      </c>
      <c r="H33" s="26">
        <v>2</v>
      </c>
      <c r="K33" s="23" t="s">
        <v>32</v>
      </c>
    </row>
    <row r="34" spans="1:11" ht="48">
      <c r="A34" s="1">
        <v>3</v>
      </c>
      <c r="B34" s="2" t="s">
        <v>71</v>
      </c>
      <c r="C34" s="4" t="s">
        <v>124</v>
      </c>
      <c r="D34" s="5" t="s">
        <v>137</v>
      </c>
      <c r="E34" s="5"/>
      <c r="F34" s="88">
        <v>0.1</v>
      </c>
      <c r="G34" s="89">
        <f t="shared" si="2"/>
        <v>0.1</v>
      </c>
      <c r="H34" s="26">
        <v>3</v>
      </c>
      <c r="K34" s="23" t="s">
        <v>33</v>
      </c>
    </row>
    <row r="35" spans="1:11" ht="108">
      <c r="A35" s="1">
        <v>4</v>
      </c>
      <c r="B35" s="2" t="s">
        <v>98</v>
      </c>
      <c r="C35" s="4" t="s">
        <v>127</v>
      </c>
      <c r="D35" s="5" t="s">
        <v>159</v>
      </c>
      <c r="E35" s="5"/>
      <c r="F35" s="88">
        <v>0.1</v>
      </c>
      <c r="G35" s="89">
        <f t="shared" si="2"/>
        <v>0</v>
      </c>
      <c r="H35" s="26">
        <v>4</v>
      </c>
      <c r="J35" s="29"/>
      <c r="K35" s="23" t="s">
        <v>34</v>
      </c>
    </row>
    <row r="36" spans="1:11" ht="162" customHeight="1">
      <c r="A36" s="1">
        <v>5</v>
      </c>
      <c r="B36" s="2" t="s">
        <v>72</v>
      </c>
      <c r="C36" s="4" t="s">
        <v>127</v>
      </c>
      <c r="D36" s="93" t="s">
        <v>173</v>
      </c>
      <c r="E36" s="5"/>
      <c r="F36" s="88">
        <v>0.1</v>
      </c>
      <c r="G36" s="89">
        <f t="shared" si="2"/>
        <v>0</v>
      </c>
      <c r="H36" s="26">
        <v>5</v>
      </c>
      <c r="K36" s="23" t="s">
        <v>35</v>
      </c>
    </row>
    <row r="37" spans="1:11" ht="96" customHeight="1">
      <c r="A37" s="1">
        <v>6</v>
      </c>
      <c r="B37" s="2" t="s">
        <v>4</v>
      </c>
      <c r="C37" s="4" t="s">
        <v>124</v>
      </c>
      <c r="D37" s="71" t="s">
        <v>163</v>
      </c>
      <c r="E37" s="5"/>
      <c r="F37" s="88">
        <v>0.1</v>
      </c>
      <c r="G37" s="89">
        <f t="shared" si="2"/>
        <v>0.1</v>
      </c>
      <c r="H37" s="26">
        <v>8</v>
      </c>
      <c r="K37" s="23" t="s">
        <v>49</v>
      </c>
    </row>
    <row r="38" spans="1:8" ht="64.5" customHeight="1">
      <c r="A38" s="1">
        <v>7</v>
      </c>
      <c r="B38" s="2" t="s">
        <v>73</v>
      </c>
      <c r="C38" s="4" t="s">
        <v>124</v>
      </c>
      <c r="D38" s="5" t="s">
        <v>145</v>
      </c>
      <c r="E38" s="5"/>
      <c r="F38" s="88">
        <v>0.1</v>
      </c>
      <c r="G38" s="89">
        <f t="shared" si="2"/>
        <v>0.1</v>
      </c>
      <c r="H38" s="26"/>
    </row>
    <row r="39" spans="1:11" ht="72">
      <c r="A39" s="35" t="s">
        <v>101</v>
      </c>
      <c r="B39" s="2" t="s">
        <v>99</v>
      </c>
      <c r="C39" s="4" t="s">
        <v>124</v>
      </c>
      <c r="D39" s="5" t="s">
        <v>138</v>
      </c>
      <c r="E39" s="5"/>
      <c r="F39" s="88">
        <v>0.1</v>
      </c>
      <c r="G39" s="89">
        <f>IF(C39="yes",(1*F39),IF(C39="no",(0*F39),""))</f>
        <v>0.1</v>
      </c>
      <c r="H39" s="26" t="s">
        <v>56</v>
      </c>
      <c r="J39" s="23" t="s">
        <v>36</v>
      </c>
      <c r="K39" s="23" t="s">
        <v>66</v>
      </c>
    </row>
    <row r="40" spans="1:11" ht="96" customHeight="1">
      <c r="A40" s="14" t="s">
        <v>102</v>
      </c>
      <c r="B40" s="2" t="s">
        <v>6</v>
      </c>
      <c r="C40" s="4" t="s">
        <v>124</v>
      </c>
      <c r="D40" s="5" t="s">
        <v>155</v>
      </c>
      <c r="E40" s="5"/>
      <c r="F40" s="88">
        <v>0.1</v>
      </c>
      <c r="G40" s="89">
        <f>IF(C40="yes",(1*F40),IF(C40="no",(0*F40),""))</f>
        <v>0.1</v>
      </c>
      <c r="H40" s="26" t="s">
        <v>57</v>
      </c>
      <c r="K40" s="23" t="s">
        <v>37</v>
      </c>
    </row>
    <row r="41" spans="1:10" ht="180">
      <c r="A41" s="14" t="s">
        <v>103</v>
      </c>
      <c r="B41" s="2" t="s">
        <v>74</v>
      </c>
      <c r="C41" s="4" t="s">
        <v>127</v>
      </c>
      <c r="D41" s="5" t="s">
        <v>160</v>
      </c>
      <c r="E41" s="5"/>
      <c r="F41" s="88">
        <v>0.1</v>
      </c>
      <c r="G41" s="89">
        <f>IF(C41="yes",(1*F41),IF(C41="no",(0*F41),""))</f>
        <v>0</v>
      </c>
      <c r="H41" s="26" t="s">
        <v>58</v>
      </c>
      <c r="J41" s="23" t="s">
        <v>23</v>
      </c>
    </row>
    <row r="42" spans="1:11" ht="120">
      <c r="A42" s="14" t="s">
        <v>104</v>
      </c>
      <c r="B42" s="2" t="s">
        <v>75</v>
      </c>
      <c r="C42" s="4" t="s">
        <v>126</v>
      </c>
      <c r="D42" s="5" t="s">
        <v>126</v>
      </c>
      <c r="E42" s="5" t="s">
        <v>126</v>
      </c>
      <c r="F42" s="88"/>
      <c r="G42" s="89">
        <f>IF(C42="yes",(1*F42),IF(C42="no",(0*F42),""))</f>
      </c>
      <c r="H42" s="26" t="s">
        <v>59</v>
      </c>
      <c r="J42" s="23" t="s">
        <v>38</v>
      </c>
      <c r="K42" s="23" t="s">
        <v>39</v>
      </c>
    </row>
    <row r="43" spans="1:8" ht="12.75">
      <c r="A43" s="15"/>
      <c r="B43" s="21"/>
      <c r="C43" s="1"/>
      <c r="D43" s="14"/>
      <c r="E43" s="14"/>
      <c r="F43" s="15"/>
      <c r="G43" s="15"/>
      <c r="H43" s="27"/>
    </row>
    <row r="44" spans="1:11" ht="15">
      <c r="A44" s="44" t="s">
        <v>3</v>
      </c>
      <c r="B44" s="45"/>
      <c r="C44" s="46"/>
      <c r="D44" s="47"/>
      <c r="E44" s="47"/>
      <c r="F44" s="48" t="str">
        <f>IF(SUM(F32:F42)&lt;&gt;100%,"ERROR","100%")</f>
        <v>100%</v>
      </c>
      <c r="G44" s="48">
        <f>SUM(G32:G42)</f>
        <v>0.6</v>
      </c>
      <c r="H44" s="16"/>
      <c r="I44" s="17"/>
      <c r="J44" s="17"/>
      <c r="K44" s="17"/>
    </row>
    <row r="45" spans="1:8" ht="14.25">
      <c r="A45" s="53"/>
      <c r="B45" s="54"/>
      <c r="C45" s="55"/>
      <c r="D45" s="56"/>
      <c r="E45" s="56"/>
      <c r="F45" s="53"/>
      <c r="G45" s="53"/>
      <c r="H45" s="28"/>
    </row>
    <row r="46" spans="1:11" ht="15.75">
      <c r="A46" s="37" t="s">
        <v>95</v>
      </c>
      <c r="B46" s="49"/>
      <c r="C46" s="57"/>
      <c r="D46" s="58"/>
      <c r="E46" s="51"/>
      <c r="F46" s="52"/>
      <c r="G46" s="52"/>
      <c r="H46" s="10" t="s">
        <v>63</v>
      </c>
      <c r="I46" s="11" t="s">
        <v>7</v>
      </c>
      <c r="J46" s="94" t="s">
        <v>48</v>
      </c>
      <c r="K46" s="94"/>
    </row>
    <row r="47" spans="1:11" ht="30">
      <c r="A47" s="97" t="s">
        <v>1</v>
      </c>
      <c r="B47" s="97"/>
      <c r="C47" s="43" t="s">
        <v>2</v>
      </c>
      <c r="D47" s="43" t="s">
        <v>80</v>
      </c>
      <c r="E47" s="43" t="s">
        <v>81</v>
      </c>
      <c r="F47" s="42" t="s">
        <v>79</v>
      </c>
      <c r="G47" s="42" t="s">
        <v>0</v>
      </c>
      <c r="H47" s="32"/>
      <c r="I47" s="33"/>
      <c r="J47" s="33" t="s">
        <v>10</v>
      </c>
      <c r="K47" s="33" t="s">
        <v>11</v>
      </c>
    </row>
    <row r="48" spans="1:11" ht="128.25" customHeight="1">
      <c r="A48" s="1">
        <v>1</v>
      </c>
      <c r="B48" s="62" t="s">
        <v>105</v>
      </c>
      <c r="C48" s="4" t="s">
        <v>127</v>
      </c>
      <c r="D48" s="5" t="s">
        <v>154</v>
      </c>
      <c r="E48" s="5" t="s">
        <v>146</v>
      </c>
      <c r="F48" s="6">
        <v>0.25</v>
      </c>
      <c r="G48" s="73">
        <f>IF(C48="yes",(1*F48),IF(C48="no",(0*F48),IF(C48="small extent",(0.33*F48),IF(C48="large extent",(0.67*F48),""))))</f>
        <v>0</v>
      </c>
      <c r="H48" s="30">
        <v>1</v>
      </c>
      <c r="J48" s="23" t="s">
        <v>40</v>
      </c>
      <c r="K48" s="23" t="s">
        <v>41</v>
      </c>
    </row>
    <row r="49" spans="1:11" ht="31.5" customHeight="1">
      <c r="A49" s="1"/>
      <c r="B49" s="63" t="s">
        <v>106</v>
      </c>
      <c r="C49" s="102" t="s">
        <v>133</v>
      </c>
      <c r="D49" s="103"/>
      <c r="E49" s="103"/>
      <c r="F49" s="103"/>
      <c r="G49" s="103"/>
      <c r="H49" s="30">
        <v>2</v>
      </c>
      <c r="J49" s="23" t="s">
        <v>40</v>
      </c>
      <c r="K49" s="23" t="s">
        <v>42</v>
      </c>
    </row>
    <row r="50" spans="1:11" ht="17.25" customHeight="1">
      <c r="A50" s="1"/>
      <c r="B50" s="64" t="s">
        <v>107</v>
      </c>
      <c r="C50" s="104" t="s">
        <v>164</v>
      </c>
      <c r="D50" s="105"/>
      <c r="E50" s="105"/>
      <c r="F50" s="105"/>
      <c r="G50" s="105"/>
      <c r="H50" s="30">
        <v>3</v>
      </c>
      <c r="J50" s="23" t="s">
        <v>40</v>
      </c>
      <c r="K50" s="23" t="s">
        <v>43</v>
      </c>
    </row>
    <row r="51" spans="1:11" ht="27.75" customHeight="1">
      <c r="A51" s="1"/>
      <c r="B51" s="66" t="s">
        <v>108</v>
      </c>
      <c r="C51" s="104" t="s">
        <v>164</v>
      </c>
      <c r="D51" s="105"/>
      <c r="E51" s="105"/>
      <c r="F51" s="105"/>
      <c r="G51" s="105"/>
      <c r="H51" s="30">
        <v>4</v>
      </c>
      <c r="J51" s="23" t="s">
        <v>44</v>
      </c>
      <c r="K51" s="23" t="s">
        <v>45</v>
      </c>
    </row>
    <row r="52" spans="1:11" ht="20.25" customHeight="1">
      <c r="A52" s="1"/>
      <c r="B52" s="63" t="s">
        <v>109</v>
      </c>
      <c r="C52" s="104"/>
      <c r="D52" s="105"/>
      <c r="E52" s="105"/>
      <c r="F52" s="105"/>
      <c r="G52" s="105"/>
      <c r="H52" s="26" t="s">
        <v>54</v>
      </c>
      <c r="I52" s="23" t="s">
        <v>67</v>
      </c>
      <c r="J52" s="23" t="s">
        <v>46</v>
      </c>
      <c r="K52" s="23" t="s">
        <v>47</v>
      </c>
    </row>
    <row r="53" spans="1:8" ht="12.75">
      <c r="A53" s="1"/>
      <c r="B53" s="64" t="s">
        <v>107</v>
      </c>
      <c r="C53" s="104" t="s">
        <v>167</v>
      </c>
      <c r="D53" s="105"/>
      <c r="E53" s="105"/>
      <c r="F53" s="105"/>
      <c r="G53" s="105"/>
      <c r="H53" s="26"/>
    </row>
    <row r="54" spans="1:8" ht="22.5">
      <c r="A54" s="1"/>
      <c r="B54" s="66" t="s">
        <v>108</v>
      </c>
      <c r="C54" s="104" t="s">
        <v>165</v>
      </c>
      <c r="D54" s="105"/>
      <c r="E54" s="105"/>
      <c r="F54" s="105"/>
      <c r="G54" s="105"/>
      <c r="H54" s="27"/>
    </row>
    <row r="55" spans="1:11" ht="15">
      <c r="A55" s="1"/>
      <c r="B55" s="63" t="s">
        <v>110</v>
      </c>
      <c r="C55" s="104"/>
      <c r="D55" s="105"/>
      <c r="E55" s="105"/>
      <c r="F55" s="105"/>
      <c r="G55" s="105"/>
      <c r="H55" s="16"/>
      <c r="I55" s="17"/>
      <c r="J55" s="17"/>
      <c r="K55" s="17"/>
    </row>
    <row r="56" spans="1:7" ht="12.75">
      <c r="A56" s="1"/>
      <c r="B56" s="64" t="s">
        <v>107</v>
      </c>
      <c r="C56" s="104" t="s">
        <v>166</v>
      </c>
      <c r="D56" s="105"/>
      <c r="E56" s="105"/>
      <c r="F56" s="105"/>
      <c r="G56" s="105"/>
    </row>
    <row r="57" spans="1:7" ht="22.5">
      <c r="A57" s="1"/>
      <c r="B57" s="66" t="s">
        <v>108</v>
      </c>
      <c r="C57" s="104" t="s">
        <v>166</v>
      </c>
      <c r="D57" s="105"/>
      <c r="E57" s="105"/>
      <c r="F57" s="105"/>
      <c r="G57" s="105"/>
    </row>
    <row r="58" spans="1:7" ht="36">
      <c r="A58" s="67">
        <v>2</v>
      </c>
      <c r="B58" s="68" t="s">
        <v>111</v>
      </c>
      <c r="C58" s="65" t="s">
        <v>124</v>
      </c>
      <c r="D58" s="72" t="s">
        <v>153</v>
      </c>
      <c r="E58" s="91"/>
      <c r="F58" s="88">
        <v>0.25</v>
      </c>
      <c r="G58" s="89">
        <f>IF(C58="yes",(1*F58),IF(C58="no",(0*F58),IF(C58="small extent",(0.33*F58),IF(C58="large extent",(0.67*F58),""))))</f>
        <v>0.25</v>
      </c>
    </row>
    <row r="59" spans="1:7" ht="26.25" customHeight="1">
      <c r="A59" s="1"/>
      <c r="B59" s="63" t="s">
        <v>112</v>
      </c>
      <c r="C59" s="102" t="s">
        <v>133</v>
      </c>
      <c r="D59" s="103"/>
      <c r="E59" s="103"/>
      <c r="F59" s="103"/>
      <c r="G59" s="103"/>
    </row>
    <row r="60" spans="1:7" ht="12.75">
      <c r="A60" s="1"/>
      <c r="B60" s="64" t="s">
        <v>113</v>
      </c>
      <c r="C60" s="104" t="s">
        <v>164</v>
      </c>
      <c r="D60" s="105"/>
      <c r="E60" s="105"/>
      <c r="F60" s="105"/>
      <c r="G60" s="105"/>
    </row>
    <row r="61" spans="1:7" ht="12.75">
      <c r="A61" s="1"/>
      <c r="B61" s="66" t="s">
        <v>114</v>
      </c>
      <c r="C61" s="104" t="s">
        <v>164</v>
      </c>
      <c r="D61" s="105"/>
      <c r="E61" s="105"/>
      <c r="F61" s="105"/>
      <c r="G61" s="105"/>
    </row>
    <row r="62" spans="1:7" ht="12.75">
      <c r="A62" s="1"/>
      <c r="B62" s="64" t="s">
        <v>115</v>
      </c>
      <c r="C62" s="104"/>
      <c r="D62" s="105"/>
      <c r="E62" s="105"/>
      <c r="F62" s="105"/>
      <c r="G62" s="105"/>
    </row>
    <row r="63" spans="1:7" ht="12.75">
      <c r="A63" s="1"/>
      <c r="B63" s="64" t="s">
        <v>113</v>
      </c>
      <c r="C63" s="104" t="s">
        <v>167</v>
      </c>
      <c r="D63" s="105"/>
      <c r="E63" s="105"/>
      <c r="F63" s="105"/>
      <c r="G63" s="105"/>
    </row>
    <row r="64" spans="1:7" ht="12.75">
      <c r="A64" s="1"/>
      <c r="B64" s="66" t="s">
        <v>114</v>
      </c>
      <c r="C64" s="104" t="s">
        <v>165</v>
      </c>
      <c r="D64" s="105"/>
      <c r="E64" s="105"/>
      <c r="F64" s="105"/>
      <c r="G64" s="105"/>
    </row>
    <row r="65" spans="1:7" ht="12.75">
      <c r="A65" s="1"/>
      <c r="B65" s="64" t="s">
        <v>116</v>
      </c>
      <c r="C65" s="104"/>
      <c r="D65" s="105"/>
      <c r="E65" s="105"/>
      <c r="F65" s="105"/>
      <c r="G65" s="105"/>
    </row>
    <row r="66" spans="1:7" ht="12.75">
      <c r="A66" s="1"/>
      <c r="B66" s="64" t="s">
        <v>113</v>
      </c>
      <c r="C66" s="104" t="s">
        <v>166</v>
      </c>
      <c r="D66" s="105"/>
      <c r="E66" s="105"/>
      <c r="F66" s="105"/>
      <c r="G66" s="105"/>
    </row>
    <row r="67" spans="1:7" ht="12.75">
      <c r="A67" s="1"/>
      <c r="B67" s="66" t="s">
        <v>114</v>
      </c>
      <c r="C67" s="104" t="s">
        <v>166</v>
      </c>
      <c r="D67" s="105"/>
      <c r="E67" s="105"/>
      <c r="F67" s="105"/>
      <c r="G67" s="105"/>
    </row>
    <row r="68" spans="1:7" ht="12.75">
      <c r="A68" s="1"/>
      <c r="B68" s="69"/>
      <c r="C68" s="106"/>
      <c r="D68" s="107"/>
      <c r="E68" s="107"/>
      <c r="F68" s="107"/>
      <c r="G68" s="107"/>
    </row>
    <row r="69" spans="1:7" ht="101.25" customHeight="1">
      <c r="A69" s="1">
        <v>3</v>
      </c>
      <c r="B69" s="2" t="s">
        <v>117</v>
      </c>
      <c r="C69" s="65" t="s">
        <v>124</v>
      </c>
      <c r="D69" s="5" t="s">
        <v>142</v>
      </c>
      <c r="E69" s="92" t="s">
        <v>147</v>
      </c>
      <c r="F69" s="88">
        <v>0.25</v>
      </c>
      <c r="G69" s="89">
        <f>IF(C69="yes",(1*F69),IF(C69="no",(0*F69),IF(C69="small extent",(0.33*F69),IF(C69="large extent",(0.67*F69),""))))</f>
        <v>0.25</v>
      </c>
    </row>
    <row r="70" spans="1:7" ht="48">
      <c r="A70" s="1">
        <v>4</v>
      </c>
      <c r="B70" s="2" t="s">
        <v>118</v>
      </c>
      <c r="C70" s="4" t="s">
        <v>126</v>
      </c>
      <c r="D70" s="5"/>
      <c r="E70" s="5"/>
      <c r="F70" s="6"/>
      <c r="G70" s="3">
        <f>IF(C70="yes",(1*F70),IF(C70="no",(0*F70),IF(C70="small extent",(0.33*F70),IF(C70="large extent",(0.67*F70),""))))</f>
      </c>
    </row>
    <row r="71" spans="1:7" ht="108">
      <c r="A71" s="70">
        <v>5</v>
      </c>
      <c r="B71" s="2" t="s">
        <v>119</v>
      </c>
      <c r="C71" s="4" t="s">
        <v>124</v>
      </c>
      <c r="D71" s="5" t="s">
        <v>140</v>
      </c>
      <c r="E71" s="5" t="s">
        <v>148</v>
      </c>
      <c r="F71" s="88">
        <v>0.25</v>
      </c>
      <c r="G71" s="89">
        <f>IF(C71="yes",(1*F71),IF(C71="no",(0*F71),IF(C71="small extent",(0.33*F71),IF(C71="large extent",(0.67*F71),""))))</f>
        <v>0.25</v>
      </c>
    </row>
    <row r="72" spans="1:7" ht="60">
      <c r="A72" s="14" t="s">
        <v>100</v>
      </c>
      <c r="B72" s="2" t="s">
        <v>76</v>
      </c>
      <c r="C72" s="4" t="s">
        <v>126</v>
      </c>
      <c r="D72" s="5"/>
      <c r="E72" s="5"/>
      <c r="F72" s="6"/>
      <c r="G72" s="3">
        <f>IF(C72="yes",(1*F72),IF(C72="no",(0*F72),IF(C72="small extent",(0.33*F72),IF(C72="large extent",(0.67*F72),""))))</f>
      </c>
    </row>
    <row r="73" spans="1:7" ht="12.75">
      <c r="A73" s="15"/>
      <c r="B73" s="21"/>
      <c r="C73" s="1"/>
      <c r="D73" s="14"/>
      <c r="E73" s="14"/>
      <c r="F73" s="15"/>
      <c r="G73" s="15"/>
    </row>
    <row r="74" spans="1:7" ht="15">
      <c r="A74" s="44" t="s">
        <v>3</v>
      </c>
      <c r="B74" s="59"/>
      <c r="C74" s="60"/>
      <c r="D74" s="61"/>
      <c r="E74" s="61"/>
      <c r="F74" s="48" t="str">
        <f>IF(SUM(F48:F72)&lt;&gt;100%,"ERROR","100%")</f>
        <v>100%</v>
      </c>
      <c r="G74" s="48">
        <f>SUM(G48:G72)</f>
        <v>0.75</v>
      </c>
    </row>
  </sheetData>
  <mergeCells count="30">
    <mergeCell ref="C66:G66"/>
    <mergeCell ref="C67:G67"/>
    <mergeCell ref="C68:G68"/>
    <mergeCell ref="A47:B47"/>
    <mergeCell ref="C62:G62"/>
    <mergeCell ref="C63:G63"/>
    <mergeCell ref="C64:G64"/>
    <mergeCell ref="C65:G65"/>
    <mergeCell ref="C57:G57"/>
    <mergeCell ref="C59:G59"/>
    <mergeCell ref="C60:G60"/>
    <mergeCell ref="C61:G61"/>
    <mergeCell ref="C53:G53"/>
    <mergeCell ref="C54:G54"/>
    <mergeCell ref="C55:G55"/>
    <mergeCell ref="C56:G56"/>
    <mergeCell ref="C49:G49"/>
    <mergeCell ref="C50:G50"/>
    <mergeCell ref="C51:G51"/>
    <mergeCell ref="C52:G52"/>
    <mergeCell ref="A1:G1"/>
    <mergeCell ref="A5:B5"/>
    <mergeCell ref="A17:B17"/>
    <mergeCell ref="A31:B31"/>
    <mergeCell ref="A2:G2"/>
    <mergeCell ref="A3:G3"/>
    <mergeCell ref="J4:K4"/>
    <mergeCell ref="J16:K16"/>
    <mergeCell ref="J30:K30"/>
    <mergeCell ref="J46:K46"/>
  </mergeCells>
  <printOptions/>
  <pageMargins left="0.75" right="0.69" top="1" bottom="1" header="0.5" footer="0.5"/>
  <pageSetup horizontalDpi="600" verticalDpi="600" orientation="landscape" scale="90" r:id="rId3"/>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2002-09-16T20:21:31Z</cp:lastPrinted>
  <dcterms:created xsi:type="dcterms:W3CDTF">2002-04-18T17:14:40Z</dcterms:created>
  <dcterms:modified xsi:type="dcterms:W3CDTF">2003-01-24T21:33:04Z</dcterms:modified>
  <cp:category/>
  <cp:version/>
  <cp:contentType/>
  <cp:contentStatus/>
</cp:coreProperties>
</file>