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<sst xmlns="http://schemas.openxmlformats.org/spreadsheetml/2006/main" count="169" uniqueCount="111">
  <si>
    <t xml:space="preserve">Agency's annual Operating Plan.  Program office's Annual Program Plan worksheets, which show allocation of programmatic infrastructure costs to all programs.  OPPT's financial management system, Finance Central, reports present total allocations and expenditures.                                  </t>
  </si>
  <si>
    <t>Program office has introduced Finance Central, its integrated financial management system, which allows for review of budget subsystems and finance program implementation.  Assistant Administrator conducts program reviews twice annually to ensure strong financial management practices.  EPA performing audits of EPA contracts and grants offices (or program offices) to ensure that proper financial procedures are followed in contracts/grants.</t>
  </si>
  <si>
    <t>Monthly Status of Funds reviews; Finance Central status reports; and near-perfect finance totals at EOY closeouts.</t>
  </si>
  <si>
    <t xml:space="preserve">GAO. Reports.  Agency's FY03 Congressional Justification. </t>
  </si>
  <si>
    <t xml:space="preserve">Program funds are obligated consistently with overall program plan.  Almost all funds are obligated within the first year of availability.  The program office's finance management system combines manager oversight with goal achievements, resulting in exceptionally strong accountability and spending records. </t>
  </si>
  <si>
    <t>Status reports from OPPT's financial management system, Finance Central.                                  Annual apportionments.  Contracts and grants status reports.  Actual spending as compared to Congressional Justifications and Annual Operating Plans.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</si>
  <si>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</si>
  <si>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</si>
  <si>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</si>
  <si>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</si>
  <si>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</si>
  <si>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</si>
  <si>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</si>
  <si>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</si>
  <si>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</si>
  <si>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</si>
  <si>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</si>
  <si>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</si>
  <si>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</si>
  <si>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</si>
  <si>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</si>
  <si>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</si>
  <si>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</si>
  <si>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</si>
  <si>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</si>
  <si>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</si>
  <si>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</si>
  <si>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</si>
  <si>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</si>
  <si>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</si>
  <si>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</si>
  <si>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</si>
  <si>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</si>
  <si>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</si>
  <si>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</si>
  <si>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</si>
  <si>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</si>
  <si>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</si>
  <si>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</si>
  <si>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</si>
  <si>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</si>
  <si>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</si>
  <si>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</si>
  <si>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</si>
  <si>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</si>
  <si>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</si>
  <si>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</si>
  <si>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</si>
  <si>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</si>
  <si>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</si>
  <si>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</si>
  <si>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</si>
  <si>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</si>
  <si>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</si>
  <si>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</si>
  <si>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</si>
  <si>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Small Extent</t>
  </si>
  <si>
    <t>Approximately 60,000 chemicals lacked data on health and environmental effects at enactment in 1976.  Currently, very small percentage of existing chemicals has basic risk screening data.</t>
  </si>
  <si>
    <t>N/A</t>
  </si>
  <si>
    <t xml:space="preserve">Received "No" in Section II, Q1.  Long-term goals are not outcomes.  Program office cannot present targets for two of its LTGs.  </t>
  </si>
  <si>
    <t>33 chemicals addressed</t>
  </si>
  <si>
    <t>new measure in 2003</t>
  </si>
  <si>
    <t xml:space="preserve">Reduction in current year production-adjusted Risk Screening Environmental Indicators (RSEI) chemical hazard-based index. </t>
  </si>
  <si>
    <t>FY04:  1 percent; FY03:  3 percent</t>
  </si>
  <si>
    <t>Development of Acute Exposure Guideline Limits (AEGLs): cumulative number of chemicals with final values.</t>
  </si>
  <si>
    <t>FY04:  48; FY03:  33</t>
  </si>
  <si>
    <t>Baseline is FY2000:  0 chemicals</t>
  </si>
  <si>
    <t>Received "No" in Qs 1 and 2 above.</t>
  </si>
  <si>
    <t>Received "No" in Section II, Q2.  Lags in data prevent assessment of APGs.</t>
  </si>
  <si>
    <t>None identified for program in Agency- and program-level Material Weakness review process.  Program reviews potential new deficiencies in annual review process to address FMFIA material weaknesses.</t>
  </si>
  <si>
    <t>FMFIA annual review process.</t>
  </si>
  <si>
    <t>1.  Cooperative effort with Federal agencies and state environmental agencies on Consumer Labeling Initiative, which aims to provide consumers with clear information on product labels so that they can make informed choices when choosing products.  2.  Working with OSHA in development of test rule under Section 4 for in vitro dermal penetration rate testing.  OSHA plans to use data from these tests to develop "skin notations" for its Permissible Exposure Limits (PELs).   3.  Working with Agency's OAR, OW, and ORD in developing regulatory options for MTBE.  4. Participating in international effort with OECD.</t>
  </si>
  <si>
    <t>1.  Consumer Product Safety Commission, US Federal Trade Commission, FDA, California, Maryland, Minnesota, and Vermont.  2.  Collaborates as member of Toxic Action Committee and OMNE committee, the latter is comprised of OSHA, Mine Safety and Health Association, and NIOSH, which provides input to EPA on worker protection issues.  3.  Program office considering developing proposed Section 6 rule.  4.  Works with OECD on design of tests, testing protocols, and basic information summary formats employed by the Screening Information Data Set (SIDS), which is an international effort to secure basic toxicity information on OECD defined high production volume chemicals worldwide (those produced or imported at 2.2  million pounds annually).</t>
  </si>
  <si>
    <t xml:space="preserve">OPPT and OMB plan to work together in FY04 during the Agency's strategic plan creation to develop outcome long-term goals and APGs to address Qs 1-3 above. </t>
  </si>
  <si>
    <t xml:space="preserve">Program incorporates program performance into personnel performance evaluation criteria.  Management accountable for specific performance standards relating to program.  Program also monitors progress against GPRA targets, including mid-year reviews with the Deputy Administrator.  For contracts and grantees, statement of work, deliverables, costs, and schedules are written into award terms.  Program tracks monthly deadlines, through monthly reports by contractors/grantees.  </t>
  </si>
  <si>
    <t xml:space="preserve">Program includes performance standards for managers in relation to meeting GPRA goals, which are evaluated mid-year with the DA and at the end of year during preparation of Annual Performance Plans and Reports.  Contract awards and renewals consider past performance.  Evidence includes closeout reports for contracts and grantees.   </t>
  </si>
  <si>
    <t>GAO.  TSCA, Section 6.  Section 9 (Relationship to Other Federal Laws).  In 20 years, EPA has issued 7 rules to control only 15 of  62,000 existing chemicals.  Inventory Update Rule Amendments will collect exposure data in future.</t>
  </si>
  <si>
    <t>Numerous reports, only most recent listed below:                                                    GAO.  Toxic Chemicals:  Long Term Coordinated Strategy Needed to Measure Exposures in Humans, RCED-00-80, May 2000.                    GAO.  TSCA:  Legislative Changes Could Make the Act More Effective. RCED-94-103  September 1994.       GAO.  TSCA:  EPA's Limited Progress in Regulating Toxic Chemicals, RCED-94-212 June 1994.                                   OTA.  Screening and Testing Chemicals in Commerce, OTA-BP-ENV-166 September 1995.</t>
  </si>
  <si>
    <t>Acute Exposure Guidelines- establish short-term exposure limits for a wide range of acutely toxic substances to protect the public</t>
  </si>
  <si>
    <t>GAO.  Burden is on EPA for compiling data, which is costly and time-consuming.  EPA has reviewed approximately 2 percent (1,200 chemicals) of original 62,000 chemicals (1994) and has issued 7 regulations to control only 15 existing chemicals in 20 years (2000).  TSCA's provisions on confidential business information can be difficult for EPA to implement.  TSCA authorizes EPA to issue rules to require testing, however, promulgating a test rule can require up to 2.5 years and cost about $69 K to $234 K (1994).</t>
  </si>
  <si>
    <t>TSCA, Section 2 (Findings, Policy, and Intent), Section 4 (Testing of Chemical Substances and Mixtures); Section 6 (Regulation of Hazardous Chemical Substances and Mixtures); and Section 8 (Reporting and Retention of Information).</t>
  </si>
  <si>
    <t xml:space="preserve">The program's purpose is to identify and manage unreasonable risk of injury to health and the environment from the manufacture, importation, use, processing, or disposal of a chemical substance or mixture in US commerce in the least burdensome way. </t>
  </si>
  <si>
    <t>Agency cites government, industry, and non-profit organizations' use of data and tools.  However, GAO has published a number of reports over the past decade that indicate that the program is either not adequately designed or has not had a significant impact.</t>
  </si>
  <si>
    <t>Agency's budget estimate for the program includes direct and indirect costs.  Pensions and benefits will be displayed as a memo entry to the EPA account in the FY 2004 President's Budget.</t>
  </si>
  <si>
    <t xml:space="preserve">Program APGs listed in Section IV, Q2.  Agency's annual Operating Plan. </t>
  </si>
  <si>
    <t xml:space="preserve">The Toxic Substances Control Act (TSCA) requires that the Agency systematically assess adverse effects of exposure to chemicals in commerce.  The Administrator has authority to regulate chemical substances and mixtures that "present an unreasonable risk of injury to health or the environment" and to summarily redress those which are "imminent hazards".  TSCA provides EPA with comprehensive authority to regulate the manufacture (including importation), use, distribution in commerce, and disposal of chemical mixtures (as defined by the Act.  Disposal of solid wastes and hazardous wastes is regulated by the Resource Conservation and Recovery Act).   Before undertaking a regulatory action under TSCA to protect from unreasonable risk, the Administrator, however, must consider the environmental, economic, and social impact of that action, and use the least burdensome requirements to address such risk. </t>
  </si>
  <si>
    <t>Although industry bears the cost of testing and is responsible for quality of chemical data provided, Federal resources determine the pace and scope of the Agency's regulatory action and data quality assessments.  However, it is unknown whether increasing or reducing Federal funding or intervention would have a significant impact in the context of all other factors.  EPA has not indicated how resources would change performance.  Additionally, EPA's slow progress in implementing TSCA for existing chemicals could lead one to conclude that continuous supply of Federal funds in last 20 years has not resulted in the program having a significant impact.</t>
  </si>
  <si>
    <t>EPA's progress on gathering health data on existing chemical substances has been slower than expected.  The program was established by Congress to fill gaps in existing environmental laws rather than supplant the then-existing programs for control of toxic substances.  Consequently, EPA may not regulate an existing chemical if the chemical's risks could be eliminated or reduced under another Federal law administered by EPA (Section 6).  Furthermore, TSCA provides that if other agencies can adequately control a risk, then EPA may not act on its own (Section 9).</t>
  </si>
  <si>
    <t>Congress intended that TSCA impose on manufacturers the responsibility for providing data on the health and environmental effects of chemical substances and mixtures.  The goal of TSCA, however, is not to regulate all chemicals which present risk, but those that present an "unreasonable risk".   Statutory obstacles inhibit program from effectively managing chemicals in commerce.  For example, TSCA places a high burden on EPA before it can require test data (Section 4).  TSCA's legal standards are so high, that they have usually discouraged EPA from using these authorities (Section 6).  EPA has sought to use voluntary methods, currently being implemented in 2002.  However, while GAO has suggested legislative changes to improve the effectiveness of the program, an alternative design has not been developed.</t>
  </si>
  <si>
    <t>Measure under development</t>
  </si>
  <si>
    <t xml:space="preserve">Percent reduction in current year production-adjusted Risk Screening Environmental Indicators (RSEI) chemical risk-based index. </t>
  </si>
  <si>
    <t>FY04:  2 percent; FY03:  4 percent; FY 02:  3 percent</t>
  </si>
  <si>
    <t>New measure.  Baseline is prior year risk index.  Actual performance not known (FY02 data available in 2004)</t>
  </si>
  <si>
    <t>Efficiency measure under development</t>
  </si>
  <si>
    <t>New measure.  Baseline is prior year hazard index.  Actual performance not known (FY02 data available in 2004)</t>
  </si>
  <si>
    <t>EPA's long-term goal is does not focus on outcomes.  It lacks a baseline, clear timeframes, targets, and at least one efficiency measure.  However, EPA will work with OMB to create outcome goals.</t>
  </si>
  <si>
    <t>Measures, including efficiency measures, are under development.</t>
  </si>
  <si>
    <t xml:space="preserve">The new APGs are:  1.  Reduction in current year production-adjusted Risk Screening Environmental Indicators (RSEI) chemical risk-based index;         2.  Reduction in current year production-adjusted RSEI chemical hazard-based information.  Existing APG is the development of Acute Exposure Guideline Limits (AEGLs):  cumulative number with final values.  </t>
  </si>
  <si>
    <t>GAO published a number of reports in the early1990s, with the most recent study concluded in 2000.  The Agency has been slow to address these chemicals.  GAO also recommended to Congress in 1994 legislative changes to make TSCA more effective.  NAS will review in the near future some aspects of program, including the APGs presented in Sections II and IV, Qs 2.  The program was also reviewed in 1995 by the Office of Technology Assessment (OTA).</t>
  </si>
  <si>
    <t>Because the program's APGs cannot demonstrate progress due to lack of data, the impact of funding, policy, or legislative changes is difficult to estimate.  In addition, budget planning of program cannot be tied to performance or strategic planning.</t>
  </si>
  <si>
    <t>Agency has cooperative agreement w/ Florida State University (FSU) to identify and develop improved environmental indicators and program performance measures.  Program office has committed to working with OMB and stakeholders to develop improved long-term goals and APGs.</t>
  </si>
  <si>
    <t>TSCA was created in 1976, and to date, only 7 percent of chemicals which are produced or imported at greater than 1 million pounds (2,800 chemicals) have basic risk screening data.  EPA has been slow to develop its testing program (Section 4), issuing its first test rule in 1984.  Section 6 grants EPA broad authority to regulate existing chemicals which may present unreasonable risks to health and the environment, but during TSCA's first 20 years, EPA has promulgated only a handful of regulations under TSCA.</t>
  </si>
  <si>
    <t xml:space="preserve">Existing APGs were insufficient to demonstrate progress in assessment of existing chemicals.  During this evaluation, EPA created two new APGs.  While the program struggles with an outcome long-term goal, its APGs attempt to meet the purpose of the program, which is to assess adverse effects of exposure to chemicals in commerce.  Because the APGs are new, EPA is unable to demonstrate progress due to lack of data.  </t>
  </si>
  <si>
    <t>Program supports competitive sourcing and is launching a detailed competitive sourcing review of selected functions.  EPA believes that improved efficiencies and cost effectiveness are driven by declining programmatic budget and changes in information technology.  Program participates in Agency-wide re-engineering of docket system to include electronic docket.  Agency also developing electronic software for industry's use in submitting data.</t>
  </si>
  <si>
    <t>Program has technology replacement program and invests in analytical tools and the appropriate equipment to run them.  In 2002, the program office participated in OEI's Central Data Exchange (CDX) to allow electronic submission of TSCA Section 8 data directly into an Agency public access database.  CDX will also allow submitters to correct and update all non-Confidential Business Information submissions, thus saving EPA resources normally required for document handling (decreasing $/data submission).</t>
  </si>
  <si>
    <t xml:space="preserve">OPPT and OMB plan to work together to develop outcome long-term goals and efficiency measures. </t>
  </si>
  <si>
    <t xml:space="preserve">OPPT and OMB plan to work together to develop APGs. </t>
  </si>
  <si>
    <t>The program is unable to compare to prior year performance because data for efficiency measures are not available.  The Agency believes that voluntary approaches recently initiated with industry may demonstrate improvements in efficiency and cost effectiveness.  The Agency is also developing more cost data.</t>
  </si>
  <si>
    <t>Two programs, High Production Volume (HPV) Challenge and Inventory Update Rule Amendments, may result in improved efficiencies by reducing time necessary to address existing chemicals.  Data, however, are being collected this year and are not available for analysis.</t>
  </si>
  <si>
    <t>Independent evaluations indicate that this program has been slow to address these chemicals.  We will be evaluating a new voluntary program, the HPV Challenge program, in the near future, and we are optimistic that the program will fill gaps that have been identified in this PART evaluation.  The HPV Challenge program is intended to address the lack of basic screening data on high production-volume existing chemicals.</t>
  </si>
  <si>
    <t xml:space="preserve">Name of Program:  Existing Chemicals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</si>
</sst>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Border="1" applyAlignment="1" applyProtection="1">
      <alignment horizontal="center" vertical="top" wrapText="1"/>
      <protection locked="0"/>
    </xf>
    <xf numFmtId="0" fontId="13" fillId="0" borderId="0" xfId="0" applyFont="1" applyAlignment="1">
      <alignment horizontal="left" vertical="top"/>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12" fillId="0" borderId="4" xfId="0" applyFont="1" applyBorder="1" applyAlignment="1" applyProtection="1">
      <alignment horizontal="center" vertical="top"/>
      <protection locked="0"/>
    </xf>
    <xf numFmtId="0" fontId="12" fillId="0" borderId="4" xfId="0" applyFont="1" applyBorder="1" applyAlignment="1" applyProtection="1">
      <alignment horizontal="center" vertical="top" wrapText="1"/>
      <protection locked="0"/>
    </xf>
    <xf numFmtId="0" fontId="0" fillId="0" borderId="4" xfId="0" applyBorder="1" applyAlignment="1">
      <alignment vertical="top" wrapText="1"/>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7" xfId="0" applyBorder="1" applyAlignment="1">
      <alignment vertical="top"/>
    </xf>
    <xf numFmtId="0" fontId="13" fillId="0" borderId="0"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5"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9" t="s">
        <v>13</v>
      </c>
      <c r="B1" s="69"/>
      <c r="C1" s="70"/>
      <c r="D1" s="70"/>
      <c r="E1" s="70"/>
      <c r="F1" s="70"/>
      <c r="G1" s="70"/>
    </row>
    <row r="2" spans="1:7" ht="21" customHeight="1">
      <c r="A2" s="72" t="s">
        <v>14</v>
      </c>
      <c r="B2" s="72"/>
      <c r="C2" s="73"/>
      <c r="D2" s="73"/>
      <c r="E2" s="73"/>
      <c r="F2" s="73"/>
      <c r="G2" s="73"/>
    </row>
    <row r="3" spans="1:7" ht="25.5" customHeight="1">
      <c r="A3" s="74" t="s">
        <v>110</v>
      </c>
      <c r="B3" s="75"/>
      <c r="C3" s="75"/>
      <c r="D3" s="75"/>
      <c r="E3" s="75"/>
      <c r="F3" s="75"/>
      <c r="G3" s="75"/>
    </row>
    <row r="4" spans="1:7" ht="24" customHeight="1">
      <c r="A4" s="42" t="s">
        <v>53</v>
      </c>
      <c r="B4" s="29"/>
      <c r="C4" s="30"/>
      <c r="D4" s="31"/>
      <c r="E4" s="31"/>
      <c r="F4" s="32"/>
      <c r="G4" s="32"/>
    </row>
    <row r="5" spans="1:7" ht="30.75" customHeight="1">
      <c r="A5" s="71" t="s">
        <v>7</v>
      </c>
      <c r="B5" s="71"/>
      <c r="C5" s="3" t="s">
        <v>8</v>
      </c>
      <c r="D5" s="3" t="s">
        <v>38</v>
      </c>
      <c r="E5" s="3" t="s">
        <v>46</v>
      </c>
      <c r="F5" s="2" t="s">
        <v>26</v>
      </c>
      <c r="G5" s="2" t="s">
        <v>6</v>
      </c>
    </row>
    <row r="6" spans="1:7" ht="290.25" customHeight="1">
      <c r="A6" s="4">
        <v>1</v>
      </c>
      <c r="B6" s="5" t="s">
        <v>9</v>
      </c>
      <c r="C6" s="16" t="s">
        <v>54</v>
      </c>
      <c r="D6" s="17" t="s">
        <v>85</v>
      </c>
      <c r="E6" s="17" t="s">
        <v>80</v>
      </c>
      <c r="F6" s="18">
        <v>0.2</v>
      </c>
      <c r="G6" s="6">
        <f>IF(C6="yes",(1*F6),IF(C6="no",(0*F6),""))</f>
        <v>0.2</v>
      </c>
    </row>
    <row r="7" spans="1:7" ht="89.25" customHeight="1">
      <c r="A7" s="4">
        <v>2</v>
      </c>
      <c r="B7" s="5" t="s">
        <v>39</v>
      </c>
      <c r="C7" s="16" t="s">
        <v>54</v>
      </c>
      <c r="D7" s="17" t="s">
        <v>81</v>
      </c>
      <c r="E7" s="17" t="s">
        <v>57</v>
      </c>
      <c r="F7" s="18">
        <v>0.2</v>
      </c>
      <c r="G7" s="6">
        <f>IF(C7="yes",(1*F7),IF(C7="no",(0*F7),""))</f>
        <v>0.2</v>
      </c>
    </row>
    <row r="8" spans="1:7" ht="207.75" customHeight="1">
      <c r="A8" s="4">
        <v>3</v>
      </c>
      <c r="B8" s="5" t="s">
        <v>29</v>
      </c>
      <c r="C8" s="16" t="s">
        <v>55</v>
      </c>
      <c r="D8" s="17" t="s">
        <v>86</v>
      </c>
      <c r="E8" s="17" t="s">
        <v>82</v>
      </c>
      <c r="F8" s="18">
        <v>0.2</v>
      </c>
      <c r="G8" s="6">
        <f>IF(C8="yes",(1*F8),IF(C8="no",(0*F8),""))</f>
        <v>0</v>
      </c>
    </row>
    <row r="9" spans="1:7" ht="172.5" customHeight="1">
      <c r="A9" s="4">
        <v>4</v>
      </c>
      <c r="B9" s="5" t="s">
        <v>45</v>
      </c>
      <c r="C9" s="16" t="s">
        <v>54</v>
      </c>
      <c r="D9" s="17" t="s">
        <v>87</v>
      </c>
      <c r="E9" s="17" t="s">
        <v>76</v>
      </c>
      <c r="F9" s="18">
        <v>0.2</v>
      </c>
      <c r="G9" s="6">
        <f>IF(C9="yes",(1*F9),IF(C9="no",(0*F9),""))</f>
        <v>0.2</v>
      </c>
    </row>
    <row r="10" spans="1:7" ht="254.25" customHeight="1">
      <c r="A10" s="4">
        <v>5</v>
      </c>
      <c r="B10" s="5" t="s">
        <v>40</v>
      </c>
      <c r="C10" s="16" t="s">
        <v>54</v>
      </c>
      <c r="D10" s="17" t="s">
        <v>88</v>
      </c>
      <c r="E10" s="17" t="s">
        <v>79</v>
      </c>
      <c r="F10" s="18">
        <v>0.2</v>
      </c>
      <c r="G10" s="6">
        <f>IF(C10="yes",(1*F10),IF(C10="no",(0*F10),""))</f>
        <v>0.2</v>
      </c>
    </row>
    <row r="11" spans="1:7" ht="12.75">
      <c r="A11" s="7"/>
      <c r="B11" s="8"/>
      <c r="C11" s="9"/>
      <c r="D11" s="10"/>
      <c r="E11" s="10"/>
      <c r="F11" s="11"/>
      <c r="G11" s="11"/>
    </row>
    <row r="12" spans="1:7" ht="15">
      <c r="A12" s="43" t="s">
        <v>10</v>
      </c>
      <c r="B12" s="33"/>
      <c r="C12" s="34"/>
      <c r="D12" s="35"/>
      <c r="E12" s="35"/>
      <c r="F12" s="44" t="str">
        <f>IF(SUM(F6:F10)&lt;&gt;100%,"ERROR","100%")</f>
        <v>100%</v>
      </c>
      <c r="G12" s="44">
        <f>SUM(G6:G10)</f>
        <v>0.8</v>
      </c>
    </row>
    <row r="13" spans="1:7" ht="14.25">
      <c r="A13" s="12"/>
      <c r="B13" s="13"/>
      <c r="C13" s="1"/>
      <c r="D13" s="14"/>
      <c r="E13" s="14"/>
      <c r="F13" s="12"/>
      <c r="G13" s="12"/>
    </row>
    <row r="14" spans="1:7" ht="24" customHeight="1">
      <c r="A14" s="42" t="s">
        <v>50</v>
      </c>
      <c r="B14" s="36"/>
      <c r="C14" s="37"/>
      <c r="D14" s="38"/>
      <c r="E14" s="38"/>
      <c r="F14" s="39"/>
      <c r="G14" s="39"/>
    </row>
    <row r="15" spans="1:7" ht="30.75" customHeight="1">
      <c r="A15" s="71" t="s">
        <v>7</v>
      </c>
      <c r="B15" s="71"/>
      <c r="C15" s="3" t="s">
        <v>8</v>
      </c>
      <c r="D15" s="3" t="s">
        <v>38</v>
      </c>
      <c r="E15" s="3" t="s">
        <v>46</v>
      </c>
      <c r="F15" s="2" t="s">
        <v>26</v>
      </c>
      <c r="G15" s="2" t="s">
        <v>6</v>
      </c>
    </row>
    <row r="16" spans="1:7" ht="123" customHeight="1">
      <c r="A16" s="4">
        <v>1</v>
      </c>
      <c r="B16" s="5" t="s">
        <v>20</v>
      </c>
      <c r="C16" s="16" t="s">
        <v>55</v>
      </c>
      <c r="D16" s="17" t="s">
        <v>95</v>
      </c>
      <c r="E16" s="17" t="s">
        <v>96</v>
      </c>
      <c r="F16" s="18">
        <v>0.1428</v>
      </c>
      <c r="G16" s="6">
        <f aca="true" t="shared" si="0" ref="G16:G22">IF(C16="yes",(1*F16),IF(C16="no",(0*F16),""))</f>
        <v>0</v>
      </c>
    </row>
    <row r="17" spans="1:7" ht="159.75" customHeight="1">
      <c r="A17" s="4">
        <v>2</v>
      </c>
      <c r="B17" s="5" t="s">
        <v>28</v>
      </c>
      <c r="C17" s="16" t="s">
        <v>55</v>
      </c>
      <c r="D17" s="17" t="s">
        <v>102</v>
      </c>
      <c r="E17" s="17" t="s">
        <v>97</v>
      </c>
      <c r="F17" s="18">
        <v>0.1428</v>
      </c>
      <c r="G17" s="6">
        <f t="shared" si="0"/>
        <v>0</v>
      </c>
    </row>
    <row r="18" spans="1:7" ht="90" customHeight="1">
      <c r="A18" s="4">
        <v>3</v>
      </c>
      <c r="B18" s="5" t="s">
        <v>30</v>
      </c>
      <c r="C18" s="16" t="s">
        <v>55</v>
      </c>
      <c r="D18" s="17" t="s">
        <v>67</v>
      </c>
      <c r="E18" s="17" t="s">
        <v>58</v>
      </c>
      <c r="F18" s="18">
        <v>0.1428</v>
      </c>
      <c r="G18" s="6">
        <f t="shared" si="0"/>
        <v>0</v>
      </c>
    </row>
    <row r="19" spans="1:7" ht="267" customHeight="1">
      <c r="A19" s="4">
        <v>4</v>
      </c>
      <c r="B19" s="5" t="s">
        <v>48</v>
      </c>
      <c r="C19" s="16" t="s">
        <v>54</v>
      </c>
      <c r="D19" s="17" t="s">
        <v>71</v>
      </c>
      <c r="E19" s="17" t="s">
        <v>72</v>
      </c>
      <c r="F19" s="18">
        <v>0.143</v>
      </c>
      <c r="G19" s="6">
        <f t="shared" si="0"/>
        <v>0.143</v>
      </c>
    </row>
    <row r="20" spans="1:7" ht="192.75" customHeight="1">
      <c r="A20" s="4">
        <v>5</v>
      </c>
      <c r="B20" s="5" t="s">
        <v>49</v>
      </c>
      <c r="C20" s="16" t="s">
        <v>54</v>
      </c>
      <c r="D20" s="17" t="s">
        <v>98</v>
      </c>
      <c r="E20" s="17" t="s">
        <v>77</v>
      </c>
      <c r="F20" s="18">
        <v>0.1428</v>
      </c>
      <c r="G20" s="6">
        <f t="shared" si="0"/>
        <v>0.1428</v>
      </c>
    </row>
    <row r="21" spans="1:7" ht="99.75" customHeight="1">
      <c r="A21" s="4">
        <v>6</v>
      </c>
      <c r="B21" s="5" t="s">
        <v>11</v>
      </c>
      <c r="C21" s="16" t="s">
        <v>55</v>
      </c>
      <c r="D21" s="17" t="s">
        <v>99</v>
      </c>
      <c r="E21" s="17" t="s">
        <v>84</v>
      </c>
      <c r="F21" s="18">
        <v>0.143</v>
      </c>
      <c r="G21" s="6">
        <f t="shared" si="0"/>
        <v>0</v>
      </c>
    </row>
    <row r="22" spans="1:7" ht="109.5" customHeight="1">
      <c r="A22" s="4">
        <v>7</v>
      </c>
      <c r="B22" s="5" t="s">
        <v>17</v>
      </c>
      <c r="C22" s="16" t="s">
        <v>54</v>
      </c>
      <c r="D22" s="17" t="s">
        <v>100</v>
      </c>
      <c r="E22" s="17" t="s">
        <v>73</v>
      </c>
      <c r="F22" s="18">
        <v>0.1428</v>
      </c>
      <c r="G22" s="6">
        <f t="shared" si="0"/>
        <v>0.1428</v>
      </c>
    </row>
    <row r="23" spans="1:7" ht="12.75">
      <c r="A23" s="11"/>
      <c r="B23" s="15"/>
      <c r="C23" s="9"/>
      <c r="D23" s="10"/>
      <c r="E23" s="10"/>
      <c r="F23" s="11"/>
      <c r="G23" s="11"/>
    </row>
    <row r="24" spans="1:7" ht="15">
      <c r="A24" s="43" t="s">
        <v>10</v>
      </c>
      <c r="B24" s="33"/>
      <c r="C24" s="34"/>
      <c r="D24" s="35"/>
      <c r="E24" s="35"/>
      <c r="F24" s="44" t="str">
        <f>IF(SUM(F16:F22)&lt;&gt;100%,"ERROR","100%")</f>
        <v>100%</v>
      </c>
      <c r="G24" s="44">
        <f>SUM(G16:G22)</f>
        <v>0.4286</v>
      </c>
    </row>
    <row r="25" spans="1:7" ht="14.25">
      <c r="A25" s="12"/>
      <c r="B25" s="13"/>
      <c r="C25" s="1"/>
      <c r="D25" s="14"/>
      <c r="E25" s="14"/>
      <c r="F25" s="12"/>
      <c r="G25" s="12"/>
    </row>
    <row r="26" spans="1:7" ht="24" customHeight="1">
      <c r="A26" s="42" t="s">
        <v>51</v>
      </c>
      <c r="B26" s="36"/>
      <c r="C26" s="37"/>
      <c r="D26" s="38"/>
      <c r="E26" s="38"/>
      <c r="F26" s="39"/>
      <c r="G26" s="39"/>
    </row>
    <row r="27" spans="1:7" ht="30.75" customHeight="1">
      <c r="A27" s="71" t="s">
        <v>7</v>
      </c>
      <c r="B27" s="71"/>
      <c r="C27" s="3" t="s">
        <v>8</v>
      </c>
      <c r="D27" s="3" t="s">
        <v>38</v>
      </c>
      <c r="E27" s="3" t="s">
        <v>46</v>
      </c>
      <c r="F27" s="2" t="s">
        <v>26</v>
      </c>
      <c r="G27" s="2" t="s">
        <v>6</v>
      </c>
    </row>
    <row r="28" spans="1:7" ht="159.75" customHeight="1">
      <c r="A28" s="4">
        <v>1</v>
      </c>
      <c r="B28" s="5" t="s">
        <v>41</v>
      </c>
      <c r="C28" s="16" t="s">
        <v>55</v>
      </c>
      <c r="D28" s="17" t="s">
        <v>101</v>
      </c>
      <c r="E28" s="17" t="s">
        <v>3</v>
      </c>
      <c r="F28" s="18">
        <v>0.1428</v>
      </c>
      <c r="G28" s="6">
        <f aca="true" t="shared" si="1" ref="G28:G34">IF(C28="yes",(1*F28),IF(C28="no",(0*F28),""))</f>
        <v>0</v>
      </c>
    </row>
    <row r="29" spans="1:7" ht="159.75" customHeight="1">
      <c r="A29" s="4">
        <v>2</v>
      </c>
      <c r="B29" s="5" t="s">
        <v>31</v>
      </c>
      <c r="C29" s="16" t="s">
        <v>54</v>
      </c>
      <c r="D29" s="17" t="s">
        <v>74</v>
      </c>
      <c r="E29" s="17" t="s">
        <v>75</v>
      </c>
      <c r="F29" s="18">
        <v>0.1428</v>
      </c>
      <c r="G29" s="6">
        <f t="shared" si="1"/>
        <v>0.1428</v>
      </c>
    </row>
    <row r="30" spans="1:7" ht="96" customHeight="1">
      <c r="A30" s="4">
        <v>3</v>
      </c>
      <c r="B30" s="5" t="s">
        <v>15</v>
      </c>
      <c r="C30" s="16" t="s">
        <v>54</v>
      </c>
      <c r="D30" s="17" t="s">
        <v>4</v>
      </c>
      <c r="E30" s="17" t="s">
        <v>5</v>
      </c>
      <c r="F30" s="18">
        <v>0.143</v>
      </c>
      <c r="G30" s="6">
        <f t="shared" si="1"/>
        <v>0.143</v>
      </c>
    </row>
    <row r="31" spans="1:7" ht="180" customHeight="1">
      <c r="A31" s="4">
        <v>4</v>
      </c>
      <c r="B31" s="5" t="s">
        <v>42</v>
      </c>
      <c r="C31" s="16" t="s">
        <v>54</v>
      </c>
      <c r="D31" s="17" t="s">
        <v>103</v>
      </c>
      <c r="E31" s="17" t="s">
        <v>104</v>
      </c>
      <c r="F31" s="18">
        <v>0.1428</v>
      </c>
      <c r="G31" s="6">
        <f t="shared" si="1"/>
        <v>0.1428</v>
      </c>
    </row>
    <row r="32" spans="1:7" ht="111.75" customHeight="1">
      <c r="A32" s="4">
        <v>5</v>
      </c>
      <c r="B32" s="5" t="s">
        <v>27</v>
      </c>
      <c r="C32" s="16" t="s">
        <v>54</v>
      </c>
      <c r="D32" s="17" t="s">
        <v>83</v>
      </c>
      <c r="E32" s="17" t="s">
        <v>0</v>
      </c>
      <c r="F32" s="18">
        <v>0.143</v>
      </c>
      <c r="G32" s="6">
        <f t="shared" si="1"/>
        <v>0.143</v>
      </c>
    </row>
    <row r="33" spans="1:7" ht="145.5" customHeight="1">
      <c r="A33" s="4">
        <v>6</v>
      </c>
      <c r="B33" s="5" t="s">
        <v>12</v>
      </c>
      <c r="C33" s="16" t="s">
        <v>54</v>
      </c>
      <c r="D33" s="17" t="s">
        <v>1</v>
      </c>
      <c r="E33" s="17" t="s">
        <v>2</v>
      </c>
      <c r="F33" s="18">
        <v>0.1428</v>
      </c>
      <c r="G33" s="6">
        <f t="shared" si="1"/>
        <v>0.1428</v>
      </c>
    </row>
    <row r="34" spans="1:7" ht="60" customHeight="1">
      <c r="A34" s="4">
        <v>7</v>
      </c>
      <c r="B34" s="5" t="s">
        <v>16</v>
      </c>
      <c r="C34" s="16" t="s">
        <v>54</v>
      </c>
      <c r="D34" s="17" t="s">
        <v>69</v>
      </c>
      <c r="E34" s="17" t="s">
        <v>70</v>
      </c>
      <c r="F34" s="18">
        <v>0.1428</v>
      </c>
      <c r="G34" s="6">
        <f t="shared" si="1"/>
        <v>0.1428</v>
      </c>
    </row>
    <row r="35" spans="1:7" ht="12.75">
      <c r="A35" s="11"/>
      <c r="B35" s="15"/>
      <c r="C35" s="9"/>
      <c r="D35" s="10"/>
      <c r="E35" s="10"/>
      <c r="F35" s="11"/>
      <c r="G35" s="11"/>
    </row>
    <row r="36" spans="1:7" ht="15">
      <c r="A36" s="43" t="s">
        <v>10</v>
      </c>
      <c r="B36" s="33"/>
      <c r="C36" s="34"/>
      <c r="D36" s="35"/>
      <c r="E36" s="35"/>
      <c r="F36" s="44" t="str">
        <f>IF(SUM(F28:F34)&lt;&gt;100%,"ERROR","100%")</f>
        <v>100%</v>
      </c>
      <c r="G36" s="44">
        <f>SUM(G28:G34)</f>
        <v>0.8572000000000001</v>
      </c>
    </row>
    <row r="37" spans="1:7" ht="14.25">
      <c r="A37" s="12"/>
      <c r="B37" s="13"/>
      <c r="C37" s="1"/>
      <c r="D37" s="14"/>
      <c r="E37" s="14"/>
      <c r="F37" s="12"/>
      <c r="G37" s="12"/>
    </row>
    <row r="38" spans="1:7" ht="24" customHeight="1">
      <c r="A38" s="42" t="s">
        <v>52</v>
      </c>
      <c r="B38" s="36"/>
      <c r="C38" s="40"/>
      <c r="D38" s="41"/>
      <c r="E38" s="38"/>
      <c r="F38" s="39"/>
      <c r="G38" s="39"/>
    </row>
    <row r="39" spans="1:7" ht="30.75" customHeight="1">
      <c r="A39" s="71" t="s">
        <v>7</v>
      </c>
      <c r="B39" s="71"/>
      <c r="C39" s="3" t="s">
        <v>8</v>
      </c>
      <c r="D39" s="3" t="s">
        <v>38</v>
      </c>
      <c r="E39" s="3" t="s">
        <v>46</v>
      </c>
      <c r="F39" s="2" t="s">
        <v>26</v>
      </c>
      <c r="G39" s="2" t="s">
        <v>6</v>
      </c>
    </row>
    <row r="40" spans="1:7" ht="58.5" customHeight="1">
      <c r="A40" s="4">
        <v>1</v>
      </c>
      <c r="B40" s="19" t="s">
        <v>18</v>
      </c>
      <c r="C40" s="16" t="s">
        <v>55</v>
      </c>
      <c r="D40" s="17" t="s">
        <v>59</v>
      </c>
      <c r="E40" s="17" t="s">
        <v>105</v>
      </c>
      <c r="F40" s="18">
        <v>0.25</v>
      </c>
      <c r="G40" s="6">
        <f>IF(C40="yes",(1*F40),IF(C40="no",(0*F40),IF(C40="small extent",(0.33*F40),IF(C40="large extent",(0.67*F40),""))))</f>
        <v>0</v>
      </c>
    </row>
    <row r="41" spans="1:7" ht="13.5" customHeight="1">
      <c r="A41" s="4"/>
      <c r="B41" s="25" t="s">
        <v>35</v>
      </c>
      <c r="C41" s="76" t="s">
        <v>89</v>
      </c>
      <c r="D41" s="56"/>
      <c r="E41" s="56"/>
      <c r="F41" s="56"/>
      <c r="G41" s="57"/>
    </row>
    <row r="42" spans="1:7" ht="13.5" customHeight="1">
      <c r="A42" s="4"/>
      <c r="B42" s="26" t="s">
        <v>24</v>
      </c>
      <c r="C42" s="58" t="s">
        <v>58</v>
      </c>
      <c r="D42" s="59"/>
      <c r="E42" s="59"/>
      <c r="F42" s="60"/>
      <c r="G42" s="61"/>
    </row>
    <row r="43" spans="1:7" ht="36.75" customHeight="1">
      <c r="A43" s="4"/>
      <c r="B43" s="27" t="s">
        <v>43</v>
      </c>
      <c r="C43" s="53" t="s">
        <v>58</v>
      </c>
      <c r="D43" s="54"/>
      <c r="E43" s="54"/>
      <c r="F43" s="54"/>
      <c r="G43" s="66"/>
    </row>
    <row r="44" spans="1:7" ht="12.75" customHeight="1">
      <c r="A44" s="4"/>
      <c r="B44" s="25" t="s">
        <v>36</v>
      </c>
      <c r="C44" s="76" t="s">
        <v>93</v>
      </c>
      <c r="D44" s="56"/>
      <c r="E44" s="56"/>
      <c r="F44" s="56"/>
      <c r="G44" s="57"/>
    </row>
    <row r="45" spans="1:7" ht="13.5" customHeight="1">
      <c r="A45" s="4"/>
      <c r="B45" s="26" t="s">
        <v>24</v>
      </c>
      <c r="C45" s="58" t="s">
        <v>58</v>
      </c>
      <c r="D45" s="59"/>
      <c r="E45" s="59"/>
      <c r="F45" s="60"/>
      <c r="G45" s="61"/>
    </row>
    <row r="46" spans="1:7" ht="36.75" customHeight="1">
      <c r="A46" s="4"/>
      <c r="B46" s="27" t="s">
        <v>43</v>
      </c>
      <c r="C46" s="53" t="s">
        <v>58</v>
      </c>
      <c r="D46" s="54"/>
      <c r="E46" s="54"/>
      <c r="F46" s="54"/>
      <c r="G46" s="66"/>
    </row>
    <row r="47" spans="1:7" ht="15" customHeight="1">
      <c r="A47" s="4"/>
      <c r="B47" s="25" t="s">
        <v>37</v>
      </c>
      <c r="C47" s="76" t="s">
        <v>78</v>
      </c>
      <c r="D47" s="56"/>
      <c r="E47" s="56"/>
      <c r="F47" s="56"/>
      <c r="G47" s="57"/>
    </row>
    <row r="48" spans="1:8" ht="14.25" customHeight="1">
      <c r="A48" s="4"/>
      <c r="B48" s="26" t="s">
        <v>24</v>
      </c>
      <c r="C48" s="58" t="s">
        <v>60</v>
      </c>
      <c r="D48" s="59"/>
      <c r="E48" s="59"/>
      <c r="F48" s="60"/>
      <c r="G48" s="61"/>
      <c r="H48" s="23"/>
    </row>
    <row r="49" spans="1:7" ht="24.75" customHeight="1">
      <c r="A49" s="4"/>
      <c r="B49" s="27" t="s">
        <v>43</v>
      </c>
      <c r="C49" s="52" t="s">
        <v>61</v>
      </c>
      <c r="D49" s="64"/>
      <c r="E49" s="64"/>
      <c r="F49" s="64"/>
      <c r="G49" s="65"/>
    </row>
    <row r="50" spans="1:7" ht="82.5" customHeight="1">
      <c r="A50" s="22">
        <v>2</v>
      </c>
      <c r="B50" s="21" t="s">
        <v>19</v>
      </c>
      <c r="C50" s="20" t="s">
        <v>55</v>
      </c>
      <c r="D50" s="51" t="s">
        <v>68</v>
      </c>
      <c r="E50" s="51" t="s">
        <v>106</v>
      </c>
      <c r="F50" s="18">
        <v>0.25</v>
      </c>
      <c r="G50" s="6">
        <f>IF(C50="yes",(1*F50),IF(C50="no",(0*F50),IF(C50="small extent",(0.33*F50),IF(C50="large extent",(0.67*F50),""))))</f>
        <v>0</v>
      </c>
    </row>
    <row r="51" spans="1:7" ht="12" customHeight="1">
      <c r="A51" s="4"/>
      <c r="B51" s="25" t="s">
        <v>32</v>
      </c>
      <c r="C51" s="55" t="s">
        <v>90</v>
      </c>
      <c r="D51" s="56"/>
      <c r="E51" s="56"/>
      <c r="F51" s="56"/>
      <c r="G51" s="57"/>
    </row>
    <row r="52" spans="1:7" ht="12.75" customHeight="1">
      <c r="A52" s="4"/>
      <c r="B52" s="26" t="s">
        <v>23</v>
      </c>
      <c r="C52" s="62" t="s">
        <v>91</v>
      </c>
      <c r="D52" s="59"/>
      <c r="E52" s="59"/>
      <c r="F52" s="59"/>
      <c r="G52" s="61"/>
    </row>
    <row r="53" spans="1:7" ht="10.5" customHeight="1">
      <c r="A53" s="4"/>
      <c r="B53" s="27" t="s">
        <v>25</v>
      </c>
      <c r="C53" s="63" t="s">
        <v>92</v>
      </c>
      <c r="D53" s="64"/>
      <c r="E53" s="64"/>
      <c r="F53" s="64"/>
      <c r="G53" s="65"/>
    </row>
    <row r="54" spans="1:7" ht="12" customHeight="1">
      <c r="A54" s="4"/>
      <c r="B54" s="26" t="s">
        <v>33</v>
      </c>
      <c r="C54" s="55" t="s">
        <v>62</v>
      </c>
      <c r="D54" s="56"/>
      <c r="E54" s="56"/>
      <c r="F54" s="56"/>
      <c r="G54" s="57"/>
    </row>
    <row r="55" spans="1:7" ht="12.75" customHeight="1">
      <c r="A55" s="4"/>
      <c r="B55" s="26" t="s">
        <v>23</v>
      </c>
      <c r="C55" s="62" t="s">
        <v>63</v>
      </c>
      <c r="D55" s="59"/>
      <c r="E55" s="59"/>
      <c r="F55" s="59"/>
      <c r="G55" s="61"/>
    </row>
    <row r="56" spans="1:7" ht="14.25" customHeight="1">
      <c r="A56" s="4"/>
      <c r="B56" s="27" t="s">
        <v>25</v>
      </c>
      <c r="C56" s="63" t="s">
        <v>94</v>
      </c>
      <c r="D56" s="64"/>
      <c r="E56" s="64"/>
      <c r="F56" s="64"/>
      <c r="G56" s="65"/>
    </row>
    <row r="57" spans="1:7" ht="15" customHeight="1">
      <c r="A57" s="4"/>
      <c r="B57" s="26" t="s">
        <v>34</v>
      </c>
      <c r="C57" s="62" t="s">
        <v>64</v>
      </c>
      <c r="D57" s="59"/>
      <c r="E57" s="59"/>
      <c r="F57" s="59"/>
      <c r="G57" s="61"/>
    </row>
    <row r="58" spans="1:7" ht="12.75" customHeight="1">
      <c r="A58" s="4"/>
      <c r="B58" s="26" t="s">
        <v>23</v>
      </c>
      <c r="C58" s="62" t="s">
        <v>65</v>
      </c>
      <c r="D58" s="59"/>
      <c r="E58" s="59"/>
      <c r="F58" s="59"/>
      <c r="G58" s="61"/>
    </row>
    <row r="59" spans="1:7" ht="15.75" customHeight="1">
      <c r="A59" s="4"/>
      <c r="B59" s="27" t="s">
        <v>25</v>
      </c>
      <c r="C59" s="63" t="s">
        <v>66</v>
      </c>
      <c r="D59" s="64"/>
      <c r="E59" s="64"/>
      <c r="F59" s="64"/>
      <c r="G59" s="65"/>
    </row>
    <row r="60" spans="1:7" ht="17.25" customHeight="1">
      <c r="A60" s="4"/>
      <c r="B60" s="28"/>
      <c r="C60" s="67" t="s">
        <v>47</v>
      </c>
      <c r="D60" s="68"/>
      <c r="E60" s="68"/>
      <c r="F60" s="68"/>
      <c r="G60" s="68"/>
    </row>
    <row r="61" spans="1:7" ht="105.75" customHeight="1">
      <c r="A61" s="4">
        <v>3</v>
      </c>
      <c r="B61" s="5" t="s">
        <v>44</v>
      </c>
      <c r="C61" s="48" t="s">
        <v>55</v>
      </c>
      <c r="D61" s="17" t="s">
        <v>107</v>
      </c>
      <c r="E61" s="51" t="s">
        <v>108</v>
      </c>
      <c r="F61" s="18">
        <v>0.25</v>
      </c>
      <c r="G61" s="6">
        <f>IF(C61="yes",(1*F61),IF(C61="no",(0*F61),IF(C61="small extent",(0.33*F61),IF(C61="large extent",(0.67*F61),""))))</f>
        <v>0</v>
      </c>
    </row>
    <row r="62" spans="1:7" ht="52.5" customHeight="1">
      <c r="A62" s="4">
        <v>4</v>
      </c>
      <c r="B62" s="5" t="s">
        <v>22</v>
      </c>
      <c r="C62" s="16" t="s">
        <v>58</v>
      </c>
      <c r="D62" s="49" t="s">
        <v>58</v>
      </c>
      <c r="E62" s="17" t="s">
        <v>58</v>
      </c>
      <c r="F62" s="18">
        <v>0</v>
      </c>
      <c r="G62" s="6" t="s">
        <v>58</v>
      </c>
    </row>
    <row r="63" spans="1:7" ht="186.75" customHeight="1">
      <c r="A63" s="24">
        <v>5</v>
      </c>
      <c r="B63" s="5" t="s">
        <v>21</v>
      </c>
      <c r="C63" s="16" t="s">
        <v>56</v>
      </c>
      <c r="D63" s="17" t="s">
        <v>109</v>
      </c>
      <c r="E63" s="50" t="s">
        <v>77</v>
      </c>
      <c r="F63" s="18">
        <v>0.25</v>
      </c>
      <c r="G63" s="6">
        <f>IF(C63="yes",(1*F63),IF(C63="no",(0*F63),IF(C63="small extent",(0.33*F63),IF(C63="large extent",(0.67*F63),""))))</f>
        <v>0.0825</v>
      </c>
    </row>
    <row r="64" spans="1:7" ht="12.75">
      <c r="A64" s="11"/>
      <c r="B64" s="5"/>
      <c r="C64" s="9"/>
      <c r="D64" s="10"/>
      <c r="E64" s="10"/>
      <c r="F64" s="11"/>
      <c r="G64" s="11"/>
    </row>
    <row r="65" spans="1:7" ht="15">
      <c r="A65" s="43" t="s">
        <v>10</v>
      </c>
      <c r="B65" s="45"/>
      <c r="C65" s="46"/>
      <c r="D65" s="47"/>
      <c r="E65" s="47"/>
      <c r="F65" s="44" t="str">
        <f>IF(SUM(F40:F63)&lt;&gt;100%,"ERROR","100%")</f>
        <v>100%</v>
      </c>
      <c r="G65" s="44">
        <f>SUM(G40:G63)</f>
        <v>0.0825</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2:G52"/>
    <mergeCell ref="C53:G53"/>
    <mergeCell ref="C49:G49"/>
    <mergeCell ref="C46:G46"/>
  </mergeCells>
  <printOptions/>
  <pageMargins left="0.75" right="0.75" top="1" bottom="1" header="0.5" footer="0.5"/>
  <pageSetup fitToHeight="8" horizontalDpi="600" verticalDpi="600" orientation="landscape" scale="75"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2002-12-06T22:10:44Z</cp:lastPrinted>
  <dcterms:created xsi:type="dcterms:W3CDTF">2002-04-18T17:14:40Z</dcterms:created>
  <dcterms:modified xsi:type="dcterms:W3CDTF">2003-01-24T23:20:46Z</dcterms:modified>
  <cp:category/>
  <cp:version/>
  <cp:contentType/>
  <cp:contentStatus/>
</cp:coreProperties>
</file>