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Scoring'!$G$38</definedName>
    <definedName name="ppurpose">'PART Qs &amp; Section Scoring'!$G$12</definedName>
    <definedName name="presults">'PART Qs &amp; Section Scoring'!$G$67</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I</t>
        </r>
        <r>
          <rPr>
            <b/>
            <sz val="9"/>
            <rFont val="Tahoma"/>
            <family val="2"/>
          </rPr>
          <t xml:space="preserve">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D40"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2"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2"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3"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4"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5"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5" authorId="0">
      <text>
        <r>
          <rPr>
            <b/>
            <sz val="9"/>
            <rFont val="Tahoma"/>
            <family val="2"/>
          </rPr>
          <t>B. 1. Does the program have oversight practices that provide sufficient knowledge of grantee activities?</t>
        </r>
        <r>
          <rPr>
            <sz val="9"/>
            <rFont val="Tahoma"/>
            <family val="2"/>
          </rPr>
          <t xml:space="preserve">
</t>
        </r>
        <r>
          <rPr>
            <b/>
            <sz val="9"/>
            <rFont val="Tahoma"/>
            <family val="2"/>
          </rPr>
          <t>Purpose of the question:</t>
        </r>
        <r>
          <rPr>
            <sz val="9"/>
            <rFont val="Tahoma"/>
            <family val="2"/>
          </rPr>
          <t xml:space="preserve"> to determine whether or not the program has an understanding of how its funds are utilized by grantees.
</t>
        </r>
        <r>
          <rPr>
            <b/>
            <sz val="9"/>
            <rFont val="Tahoma"/>
            <family val="2"/>
          </rPr>
          <t xml:space="preserve">Elements of a Yes answer: </t>
        </r>
        <r>
          <rPr>
            <sz val="9"/>
            <rFont val="Tahoma"/>
            <family val="2"/>
          </rPr>
          <t xml:space="preserve">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t>
        </r>
        <r>
          <rPr>
            <b/>
            <sz val="9"/>
            <rFont val="Tahoma"/>
            <family val="2"/>
          </rPr>
          <t xml:space="preserve">Evidence/Data: </t>
        </r>
        <r>
          <rPr>
            <sz val="9"/>
            <rFont val="Tahoma"/>
            <family val="2"/>
          </rPr>
          <t>evidence can include the reporting structure, oversight techniques, audit or site visit schedule, and/or assess general data quality of the program.</t>
        </r>
        <r>
          <rPr>
            <b/>
            <sz val="8"/>
            <rFont val="Tahoma"/>
            <family val="0"/>
          </rPr>
          <t xml:space="preserve">
</t>
        </r>
      </text>
    </comment>
    <comment ref="B36" authorId="0">
      <text>
        <r>
          <rPr>
            <b/>
            <sz val="9"/>
            <rFont val="Tahoma"/>
            <family val="2"/>
          </rPr>
          <t xml:space="preserve">B 2. Does the program collect grantee performance data on an annual basis and  make it available to the public in a transparent and meaningful manner? </t>
        </r>
        <r>
          <rPr>
            <sz val="9"/>
            <rFont val="Tahoma"/>
            <family val="2"/>
          </rPr>
          <t xml:space="preserve">
</t>
        </r>
        <r>
          <rPr>
            <b/>
            <sz val="9"/>
            <rFont val="Tahoma"/>
            <family val="2"/>
          </rPr>
          <t xml:space="preserve">Purpose of the question: </t>
        </r>
        <r>
          <rPr>
            <sz val="9"/>
            <rFont val="Tahoma"/>
            <family val="2"/>
          </rPr>
          <t xml:space="preserve">to determine whether or not the program has a system in place to collect and present publicly information that captures the most important impacts of program performance. 
</t>
        </r>
        <r>
          <rPr>
            <b/>
            <sz val="9"/>
            <rFont val="Tahoma"/>
            <family val="2"/>
          </rPr>
          <t xml:space="preserve">Elements of a Yes answer: </t>
        </r>
        <r>
          <rPr>
            <sz val="9"/>
            <rFont val="Tahoma"/>
            <family val="2"/>
          </rPr>
          <t xml:space="preserve">a Yes answer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evidence can include citations of the types of data that are collected and disseminated as well as a description of how these data are made available.</t>
        </r>
        <r>
          <rPr>
            <b/>
            <sz val="8"/>
            <rFont val="Tahoma"/>
            <family val="0"/>
          </rPr>
          <t xml:space="preserve">
</t>
        </r>
      </text>
    </comment>
  </commentList>
</comments>
</file>

<file path=xl/sharedStrings.xml><?xml version="1.0" encoding="utf-8"?>
<sst xmlns="http://schemas.openxmlformats.org/spreadsheetml/2006/main" count="163" uniqueCount="112">
  <si>
    <t>EPA has taken steps to address program management deficiencies. For example, EPA has taken action to address findings in a January 2002 GAO report that criticized EPA’s slow development of financial indicators for use in assessing state programs and insufficient use of DWNIMS data in conducting annual reviews of state programs.   EPA/HQ developed a review strategy to evaluate regional program management effectiveness and  EPA Regions conduct annual reviews of state program effectiveness and compliance.  EPA also has procedures to address non-compliant state programs.</t>
  </si>
  <si>
    <t>EPA finalized a suite of financial indicators in May 2002 and is working to increase use of DWNIMS data in oversight.  EPA provided examples of non-compliance notices to states.</t>
  </si>
  <si>
    <t>The fund available as a multiple of federal grants increases each year.  Additionally measures related to fund utilization show that states are making progress in meeting program milestones (e.g., loan execution, disbursements, project completions)</t>
  </si>
  <si>
    <t>DWNIMS reports provide time trend information about progress in program milestones.</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</si>
  <si>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</si>
  <si>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</si>
  <si>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</si>
  <si>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</si>
  <si>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</si>
  <si>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</si>
  <si>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</si>
  <si>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</si>
  <si>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</si>
  <si>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</si>
  <si>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</si>
  <si>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(B 1.)</t>
  </si>
  <si>
    <t>9 (B 2.)</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</si>
  <si>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</si>
  <si>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</si>
  <si>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</si>
  <si>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</si>
  <si>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</si>
  <si>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</si>
  <si>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</si>
  <si>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t>Weighting</t>
  </si>
  <si>
    <t>Does the agency estimate and budget for the full annual costs of operating the program (including all administrative costs and allocated overhead) so that program performance changes are identified with changes in funding levels?</t>
  </si>
  <si>
    <r>
      <t xml:space="preserve">Section I:  Program Purpose &amp; Design  </t>
    </r>
    <r>
      <rPr>
        <b/>
        <sz val="11"/>
        <color indexed="10"/>
        <rFont val="Arial"/>
        <family val="2"/>
      </rPr>
      <t xml:space="preserve"> (Yes,No, N/A)</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</si>
  <si>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</si>
  <si>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</si>
  <si>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</si>
  <si>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</si>
  <si>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</si>
  <si>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</si>
  <si>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</si>
  <si>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</si>
  <si>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</si>
  <si>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</si>
  <si>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</si>
  <si>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</si>
  <si>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Block/Formula Grants</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</si>
  <si>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</si>
  <si>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</si>
  <si>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</si>
  <si>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</si>
  <si>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</si>
  <si>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</si>
  <si>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</si>
  <si>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</si>
  <si>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</si>
  <si>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</si>
  <si>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</si>
  <si>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</si>
  <si>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</si>
  <si>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</si>
  <si>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Does the program have oversight practices that provide sufficient knowledge of grantee activities?</t>
  </si>
  <si>
    <t>Does the program collect grantee performance data on an annual basis and make it available to the public in a transparent and meaningful manner?</t>
  </si>
  <si>
    <t>Yes</t>
  </si>
  <si>
    <t>The program's authorizing statute (SDWA amendments of 1996, Section 1452)  and final rule (40 CFR 35, Subpart L) provide clear and consistent statements that the purpose of the DWSRF is to further public health objectives under the SDWA and to promote the efficient use of fund resources.</t>
  </si>
  <si>
    <t>No</t>
  </si>
  <si>
    <t>In a January 2002 report, GAO identified deficiencies in EPA's efforts to monitor state programs, but indicated that several of the recommended corrective actions are underway.   In April 2002, EPA completed a regional review strategy and a regional review program for FY2002.  The program focuses on  elements of financial and program management .</t>
  </si>
  <si>
    <t>The SRF planning model has been used by both OMB and EPA to evaluate the impact of changes in appropriations and economic factors on the long-term revolving level.</t>
  </si>
  <si>
    <t>The 1999 Drinking Water Infrastructure Needs Survey identified $151 billion in infrastructure needs for the next 20 years.  The DWSRF Report to Congress estimates that 93% of community water systems serve fewer than 3,300 people (19% of total population).</t>
  </si>
  <si>
    <t>The DWSRF provides a financial tool to address infrastructure problems associated with the provision of drinking water that is safe, affordable and compliant with SDWA drinking water standards.  The program also has a focus on assistance to small systems (including private systems) that have difficulty finding financing.</t>
  </si>
  <si>
    <t>As an example of other funding sources available, GAO reports that States made about $13.5 B available from 1991 through 2000 for drinking water and clean water infrastructure programs in addition to the State match for the SRF programs.</t>
  </si>
  <si>
    <t>SRF financing mechanisms operate more efficiently and effectively than grant programs.  However, federal subsidies, in general, may encourage inefficient decisions about water-treatment by reducing incentives for local governments to find less costly alternatives.  There is no definitive study indicating that SRF mechanisms are not the optimal approach.</t>
  </si>
  <si>
    <t>At the Federal level, GAO has evaluated EPA's DWSRF program.  EPA/HQ conducts reviews of EPA regional programs.  EPA Regional Offices review state programs annually.  At the State level, 43 states conduct separate independent audits with the remainder scheduled for periodic audits by the EPA Inspector General, which also reviews the quality of the other independent audits.  These evaluations support program goals for financial performance.  None of these audits evaluate the project level data necessary to assess performance with respect to public health goals.</t>
  </si>
  <si>
    <t>There has been no comprehensive independent evaluation of the DWSRF.  A single GAO report has evaluated three key aspects of the program and has identified some deficiencies.  GAO concluded that "EPA does not have all the information it needs to monitor the state's implementation of the program or assess the programs overall effectiveness."</t>
  </si>
  <si>
    <t>EPA has designated DWSRF program managers in all regional offices and at the national level.   Additionally, Federal regional grant project officers are held accountable for ensuring that all  policies and procedures of the EPA Grants Administration Division are followed.   Grantees are accountable through grant agreements with EPA for program costs.  EPA Regions' annual review of state performance under the grants and audit results can be used to adjust grant conditions.</t>
  </si>
  <si>
    <t>State DWSRF programs must follow Generally Accepted Accounting Principles, the Single Audit Act, OMB circular A-133, and the Audit Compliance Supplement.  In accordance with EPA's SRF Audit Program Plan, EPA's Inspector General audits states without independent audits.  EPA is currently conducting an assessment to determine whether erroneous payments have been made.</t>
  </si>
  <si>
    <t xml:space="preserve"> The final rule (40 CFR 35, Subpart L) specifies audit requirements for the program (Section 35.3570)</t>
  </si>
  <si>
    <t>EPA/HQ collects data on grantee activities through DWNIMS and makes them available to the public through a web site.  State grantees must submit biennial reports on meeting goals/objectives.  EPA Regions conduct annual reviews with each state. States are audited for proper practices.</t>
  </si>
  <si>
    <t>DWNIMS data are available at: www.epa.gov/safewater/dwsrf/dwnims.html.  Many state and regional offices make annual report information available on their web sites.</t>
  </si>
  <si>
    <t>The DWSRF provides funds to States to establish State loan revolving funds that finance infrastructure improvements for public water systems and other activities that support State drinking water programs and promote public health protection.</t>
  </si>
  <si>
    <t>The DWSRF program is designed to address real need by requiring each State to establish a priority system for funding based on addressing the most critical public health needs first.   The program also encourages States  to leverage federal capitalization grants thereby increasing the capacity of the fund to address long-term need.</t>
  </si>
  <si>
    <t>EPA has national agreements with the USDA Rural Utilities Service and HUD Community Development Block Grant programs, which also operate financing  programs for water supply, to facilitate coordination within states.   However, the effectiveness of coordination at the federal level has not been evaluated.  A forthcoming report from EPA's Environmental Finance Advisory Board is expected to indicate that coordination generally has been effective although there are state-specific issues impeding coordination.</t>
  </si>
  <si>
    <t xml:space="preserve">EPA utilizes a planning model to align the budget with the output goal of achieving a long-term revolving level of $500M.  There is no alignment of the budget with the long-term outcome goal of protecting public health through safe drinking water. </t>
  </si>
  <si>
    <t>GAO has identified several deficiencies in the timing and content of annual reports.  Additionally, GAO's survey of EPA's regional offices found that seven of ten regions make little or no use of DWNIMS for performance evaluations.</t>
  </si>
  <si>
    <t>DWSRF program responsibilities are specified under performance standards in personnel performance appraisals.  The final rule (40 CFR 35, Subpart L) specifies performance standards to be included in grant agreements (Section 35.3550)</t>
  </si>
  <si>
    <t>Large Extent</t>
  </si>
  <si>
    <r>
      <t xml:space="preserve">Although quality evaluations may have been performed, they have not been independent </t>
    </r>
    <r>
      <rPr>
        <u val="single"/>
        <sz val="9"/>
        <color indexed="12"/>
        <rFont val="Arial"/>
        <family val="2"/>
      </rPr>
      <t>and</t>
    </r>
    <r>
      <rPr>
        <sz val="9"/>
        <color indexed="12"/>
        <rFont val="Arial"/>
        <family val="2"/>
      </rPr>
      <t xml:space="preserve"> comprehensive.</t>
    </r>
  </si>
  <si>
    <t>The FY03 Annual Performance Plan has two specified annual performance goals  (i.e., number of assistance agreements, number of operations initiated) but there is no linkage between these performance measures and the long-term goal of public health.  For example, annual performance measures do not document the impact of grant-supported projects (e.g., improvements in facility compliance).</t>
  </si>
  <si>
    <t>2001 GPRA goal stated for DWSRF in EPA's Annual Plan is "Protected human health and ensured compliance with health-based drinking water standards by initiating 822 DWSRF operations and having 1,876 assistance agreements to community and non-community drinking water systems.</t>
  </si>
  <si>
    <t>EPA has taken steps to strengthen its oversight of States' management and use of the fund, but has not linked this oversight role to performance evaluation related to the long-term goal of protecting public health.  Strategic planning objectives that were recently issued internally do not include health-based outcome objectives.</t>
  </si>
  <si>
    <t xml:space="preserve">Federal capitalization grants must be awarded within two years after appropriation.  Each year of the program there has been improvement in the timeliness of federal obligation of funds (currently about 30 states are taking their grant within the first year).  Federal regulations specify limits on categories of spending (i.e., set-asides) to direct the use of funds.   There is significant variation among grantees' ability to commit federal funds to projects. </t>
  </si>
  <si>
    <t>Currently, $1.4 billion of the $5.2 billion available in State SFRs remains uncommitted.</t>
  </si>
  <si>
    <t xml:space="preserve">The DWSRF program requires states to have a schedule with timing targets to ensure that federal grants are taken in a timely and efficient way.  States have flexibility to adopt procedures to maximize effectiveness.  For example, states may not award loans to systems that do not have the technical, financial and managerial capacity to accomplish the intended results.  </t>
  </si>
  <si>
    <t>Operating agreements obtain state commitment schedules to commit and expend all funds as efficiently as possible.  On a quarterly basis, EPA regional staff checks federal cash draw requests against negotiated payment schedules to ensure state compliance.</t>
  </si>
  <si>
    <t>The agency's annual budget request for the DWSRF program includes only grant and set-aside dollars.</t>
  </si>
  <si>
    <t>Administrative and allocated overhead costs are spread across all clean water programs.  Current and past budget submissions show zero FTE for the DWSRF line item.</t>
  </si>
  <si>
    <t>Annually, data collection through DWNIMS, site visits, program audits and performance evaluation reports track how funds are used.  EPA's Integrated Financial Management System tracks federal outlays to grantees.</t>
  </si>
  <si>
    <t>N/A</t>
  </si>
  <si>
    <t xml:space="preserve"> </t>
  </si>
  <si>
    <t>According to PART guidance, the criteria to receive a yes on this question include long-term goals that (1) focus on outcomes,  (2) are set relative to an established baseline, (3) have clear time frames and targets, and (4) challenge program managers to continuously improve program performance.  At least one efficiency goal is also required.  For this year's assessment, a yes answer requires the program to have at least one long-term goal that ranks as a level 3 or higher end outcome on the hierarchy of indicators presented in GAO's report "Managing for Results."  The program also must have a valid efficiency goal and must meet the other criteria listed above.  The agency's proposed long-term goals for the DWSRF includes a level 3 end outcome goal, but the efficiency goal does not meet the criterion for clear time frames and targets.  In future years, a yes answer will require the agency to establish a level 6 long-term goal.  Currently, the agency has not proposed a level 6 goal for the DWSRF program.</t>
  </si>
  <si>
    <t>Operating agreements do commit the state to specify its own long-term and short-term goals.  These typically reiterate the overall federal goals but omit any commitment to performance or timing targets.   Annual performance measures do not document the impact of grant-supported projects (e.g., facility compliance improvements).</t>
  </si>
  <si>
    <t>The DWSRF has not established measurable annual performance goals that link to the long-term outcome goals.</t>
  </si>
  <si>
    <t>EPA is working with OMB on common metrics for federal financing programs that address drinking water quality and water supply problems.  EPA has submitted its metric data for the rural water common measure, but currently, analysis is not complete.</t>
  </si>
  <si>
    <t>91% served by systems meeting standards in effect since 1994</t>
  </si>
  <si>
    <t>The DWSRF program has not established a long-term efficiency goal with clear time frames and targets.</t>
  </si>
  <si>
    <t>The final rule (40 CFR 35, Subpart L) requires an intended use plan that gives priority to projects that "address the most serious risk to human health; are necessary to ensure compliance with the Act... and assist systems most in need, on a per household basis" (Section 35.3555).  Data from the Drinking Water National Information Management System  (DWNIMS) indicates that the program currently leverages $1.60 for every federal dollar drawn from the Treasury.</t>
  </si>
  <si>
    <t xml:space="preserve">Council of Infrastructure Financing Authorities (CIFA) Monograph 11 finds significant savings in the SRF loan structure compared to grants.  CBO identifies negative effects of federal spending on infrastructure (June 1998 paper) </t>
  </si>
  <si>
    <t xml:space="preserve">In its mission to protect public health, EPA sets a  general long-term goal for Clean and Safe Water of 95% of the population served by community water systems in compliance with health-based drinking water standards by 2005.  This overall safe drinking water goal is not program-specific or trackable for the DWSRF.  Also, a long-term efficiency goal has not been set.  For example, as a financing mechanism for infrastructure improvements, one  long-term goal of the program is to  ensure that the SRF corpus is available in perpetuity for providing financial assistance to public water systems.  EPA has specified a target revolving level of $500M but has not specified a target date for this goal. </t>
  </si>
  <si>
    <t>States submit annual reports on the use of funds, but do not report on how funding is linked to measurable public health improvements.  This question is also answered "no" because, in accordance with PART direcrtions, questions 1 and 2 in this section were given a "no" answer.</t>
  </si>
  <si>
    <t>DWNIMS records indicate that 27 states report that 15% of DWSRF agreements were coordinated funding.  Supporting material from State data submissions to DWNIMS indicates that at least 41 States answer "yes" to the question of whether they coordinate funding for infrastructure.</t>
  </si>
  <si>
    <t>This response stems from an outcome-based goal that is only a level 3 (discharges or emissions of pollutants) in GAO's Hierarchy of Indicators.  However, in the future, EPA is expected to develop a level 6 indicator on impacts to human health.</t>
  </si>
  <si>
    <t>EPA collects program performance information through State annual reports (PERs) and the DWSRF National Information Management System (DWNIMS).  There is insufficient evidence to indicate that the agency effectively utilizes this information for program management or improvements to efficiency.</t>
  </si>
  <si>
    <t>Grantee activities and use of funds are documented in the DWNIMS data reported by states.</t>
  </si>
  <si>
    <t>Due to the lack of a valid efficiency goal, the program received a "no" in Question 1, section 1.  In accordance with PART guidance, Question 1, Section 4 must also receive a "no."</t>
  </si>
  <si>
    <t xml:space="preserve">Unlike other federal programs, DWSRF is a source of financing for privately-owned community water systems which make up more than 50% of all public water systems.  Unlike other drinking water project financing programs, the DWSRF is designed to create a permanent fund from only temporary federal support.  However, other programs and commercial entities provide infrastructure assistance similar to the DWSRF.  </t>
  </si>
  <si>
    <t xml:space="preserve">Percent population served by community water systems in compliance with health-based drinking water standards by 2005. </t>
  </si>
  <si>
    <t>Efficiency measure under development</t>
  </si>
  <si>
    <t>Measures under development</t>
  </si>
  <si>
    <t xml:space="preserve">Name of Program:  Drinking Water State Revolving Fund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</si>
</sst>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0">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sz val="11"/>
      <color indexed="10"/>
      <name val="Arial"/>
      <family val="2"/>
    </font>
    <font>
      <i/>
      <sz val="8.5"/>
      <name val="Arial"/>
      <family val="2"/>
    </font>
    <font>
      <sz val="8.5"/>
      <name val="Arial"/>
      <family val="2"/>
    </font>
    <font>
      <sz val="8"/>
      <name val="Tahoma"/>
      <family val="0"/>
    </font>
    <font>
      <b/>
      <sz val="9"/>
      <name val="Tahoma"/>
      <family val="2"/>
    </font>
    <font>
      <sz val="9"/>
      <name val="Tahoma"/>
      <family val="2"/>
    </font>
    <font>
      <b/>
      <i/>
      <sz val="9"/>
      <name val="Arial"/>
      <family val="2"/>
    </font>
    <font>
      <sz val="10"/>
      <name val="Tahoma"/>
      <family val="2"/>
    </font>
    <font>
      <b/>
      <sz val="10"/>
      <name val="Tahoma"/>
      <family val="2"/>
    </font>
    <font>
      <b/>
      <sz val="11"/>
      <color indexed="17"/>
      <name val="Arial"/>
      <family val="2"/>
    </font>
    <font>
      <b/>
      <sz val="8"/>
      <name val="Tahoma"/>
      <family val="0"/>
    </font>
    <font>
      <u val="single"/>
      <sz val="9"/>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19" applyNumberFormat="1" applyFont="1" applyAlignment="1" applyProtection="1">
      <alignment horizontal="center" vertical="top"/>
      <protection locked="0"/>
    </xf>
    <xf numFmtId="0" fontId="18" fillId="0" borderId="0" xfId="0" applyFont="1" applyAlignment="1">
      <alignment horizontal="left" vertical="top" wrapText="1"/>
    </xf>
    <xf numFmtId="0" fontId="18" fillId="0" borderId="0" xfId="0" applyFont="1" applyBorder="1" applyAlignment="1">
      <alignment horizontal="left" vertical="top" wrapText="1"/>
    </xf>
    <xf numFmtId="0" fontId="12" fillId="0" borderId="0" xfId="0" applyFont="1" applyBorder="1" applyAlignment="1" applyProtection="1">
      <alignment horizontal="center" vertical="top"/>
      <protection locked="0"/>
    </xf>
    <xf numFmtId="0" fontId="10" fillId="0" borderId="0" xfId="0" applyFont="1" applyBorder="1" applyAlignment="1">
      <alignment horizontal="center" vertical="top"/>
    </xf>
    <xf numFmtId="0" fontId="13" fillId="0" borderId="0" xfId="0" applyFont="1" applyBorder="1" applyAlignment="1" applyProtection="1">
      <alignment horizontal="center" vertical="top"/>
      <protection locked="0"/>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19"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7" fillId="3" borderId="0" xfId="0" applyNumberFormat="1" applyFont="1" applyFill="1" applyBorder="1" applyAlignment="1" applyProtection="1">
      <alignment horizontal="center"/>
      <protection/>
    </xf>
    <xf numFmtId="37" fontId="17" fillId="3" borderId="0" xfId="0" applyNumberFormat="1" applyFont="1" applyFill="1" applyBorder="1" applyAlignment="1" applyProtection="1">
      <alignment horizontal="center" wrapText="1"/>
      <protection/>
    </xf>
    <xf numFmtId="0" fontId="19" fillId="0" borderId="1" xfId="0" applyFont="1" applyBorder="1" applyAlignment="1">
      <alignment horizontal="right" vertical="top" wrapText="1"/>
    </xf>
    <xf numFmtId="0" fontId="19" fillId="0" borderId="2" xfId="0" applyFont="1" applyBorder="1" applyAlignment="1">
      <alignment horizontal="right" vertical="top" wrapText="1"/>
    </xf>
    <xf numFmtId="0" fontId="19"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NumberFormat="1" applyFont="1" applyAlignment="1" applyProtection="1">
      <alignment horizontal="left" vertical="top" wrapText="1"/>
      <protection locked="0"/>
    </xf>
    <xf numFmtId="0" fontId="12" fillId="0" borderId="0" xfId="0" applyFont="1" applyBorder="1" applyAlignment="1">
      <alignment vertical="top" wrapText="1"/>
    </xf>
    <xf numFmtId="0" fontId="12" fillId="0" borderId="0" xfId="0" applyFont="1" applyFill="1" applyAlignment="1">
      <alignment vertical="top" wrapText="1"/>
    </xf>
    <xf numFmtId="9" fontId="12" fillId="0" borderId="4" xfId="0" applyNumberFormat="1" applyFont="1" applyBorder="1" applyAlignment="1" applyProtection="1">
      <alignment horizontal="center" vertical="top"/>
      <protection locked="0"/>
    </xf>
    <xf numFmtId="0" fontId="0" fillId="0" borderId="4" xfId="0" applyBorder="1" applyAlignment="1">
      <alignment vertical="top"/>
    </xf>
    <xf numFmtId="0" fontId="0" fillId="0" borderId="5" xfId="0" applyBorder="1" applyAlignment="1">
      <alignment vertical="top"/>
    </xf>
    <xf numFmtId="0" fontId="12" fillId="0" borderId="0" xfId="0" applyFont="1" applyBorder="1" applyAlignment="1" applyProtection="1">
      <alignment horizontal="center" vertical="top"/>
      <protection locked="0"/>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6" xfId="0" applyFont="1" applyBorder="1" applyAlignment="1" applyProtection="1">
      <alignment horizontal="center" vertical="top"/>
      <protection locked="0"/>
    </xf>
    <xf numFmtId="0" fontId="0" fillId="0" borderId="6" xfId="0" applyBorder="1" applyAlignment="1">
      <alignment vertical="top"/>
    </xf>
    <xf numFmtId="0" fontId="0" fillId="0" borderId="7" xfId="0" applyBorder="1" applyAlignment="1">
      <alignment vertical="top"/>
    </xf>
    <xf numFmtId="9" fontId="12" fillId="0" borderId="0" xfId="0" applyNumberFormat="1" applyFont="1" applyBorder="1" applyAlignment="1" applyProtection="1">
      <alignment horizontal="center" vertical="top"/>
      <protection locked="0"/>
    </xf>
    <xf numFmtId="0" fontId="0" fillId="0" borderId="0" xfId="0" applyBorder="1" applyAlignment="1">
      <alignment vertical="top"/>
    </xf>
    <xf numFmtId="0" fontId="0" fillId="0" borderId="0" xfId="0" applyAlignment="1">
      <alignment vertical="top"/>
    </xf>
    <xf numFmtId="0" fontId="0" fillId="0" borderId="8" xfId="0" applyBorder="1" applyAlignment="1">
      <alignment vertical="top"/>
    </xf>
    <xf numFmtId="0" fontId="12" fillId="0" borderId="4" xfId="0" applyFont="1" applyBorder="1" applyAlignment="1" applyProtection="1">
      <alignment horizontal="center" vertical="top"/>
      <protection locked="0"/>
    </xf>
    <xf numFmtId="0" fontId="13" fillId="0" borderId="6" xfId="0" applyFont="1" applyBorder="1" applyAlignment="1" applyProtection="1">
      <alignment horizontal="center" vertical="top"/>
      <protection locked="0"/>
    </xf>
    <xf numFmtId="0" fontId="13" fillId="0" borderId="0" xfId="0" applyFont="1" applyBorder="1" applyAlignment="1" applyProtection="1">
      <alignment horizontal="center" vertical="top"/>
      <protection locked="0"/>
    </xf>
    <xf numFmtId="0" fontId="13" fillId="0" borderId="4" xfId="0" applyFont="1" applyBorder="1" applyAlignment="1" applyProtection="1">
      <alignment horizontal="center" vertical="top"/>
      <protection locked="0"/>
    </xf>
    <xf numFmtId="0" fontId="13" fillId="0" borderId="4" xfId="0" applyFont="1" applyBorder="1" applyAlignment="1">
      <alignment vertical="top" wrapText="1"/>
    </xf>
    <xf numFmtId="0" fontId="19" fillId="0" borderId="6" xfId="0" applyFont="1" applyBorder="1" applyAlignment="1" applyProtection="1">
      <alignment horizontal="left" vertical="top"/>
      <protection locked="0"/>
    </xf>
    <xf numFmtId="0" fontId="19" fillId="0" borderId="6" xfId="0" applyFont="1" applyBorder="1" applyAlignment="1">
      <alignment horizontal="lef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7"/>
  <sheetViews>
    <sheetView tabSelected="1" zoomScale="75" zoomScaleNormal="75" workbookViewId="0" topLeftCell="A1">
      <selection activeCell="A1" sqref="A1:G1"/>
    </sheetView>
  </sheetViews>
  <sheetFormatPr defaultColWidth="9.140625" defaultRowHeight="12.75"/>
  <cols>
    <col min="1" max="1" width="6.8515625" style="0" customWidth="1"/>
    <col min="2" max="2" width="26.00390625" style="0" customWidth="1"/>
    <col min="3" max="3" width="10.421875" style="0" customWidth="1"/>
    <col min="4" max="4" width="41.00390625" style="0" customWidth="1"/>
    <col min="5" max="5" width="31.00390625" style="0" customWidth="1"/>
    <col min="6" max="6" width="12.7109375" style="0" customWidth="1"/>
    <col min="7" max="7" width="15.8515625" style="0" customWidth="1"/>
  </cols>
  <sheetData>
    <row r="1" spans="1:7" ht="36.75" customHeight="1">
      <c r="A1" s="56" t="s">
        <v>11</v>
      </c>
      <c r="B1" s="56"/>
      <c r="C1" s="57"/>
      <c r="D1" s="57"/>
      <c r="E1" s="57"/>
      <c r="F1" s="57"/>
      <c r="G1" s="57"/>
    </row>
    <row r="2" spans="1:7" ht="27.75" customHeight="1">
      <c r="A2" s="58" t="s">
        <v>39</v>
      </c>
      <c r="B2" s="58"/>
      <c r="C2" s="59"/>
      <c r="D2" s="59"/>
      <c r="E2" s="59"/>
      <c r="F2" s="59"/>
      <c r="G2" s="59"/>
    </row>
    <row r="3" spans="1:7" ht="31.5" customHeight="1">
      <c r="A3" s="60" t="s">
        <v>111</v>
      </c>
      <c r="B3" s="61"/>
      <c r="C3" s="61"/>
      <c r="D3" s="61"/>
      <c r="E3" s="61"/>
      <c r="F3" s="61"/>
      <c r="G3" s="61"/>
    </row>
    <row r="4" spans="1:7" ht="24" customHeight="1">
      <c r="A4" s="25" t="s">
        <v>26</v>
      </c>
      <c r="B4" s="26"/>
      <c r="C4" s="27"/>
      <c r="D4" s="28"/>
      <c r="E4" s="28"/>
      <c r="F4" s="29"/>
      <c r="G4" s="29"/>
    </row>
    <row r="5" spans="1:7" ht="30.75" customHeight="1">
      <c r="A5" s="55" t="s">
        <v>5</v>
      </c>
      <c r="B5" s="55"/>
      <c r="C5" s="3" t="s">
        <v>6</v>
      </c>
      <c r="D5" s="3" t="s">
        <v>27</v>
      </c>
      <c r="E5" s="3" t="s">
        <v>28</v>
      </c>
      <c r="F5" s="2" t="s">
        <v>24</v>
      </c>
      <c r="G5" s="2" t="s">
        <v>4</v>
      </c>
    </row>
    <row r="6" spans="1:7" ht="114" customHeight="1">
      <c r="A6" s="4">
        <v>1</v>
      </c>
      <c r="B6" s="5" t="s">
        <v>7</v>
      </c>
      <c r="C6" s="16" t="s">
        <v>56</v>
      </c>
      <c r="D6" s="17" t="s">
        <v>72</v>
      </c>
      <c r="E6" s="17" t="s">
        <v>57</v>
      </c>
      <c r="F6" s="18">
        <v>0.2</v>
      </c>
      <c r="G6" s="6">
        <f>IF(C6="yes",(1*F6),IF(C6="no",(0*F6),""))</f>
        <v>0.2</v>
      </c>
    </row>
    <row r="7" spans="1:7" ht="102.75" customHeight="1">
      <c r="A7" s="4">
        <v>2</v>
      </c>
      <c r="B7" s="5" t="s">
        <v>29</v>
      </c>
      <c r="C7" s="16" t="s">
        <v>56</v>
      </c>
      <c r="D7" s="17" t="s">
        <v>62</v>
      </c>
      <c r="E7" s="17" t="s">
        <v>61</v>
      </c>
      <c r="F7" s="18">
        <v>0.2</v>
      </c>
      <c r="G7" s="6">
        <f>IF(C7="yes",(1*F7),IF(C7="no",(0*F7),""))</f>
        <v>0.2</v>
      </c>
    </row>
    <row r="8" spans="1:7" ht="162" customHeight="1">
      <c r="A8" s="4">
        <v>3</v>
      </c>
      <c r="B8" s="5" t="s">
        <v>30</v>
      </c>
      <c r="C8" s="16" t="s">
        <v>56</v>
      </c>
      <c r="D8" s="17" t="s">
        <v>73</v>
      </c>
      <c r="E8" s="17" t="s">
        <v>98</v>
      </c>
      <c r="F8" s="18">
        <v>0.2</v>
      </c>
      <c r="G8" s="6">
        <f>IF(C8="yes",(1*F8),IF(C8="no",(0*F8),""))</f>
        <v>0.2</v>
      </c>
    </row>
    <row r="9" spans="1:7" ht="151.5" customHeight="1">
      <c r="A9" s="4">
        <v>4</v>
      </c>
      <c r="B9" s="5" t="s">
        <v>31</v>
      </c>
      <c r="C9" s="16" t="s">
        <v>58</v>
      </c>
      <c r="D9" s="17" t="s">
        <v>107</v>
      </c>
      <c r="E9" s="17" t="s">
        <v>63</v>
      </c>
      <c r="F9" s="18">
        <v>0.2</v>
      </c>
      <c r="G9" s="6">
        <f>IF(C9="yes",(1*F9),IF(C9="no",(0*F9),""))</f>
        <v>0</v>
      </c>
    </row>
    <row r="10" spans="1:7" ht="104.25" customHeight="1">
      <c r="A10" s="4">
        <v>5</v>
      </c>
      <c r="B10" s="5" t="s">
        <v>32</v>
      </c>
      <c r="C10" s="16" t="s">
        <v>56</v>
      </c>
      <c r="D10" s="17" t="s">
        <v>64</v>
      </c>
      <c r="E10" s="17" t="s">
        <v>99</v>
      </c>
      <c r="F10" s="18">
        <v>0.2</v>
      </c>
      <c r="G10" s="6">
        <f>IF(C10="yes",(1*F10),IF(C10="no",(0*F10),""))</f>
        <v>0.2</v>
      </c>
    </row>
    <row r="11" spans="1:7" ht="12.75">
      <c r="A11" s="7"/>
      <c r="B11" s="8"/>
      <c r="C11" s="9"/>
      <c r="D11" s="10"/>
      <c r="E11" s="10"/>
      <c r="F11" s="11"/>
      <c r="G11" s="11"/>
    </row>
    <row r="12" spans="1:7" ht="15">
      <c r="A12" s="30" t="s">
        <v>8</v>
      </c>
      <c r="B12" s="31"/>
      <c r="C12" s="32"/>
      <c r="D12" s="33"/>
      <c r="E12" s="33"/>
      <c r="F12" s="34" t="str">
        <f>IF(SUM(F6:F10)&lt;&gt;100%,"ERROR","100%")</f>
        <v>100%</v>
      </c>
      <c r="G12" s="34">
        <f>SUM(G6:G10)</f>
        <v>0.8</v>
      </c>
    </row>
    <row r="13" spans="1:7" ht="14.25">
      <c r="A13" s="12"/>
      <c r="B13" s="13"/>
      <c r="C13" s="1"/>
      <c r="D13" s="14"/>
      <c r="E13" s="14"/>
      <c r="F13" s="12"/>
      <c r="G13" s="12"/>
    </row>
    <row r="14" spans="1:7" ht="24" customHeight="1">
      <c r="A14" s="25" t="s">
        <v>33</v>
      </c>
      <c r="B14" s="35"/>
      <c r="C14" s="36"/>
      <c r="D14" s="37"/>
      <c r="E14" s="37"/>
      <c r="F14" s="38"/>
      <c r="G14" s="38"/>
    </row>
    <row r="15" spans="1:7" ht="30.75" customHeight="1">
      <c r="A15" s="55" t="s">
        <v>5</v>
      </c>
      <c r="B15" s="55"/>
      <c r="C15" s="3" t="s">
        <v>6</v>
      </c>
      <c r="D15" s="3" t="s">
        <v>27</v>
      </c>
      <c r="E15" s="3" t="s">
        <v>28</v>
      </c>
      <c r="F15" s="2" t="s">
        <v>24</v>
      </c>
      <c r="G15" s="2" t="s">
        <v>4</v>
      </c>
    </row>
    <row r="16" spans="1:7" ht="265.5" customHeight="1">
      <c r="A16" s="4">
        <v>1</v>
      </c>
      <c r="B16" s="5" t="s">
        <v>34</v>
      </c>
      <c r="C16" s="16" t="s">
        <v>58</v>
      </c>
      <c r="D16" s="48" t="s">
        <v>92</v>
      </c>
      <c r="E16" s="48" t="s">
        <v>100</v>
      </c>
      <c r="F16" s="18">
        <v>0.1428</v>
      </c>
      <c r="G16" s="6">
        <f aca="true" t="shared" si="0" ref="G16:G22">IF(C16="yes",(1*F16),IF(C16="no",(0*F16),""))</f>
        <v>0</v>
      </c>
    </row>
    <row r="17" spans="1:7" ht="123.75" customHeight="1">
      <c r="A17" s="4">
        <v>2</v>
      </c>
      <c r="B17" s="5" t="s">
        <v>35</v>
      </c>
      <c r="C17" s="16" t="s">
        <v>58</v>
      </c>
      <c r="D17" s="17" t="s">
        <v>80</v>
      </c>
      <c r="E17" s="50" t="s">
        <v>81</v>
      </c>
      <c r="F17" s="18">
        <v>0.1428</v>
      </c>
      <c r="G17" s="6">
        <f t="shared" si="0"/>
        <v>0</v>
      </c>
    </row>
    <row r="18" spans="1:7" ht="129" customHeight="1">
      <c r="A18" s="4">
        <v>3</v>
      </c>
      <c r="B18" s="5" t="s">
        <v>36</v>
      </c>
      <c r="C18" s="16" t="s">
        <v>58</v>
      </c>
      <c r="D18" s="17" t="s">
        <v>101</v>
      </c>
      <c r="E18" s="17" t="s">
        <v>93</v>
      </c>
      <c r="F18" s="18">
        <v>0.1428</v>
      </c>
      <c r="G18" s="6">
        <f t="shared" si="0"/>
        <v>0</v>
      </c>
    </row>
    <row r="19" spans="1:7" ht="144.75" customHeight="1">
      <c r="A19" s="4">
        <v>4</v>
      </c>
      <c r="B19" s="5" t="s">
        <v>37</v>
      </c>
      <c r="C19" s="16" t="s">
        <v>56</v>
      </c>
      <c r="D19" s="48" t="s">
        <v>74</v>
      </c>
      <c r="E19" s="17" t="s">
        <v>102</v>
      </c>
      <c r="F19" s="18">
        <v>0.143</v>
      </c>
      <c r="G19" s="6">
        <f t="shared" si="0"/>
        <v>0.143</v>
      </c>
    </row>
    <row r="20" spans="1:7" ht="153" customHeight="1">
      <c r="A20" s="4">
        <v>5</v>
      </c>
      <c r="B20" s="5" t="s">
        <v>38</v>
      </c>
      <c r="C20" s="16" t="s">
        <v>58</v>
      </c>
      <c r="D20" s="17" t="s">
        <v>65</v>
      </c>
      <c r="E20" s="17" t="s">
        <v>59</v>
      </c>
      <c r="F20" s="18">
        <v>0.1428</v>
      </c>
      <c r="G20" s="6">
        <f t="shared" si="0"/>
        <v>0</v>
      </c>
    </row>
    <row r="21" spans="1:7" ht="79.5" customHeight="1">
      <c r="A21" s="4">
        <v>6</v>
      </c>
      <c r="B21" s="5" t="s">
        <v>9</v>
      </c>
      <c r="C21" s="16" t="s">
        <v>56</v>
      </c>
      <c r="D21" s="17" t="s">
        <v>75</v>
      </c>
      <c r="E21" s="17" t="s">
        <v>60</v>
      </c>
      <c r="F21" s="18">
        <v>0.143</v>
      </c>
      <c r="G21" s="6">
        <f t="shared" si="0"/>
        <v>0.143</v>
      </c>
    </row>
    <row r="22" spans="1:7" ht="125.25" customHeight="1">
      <c r="A22" s="4">
        <v>7</v>
      </c>
      <c r="B22" s="5" t="s">
        <v>12</v>
      </c>
      <c r="C22" s="16" t="s">
        <v>56</v>
      </c>
      <c r="D22" s="17" t="s">
        <v>103</v>
      </c>
      <c r="E22" s="17" t="s">
        <v>82</v>
      </c>
      <c r="F22" s="18">
        <v>0.1428</v>
      </c>
      <c r="G22" s="6">
        <f t="shared" si="0"/>
        <v>0.1428</v>
      </c>
    </row>
    <row r="23" spans="1:7" ht="12.75">
      <c r="A23" s="11"/>
      <c r="B23" s="15"/>
      <c r="C23" s="9"/>
      <c r="D23" s="10"/>
      <c r="E23" s="10"/>
      <c r="F23" s="11"/>
      <c r="G23" s="11"/>
    </row>
    <row r="24" spans="1:7" ht="15">
      <c r="A24" s="30" t="s">
        <v>8</v>
      </c>
      <c r="B24" s="31"/>
      <c r="C24" s="32"/>
      <c r="D24" s="33"/>
      <c r="E24" s="33"/>
      <c r="F24" s="34" t="str">
        <f>IF(SUM(F16:F22)&lt;&gt;100%,"ERROR","100%")</f>
        <v>100%</v>
      </c>
      <c r="G24" s="34">
        <f>SUM(G16:G22)</f>
        <v>0.42879999999999996</v>
      </c>
    </row>
    <row r="25" spans="1:7" ht="14.25">
      <c r="A25" s="12"/>
      <c r="B25" s="13"/>
      <c r="C25" s="1"/>
      <c r="D25" s="14"/>
      <c r="E25" s="14"/>
      <c r="F25" s="12"/>
      <c r="G25" s="12"/>
    </row>
    <row r="26" spans="1:7" ht="24" customHeight="1">
      <c r="A26" s="25" t="s">
        <v>40</v>
      </c>
      <c r="B26" s="35"/>
      <c r="C26" s="36"/>
      <c r="D26" s="37"/>
      <c r="E26" s="37"/>
      <c r="F26" s="38"/>
      <c r="G26" s="38"/>
    </row>
    <row r="27" spans="1:7" ht="30.75" customHeight="1">
      <c r="A27" s="55" t="s">
        <v>5</v>
      </c>
      <c r="B27" s="55"/>
      <c r="C27" s="3" t="s">
        <v>6</v>
      </c>
      <c r="D27" s="3" t="s">
        <v>27</v>
      </c>
      <c r="E27" s="3" t="s">
        <v>28</v>
      </c>
      <c r="F27" s="2" t="s">
        <v>24</v>
      </c>
      <c r="G27" s="2" t="s">
        <v>4</v>
      </c>
    </row>
    <row r="28" spans="1:7" ht="92.25" customHeight="1">
      <c r="A28" s="4">
        <v>1</v>
      </c>
      <c r="B28" s="5" t="s">
        <v>41</v>
      </c>
      <c r="C28" s="16" t="s">
        <v>58</v>
      </c>
      <c r="D28" s="17" t="s">
        <v>104</v>
      </c>
      <c r="E28" s="17" t="s">
        <v>76</v>
      </c>
      <c r="F28" s="18">
        <v>0.1188</v>
      </c>
      <c r="G28" s="6">
        <f aca="true" t="shared" si="1" ref="G28:G34">IF(C28="yes",(1*F28),IF(C28="no",(0*F28),""))</f>
        <v>0</v>
      </c>
    </row>
    <row r="29" spans="1:7" ht="131.25" customHeight="1">
      <c r="A29" s="4">
        <v>2</v>
      </c>
      <c r="B29" s="5" t="s">
        <v>42</v>
      </c>
      <c r="C29" s="16" t="s">
        <v>56</v>
      </c>
      <c r="D29" s="17" t="s">
        <v>67</v>
      </c>
      <c r="E29" s="17" t="s">
        <v>77</v>
      </c>
      <c r="F29" s="18">
        <v>0.1188</v>
      </c>
      <c r="G29" s="6">
        <f t="shared" si="1"/>
        <v>0.1188</v>
      </c>
    </row>
    <row r="30" spans="1:7" ht="129" customHeight="1">
      <c r="A30" s="4">
        <v>3</v>
      </c>
      <c r="B30" s="5" t="s">
        <v>13</v>
      </c>
      <c r="C30" s="16" t="s">
        <v>58</v>
      </c>
      <c r="D30" s="17" t="s">
        <v>83</v>
      </c>
      <c r="E30" s="17" t="s">
        <v>84</v>
      </c>
      <c r="F30" s="18">
        <v>0.1188</v>
      </c>
      <c r="G30" s="6">
        <f t="shared" si="1"/>
        <v>0</v>
      </c>
    </row>
    <row r="31" spans="1:7" ht="116.25" customHeight="1">
      <c r="A31" s="4">
        <v>4</v>
      </c>
      <c r="B31" s="5" t="s">
        <v>43</v>
      </c>
      <c r="C31" s="16" t="s">
        <v>56</v>
      </c>
      <c r="D31" s="17" t="s">
        <v>85</v>
      </c>
      <c r="E31" s="17" t="s">
        <v>86</v>
      </c>
      <c r="F31" s="18">
        <v>0.1188</v>
      </c>
      <c r="G31" s="6">
        <f t="shared" si="1"/>
        <v>0.1188</v>
      </c>
    </row>
    <row r="32" spans="1:7" ht="108.75" customHeight="1">
      <c r="A32" s="4">
        <v>5</v>
      </c>
      <c r="B32" s="5" t="s">
        <v>25</v>
      </c>
      <c r="C32" s="16" t="s">
        <v>56</v>
      </c>
      <c r="D32" s="17" t="s">
        <v>87</v>
      </c>
      <c r="E32" s="17" t="s">
        <v>88</v>
      </c>
      <c r="F32" s="18">
        <v>0.05</v>
      </c>
      <c r="G32" s="6">
        <f t="shared" si="1"/>
        <v>0.05</v>
      </c>
    </row>
    <row r="33" spans="1:7" ht="105.75" customHeight="1">
      <c r="A33" s="4">
        <v>6</v>
      </c>
      <c r="B33" s="5" t="s">
        <v>10</v>
      </c>
      <c r="C33" s="16" t="s">
        <v>56</v>
      </c>
      <c r="D33" s="17" t="s">
        <v>68</v>
      </c>
      <c r="E33" s="17" t="s">
        <v>69</v>
      </c>
      <c r="F33" s="18">
        <v>0.1187</v>
      </c>
      <c r="G33" s="6">
        <f t="shared" si="1"/>
        <v>0.1187</v>
      </c>
    </row>
    <row r="34" spans="1:7" ht="164.25" customHeight="1">
      <c r="A34" s="4">
        <v>7</v>
      </c>
      <c r="B34" s="5" t="s">
        <v>14</v>
      </c>
      <c r="C34" s="16" t="s">
        <v>56</v>
      </c>
      <c r="D34" s="17" t="s">
        <v>0</v>
      </c>
      <c r="E34" s="17" t="s">
        <v>1</v>
      </c>
      <c r="F34" s="18">
        <v>0.1187</v>
      </c>
      <c r="G34" s="6">
        <f t="shared" si="1"/>
        <v>0.1187</v>
      </c>
    </row>
    <row r="35" spans="1:7" ht="92.25" customHeight="1">
      <c r="A35" s="4" t="s">
        <v>15</v>
      </c>
      <c r="B35" s="5" t="s">
        <v>54</v>
      </c>
      <c r="C35" s="16" t="s">
        <v>56</v>
      </c>
      <c r="D35" s="17" t="s">
        <v>89</v>
      </c>
      <c r="E35" s="17" t="s">
        <v>105</v>
      </c>
      <c r="F35" s="18">
        <v>0.1187</v>
      </c>
      <c r="G35" s="6">
        <f>IF(C35="yes",(1*F35),IF(C35="no",(0*F35),""))</f>
        <v>0.1187</v>
      </c>
    </row>
    <row r="36" spans="1:7" ht="90" customHeight="1">
      <c r="A36" s="4" t="s">
        <v>16</v>
      </c>
      <c r="B36" s="5" t="s">
        <v>55</v>
      </c>
      <c r="C36" s="16" t="s">
        <v>56</v>
      </c>
      <c r="D36" s="17" t="s">
        <v>70</v>
      </c>
      <c r="E36" s="17" t="s">
        <v>71</v>
      </c>
      <c r="F36" s="18">
        <v>0.1187</v>
      </c>
      <c r="G36" s="6">
        <f>IF(C36="yes",(1*F36),IF(C36="no",(0*F36),""))</f>
        <v>0.1187</v>
      </c>
    </row>
    <row r="37" spans="1:7" ht="12.75">
      <c r="A37" s="11"/>
      <c r="B37" s="15"/>
      <c r="C37" s="9"/>
      <c r="D37" s="10"/>
      <c r="E37" s="10"/>
      <c r="F37" s="11"/>
      <c r="G37" s="11"/>
    </row>
    <row r="38" spans="1:7" ht="15">
      <c r="A38" s="30" t="s">
        <v>8</v>
      </c>
      <c r="B38" s="31"/>
      <c r="C38" s="32"/>
      <c r="D38" s="33"/>
      <c r="E38" s="33"/>
      <c r="F38" s="34" t="str">
        <f>IF(SUM(F28:F36)&lt;&gt;100%,"ERROR","100%")</f>
        <v>100%</v>
      </c>
      <c r="G38" s="34">
        <f>SUM(G28:G36)</f>
        <v>0.7624000000000001</v>
      </c>
    </row>
    <row r="39" spans="1:7" ht="14.25">
      <c r="A39" s="12"/>
      <c r="B39" s="13"/>
      <c r="C39" s="1"/>
      <c r="D39" s="14"/>
      <c r="E39" s="14"/>
      <c r="F39" s="12"/>
      <c r="G39" s="12"/>
    </row>
    <row r="40" spans="1:7" ht="24" customHeight="1">
      <c r="A40" s="25" t="s">
        <v>44</v>
      </c>
      <c r="B40" s="35"/>
      <c r="C40" s="39"/>
      <c r="D40" s="40"/>
      <c r="E40" s="37"/>
      <c r="F40" s="38"/>
      <c r="G40" s="38"/>
    </row>
    <row r="41" spans="1:7" ht="30.75" customHeight="1">
      <c r="A41" s="55" t="s">
        <v>5</v>
      </c>
      <c r="B41" s="55"/>
      <c r="C41" s="3" t="s">
        <v>6</v>
      </c>
      <c r="D41" s="3" t="s">
        <v>27</v>
      </c>
      <c r="E41" s="3" t="s">
        <v>28</v>
      </c>
      <c r="F41" s="2" t="s">
        <v>24</v>
      </c>
      <c r="G41" s="2" t="s">
        <v>4</v>
      </c>
    </row>
    <row r="42" spans="1:7" ht="67.5" customHeight="1">
      <c r="A42" s="4">
        <v>1</v>
      </c>
      <c r="B42" s="19" t="s">
        <v>17</v>
      </c>
      <c r="C42" s="16" t="s">
        <v>58</v>
      </c>
      <c r="D42" s="17" t="s">
        <v>106</v>
      </c>
      <c r="E42" s="17" t="s">
        <v>97</v>
      </c>
      <c r="F42" s="18">
        <v>0.333</v>
      </c>
      <c r="G42" s="6">
        <f>IF(C42="yes",(1*F42),IF(C42="no",(0*F42),IF(C42="small extent",(0.33*F42),IF(C42="large extent",(0.67*F42),""))))</f>
        <v>0</v>
      </c>
    </row>
    <row r="43" spans="1:7" ht="18" customHeight="1">
      <c r="A43" s="4"/>
      <c r="B43" s="41" t="s">
        <v>45</v>
      </c>
      <c r="C43" s="62" t="s">
        <v>108</v>
      </c>
      <c r="D43" s="63"/>
      <c r="E43" s="63"/>
      <c r="F43" s="63"/>
      <c r="G43" s="64"/>
    </row>
    <row r="44" spans="1:7" ht="15.75" customHeight="1">
      <c r="A44" s="4"/>
      <c r="B44" s="42" t="s">
        <v>18</v>
      </c>
      <c r="C44" s="65">
        <v>0.95</v>
      </c>
      <c r="D44" s="66"/>
      <c r="E44" s="66"/>
      <c r="F44" s="67"/>
      <c r="G44" s="68"/>
    </row>
    <row r="45" spans="1:7" ht="25.5" customHeight="1">
      <c r="A45" s="4"/>
      <c r="B45" s="43" t="s">
        <v>46</v>
      </c>
      <c r="C45" s="51" t="s">
        <v>96</v>
      </c>
      <c r="D45" s="52"/>
      <c r="E45" s="52"/>
      <c r="F45" s="52"/>
      <c r="G45" s="53"/>
    </row>
    <row r="46" spans="1:7" ht="17.25" customHeight="1">
      <c r="A46" s="4"/>
      <c r="B46" s="41" t="s">
        <v>47</v>
      </c>
      <c r="C46" s="62" t="s">
        <v>109</v>
      </c>
      <c r="D46" s="63"/>
      <c r="E46" s="63"/>
      <c r="F46" s="63"/>
      <c r="G46" s="64"/>
    </row>
    <row r="47" spans="1:7" ht="12.75">
      <c r="A47" s="4"/>
      <c r="B47" s="42" t="s">
        <v>18</v>
      </c>
      <c r="C47" s="54"/>
      <c r="D47" s="66"/>
      <c r="E47" s="66"/>
      <c r="F47" s="67"/>
      <c r="G47" s="68"/>
    </row>
    <row r="48" spans="1:7" ht="22.5">
      <c r="A48" s="4"/>
      <c r="B48" s="43" t="s">
        <v>46</v>
      </c>
      <c r="C48" s="69"/>
      <c r="D48" s="52"/>
      <c r="E48" s="52"/>
      <c r="F48" s="52"/>
      <c r="G48" s="53"/>
    </row>
    <row r="49" spans="1:7" ht="12.75">
      <c r="A49" s="4"/>
      <c r="B49" s="41" t="s">
        <v>48</v>
      </c>
      <c r="C49" s="62"/>
      <c r="D49" s="63"/>
      <c r="E49" s="63"/>
      <c r="F49" s="63"/>
      <c r="G49" s="64"/>
    </row>
    <row r="50" spans="1:7" ht="12.75">
      <c r="A50" s="4"/>
      <c r="B50" s="42" t="s">
        <v>18</v>
      </c>
      <c r="C50" s="54"/>
      <c r="D50" s="66"/>
      <c r="E50" s="66"/>
      <c r="F50" s="67"/>
      <c r="G50" s="68"/>
    </row>
    <row r="51" spans="1:7" ht="22.5">
      <c r="A51" s="4"/>
      <c r="B51" s="43" t="s">
        <v>46</v>
      </c>
      <c r="C51" s="54"/>
      <c r="D51" s="66"/>
      <c r="E51" s="66"/>
      <c r="F51" s="67"/>
      <c r="G51" s="68"/>
    </row>
    <row r="52" spans="1:7" ht="40.5" customHeight="1">
      <c r="A52" s="22">
        <v>2</v>
      </c>
      <c r="B52" s="20" t="s">
        <v>19</v>
      </c>
      <c r="C52" s="21" t="s">
        <v>58</v>
      </c>
      <c r="D52" s="73" t="s">
        <v>94</v>
      </c>
      <c r="E52" s="52"/>
      <c r="F52" s="18">
        <v>0.333</v>
      </c>
      <c r="G52" s="6">
        <f>IF(C52="yes",(1*F52),IF(C52="no",(0*F52),IF(C52="small extent",(0.33*F52),IF(C52="large extent",(0.67*F52),""))))</f>
        <v>0</v>
      </c>
    </row>
    <row r="53" spans="1:7" ht="12.75">
      <c r="A53" s="4"/>
      <c r="B53" s="41" t="s">
        <v>49</v>
      </c>
      <c r="C53" s="70" t="s">
        <v>110</v>
      </c>
      <c r="D53" s="63"/>
      <c r="E53" s="63"/>
      <c r="F53" s="63"/>
      <c r="G53" s="64"/>
    </row>
    <row r="54" spans="1:7" ht="12.75">
      <c r="A54" s="4"/>
      <c r="B54" s="42" t="s">
        <v>20</v>
      </c>
      <c r="C54" s="71"/>
      <c r="D54" s="66"/>
      <c r="E54" s="66"/>
      <c r="F54" s="66"/>
      <c r="G54" s="68"/>
    </row>
    <row r="55" spans="1:7" ht="12.75">
      <c r="A55" s="4"/>
      <c r="B55" s="43" t="s">
        <v>21</v>
      </c>
      <c r="C55" s="72"/>
      <c r="D55" s="52"/>
      <c r="E55" s="52"/>
      <c r="F55" s="52"/>
      <c r="G55" s="53"/>
    </row>
    <row r="56" spans="1:7" ht="12.75">
      <c r="A56" s="4"/>
      <c r="B56" s="42" t="s">
        <v>50</v>
      </c>
      <c r="C56" s="71"/>
      <c r="D56" s="66"/>
      <c r="E56" s="66"/>
      <c r="F56" s="66"/>
      <c r="G56" s="68"/>
    </row>
    <row r="57" spans="1:7" ht="12.75">
      <c r="A57" s="4"/>
      <c r="B57" s="42" t="s">
        <v>20</v>
      </c>
      <c r="C57" s="71"/>
      <c r="D57" s="66"/>
      <c r="E57" s="66"/>
      <c r="F57" s="66"/>
      <c r="G57" s="68"/>
    </row>
    <row r="58" spans="1:7" ht="12.75">
      <c r="A58" s="4"/>
      <c r="B58" s="43" t="s">
        <v>21</v>
      </c>
      <c r="C58" s="72"/>
      <c r="D58" s="52"/>
      <c r="E58" s="52"/>
      <c r="F58" s="52"/>
      <c r="G58" s="53"/>
    </row>
    <row r="59" spans="1:7" ht="12.75">
      <c r="A59" s="4"/>
      <c r="B59" s="42" t="s">
        <v>51</v>
      </c>
      <c r="C59" s="71"/>
      <c r="D59" s="66"/>
      <c r="E59" s="66"/>
      <c r="F59" s="66"/>
      <c r="G59" s="68"/>
    </row>
    <row r="60" spans="1:7" ht="12.75">
      <c r="A60" s="4"/>
      <c r="B60" s="42" t="s">
        <v>20</v>
      </c>
      <c r="C60" s="71"/>
      <c r="D60" s="66"/>
      <c r="E60" s="66"/>
      <c r="F60" s="66"/>
      <c r="G60" s="68"/>
    </row>
    <row r="61" spans="1:7" ht="12.75">
      <c r="A61" s="4"/>
      <c r="B61" s="43" t="s">
        <v>21</v>
      </c>
      <c r="C61" s="72"/>
      <c r="D61" s="52"/>
      <c r="E61" s="52"/>
      <c r="F61" s="52"/>
      <c r="G61" s="53"/>
    </row>
    <row r="62" spans="1:7" ht="12.75">
      <c r="A62" s="4"/>
      <c r="B62" s="44"/>
      <c r="C62" s="74" t="s">
        <v>52</v>
      </c>
      <c r="D62" s="75"/>
      <c r="E62" s="75"/>
      <c r="F62" s="75"/>
      <c r="G62" s="75"/>
    </row>
    <row r="63" spans="1:7" ht="73.5" customHeight="1">
      <c r="A63" s="4">
        <v>3</v>
      </c>
      <c r="B63" s="5" t="s">
        <v>53</v>
      </c>
      <c r="C63" s="23" t="s">
        <v>78</v>
      </c>
      <c r="D63" s="49" t="s">
        <v>2</v>
      </c>
      <c r="E63" s="49" t="s">
        <v>3</v>
      </c>
      <c r="F63" s="18">
        <v>0.334</v>
      </c>
      <c r="G63" s="6">
        <f>IF(C63="yes",(1*F63),IF(C63="no",(0*F63),IF(C63="small extent",(0.33*F63),IF(C63="large extent",(0.67*F63),""))))</f>
        <v>0.22378000000000003</v>
      </c>
    </row>
    <row r="64" spans="1:7" ht="91.5" customHeight="1">
      <c r="A64" s="4">
        <v>4</v>
      </c>
      <c r="B64" s="5" t="s">
        <v>22</v>
      </c>
      <c r="C64" s="16" t="s">
        <v>90</v>
      </c>
      <c r="D64" s="17" t="s">
        <v>95</v>
      </c>
      <c r="E64" s="17" t="s">
        <v>91</v>
      </c>
      <c r="F64" s="18">
        <v>0</v>
      </c>
      <c r="G64" s="6">
        <f>IF(C64="yes",(1*F64),IF(C64="no",(0*F64),IF(C64="small extent",(0.33*F64),IF(C64="large extent",(0.67*F64),""))))</f>
      </c>
    </row>
    <row r="65" spans="1:7" ht="144.75" customHeight="1">
      <c r="A65" s="24">
        <v>5</v>
      </c>
      <c r="B65" s="5" t="s">
        <v>23</v>
      </c>
      <c r="C65" s="16" t="s">
        <v>90</v>
      </c>
      <c r="D65" s="17" t="s">
        <v>79</v>
      </c>
      <c r="E65" s="17" t="s">
        <v>66</v>
      </c>
      <c r="F65" s="18">
        <v>0</v>
      </c>
      <c r="G65" s="6">
        <f>IF(C65="yes",(1*F65),IF(C65="no",(0*F65),IF(C65="small extent",(0.33*F65),IF(C65="large extent",(0.67*F65),""))))</f>
      </c>
    </row>
    <row r="66" spans="1:7" ht="12.75">
      <c r="A66" s="11"/>
      <c r="B66" s="5"/>
      <c r="C66" s="9"/>
      <c r="D66" s="10"/>
      <c r="E66" s="10"/>
      <c r="F66" s="11"/>
      <c r="G66" s="11"/>
    </row>
    <row r="67" spans="1:7" ht="15">
      <c r="A67" s="30" t="s">
        <v>8</v>
      </c>
      <c r="B67" s="45"/>
      <c r="C67" s="46"/>
      <c r="D67" s="47"/>
      <c r="E67" s="47"/>
      <c r="F67" s="34" t="str">
        <f>IF(SUM(F42:F65)&lt;&gt;100%,"ERROR","100%")</f>
        <v>100%</v>
      </c>
      <c r="G67" s="34">
        <f>SUM(G42:G65)</f>
        <v>0.22378000000000003</v>
      </c>
    </row>
  </sheetData>
  <mergeCells count="27">
    <mergeCell ref="C62:G62"/>
    <mergeCell ref="C60:G60"/>
    <mergeCell ref="C61:G61"/>
    <mergeCell ref="C56:G56"/>
    <mergeCell ref="C57:G57"/>
    <mergeCell ref="C58:G58"/>
    <mergeCell ref="C59:G59"/>
    <mergeCell ref="C51:G51"/>
    <mergeCell ref="C53:G53"/>
    <mergeCell ref="C54:G54"/>
    <mergeCell ref="C55:G55"/>
    <mergeCell ref="D52:E52"/>
    <mergeCell ref="C47:G47"/>
    <mergeCell ref="C48:G48"/>
    <mergeCell ref="C49:G49"/>
    <mergeCell ref="C50:G50"/>
    <mergeCell ref="C43:G43"/>
    <mergeCell ref="C44:G44"/>
    <mergeCell ref="C45:G45"/>
    <mergeCell ref="C46:G46"/>
    <mergeCell ref="A41:B41"/>
    <mergeCell ref="A1:G1"/>
    <mergeCell ref="A5:B5"/>
    <mergeCell ref="A15:B15"/>
    <mergeCell ref="A27:B27"/>
    <mergeCell ref="A2:G2"/>
    <mergeCell ref="A3:G3"/>
  </mergeCells>
  <printOptions/>
  <pageMargins left="0.51" right="0.54" top="1" bottom="1" header="0.5" footer="0.5"/>
  <pageSetup horizontalDpi="600" verticalDpi="600" orientation="landscape" scale="90" r:id="rId3"/>
  <headerFooter alignWithMargins="0">
    <oddFooter>&amp;C&amp;P&amp;R&amp;"Arial,Bold"&amp;12DRAFT
FY 2002 Spring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2002-10-21T13:10:50Z</cp:lastPrinted>
  <dcterms:created xsi:type="dcterms:W3CDTF">2002-04-18T17:14:40Z</dcterms:created>
  <dcterms:modified xsi:type="dcterms:W3CDTF">2003-01-27T14:29:36Z</dcterms:modified>
  <cp:category/>
  <cp:version/>
  <cp:contentType/>
  <cp:contentStatus/>
</cp:coreProperties>
</file>