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1"/>
  </bookViews>
  <sheets>
    <sheet name="Char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<sst xmlns="http://schemas.openxmlformats.org/spreadsheetml/2006/main" count="464" uniqueCount="195">
  <si>
    <t>a</t>
  </si>
  <si>
    <t xml:space="preserve"> </t>
  </si>
  <si>
    <t>b</t>
  </si>
  <si>
    <t>c</t>
  </si>
  <si>
    <t>d</t>
  </si>
  <si>
    <t>e</t>
  </si>
  <si>
    <t>f</t>
  </si>
  <si>
    <t>N</t>
  </si>
  <si>
    <t>g</t>
  </si>
  <si>
    <t>Cargo</t>
  </si>
  <si>
    <t>Tankers</t>
  </si>
  <si>
    <t>Total</t>
  </si>
  <si>
    <t xml:space="preserve">   Tankers</t>
  </si>
  <si>
    <t xml:space="preserve">   (over 1,000 gross tons)</t>
  </si>
  <si>
    <t>i</t>
  </si>
  <si>
    <t>Freighters</t>
  </si>
  <si>
    <t>U</t>
  </si>
  <si>
    <t>j</t>
  </si>
  <si>
    <t>Coastwise</t>
  </si>
  <si>
    <t>k</t>
  </si>
  <si>
    <t>Internal</t>
  </si>
  <si>
    <t>Lakewise</t>
  </si>
  <si>
    <t>Intraport</t>
  </si>
  <si>
    <t>Domestic</t>
  </si>
  <si>
    <t>Intraterritory</t>
  </si>
  <si>
    <t>Exports</t>
  </si>
  <si>
    <t>Imports</t>
  </si>
  <si>
    <t>Gasoline</t>
  </si>
  <si>
    <t>Freight</t>
  </si>
  <si>
    <t>Tankship</t>
  </si>
  <si>
    <t>Fishing Vessel</t>
  </si>
  <si>
    <t>Platform</t>
  </si>
  <si>
    <t>l</t>
  </si>
  <si>
    <t>Miscellaneous</t>
  </si>
  <si>
    <t>Propeller</t>
  </si>
  <si>
    <t>Inboard</t>
  </si>
  <si>
    <t>Outboard</t>
  </si>
  <si>
    <t>Jet</t>
  </si>
  <si>
    <t>Sail</t>
  </si>
  <si>
    <t>Other</t>
  </si>
  <si>
    <t>Figures cited represent number of numbered boats, not estimates as previously noted for 1960 and 1970.</t>
  </si>
  <si>
    <t>U.S.  Coast Guard, Office of Investigations and Analysis, G-MAO-2, personal communication.</t>
  </si>
  <si>
    <t>n</t>
  </si>
  <si>
    <t>Recreational vessel</t>
  </si>
  <si>
    <t>Manual (oars, paddle)</t>
  </si>
  <si>
    <t xml:space="preserve">   Domestic freight</t>
  </si>
  <si>
    <t xml:space="preserve">   Coastal waterways</t>
  </si>
  <si>
    <t xml:space="preserve">   Inland waterways</t>
  </si>
  <si>
    <t xml:space="preserve">   Great lakes</t>
  </si>
  <si>
    <t xml:space="preserve">   Locks, channels</t>
  </si>
  <si>
    <t xml:space="preserve">   Domestic passenger, intercity</t>
  </si>
  <si>
    <t>Revenues of U.S. commercial fishing</t>
  </si>
  <si>
    <t xml:space="preserve">Number of domestic inland </t>
  </si>
  <si>
    <t>Number of employees</t>
  </si>
  <si>
    <t>Ships, boat building, and repairing</t>
  </si>
  <si>
    <t>Passenger/combo</t>
  </si>
  <si>
    <t xml:space="preserve">Mileage of commercially </t>
  </si>
  <si>
    <t xml:space="preserve">   Navigable channels</t>
  </si>
  <si>
    <t>Number of vessels</t>
  </si>
  <si>
    <t xml:space="preserve">   Dry cargo barges</t>
  </si>
  <si>
    <t xml:space="preserve">   and scows</t>
  </si>
  <si>
    <t xml:space="preserve">   Railroad car floats</t>
  </si>
  <si>
    <t xml:space="preserve">   Dry cargo/passenger</t>
  </si>
  <si>
    <t xml:space="preserve">   Ferries, railroad car</t>
  </si>
  <si>
    <t xml:space="preserve">   Towboats/tugs</t>
  </si>
  <si>
    <t>U.S. merchant marine ships</t>
  </si>
  <si>
    <t>Total U. S. flag</t>
  </si>
  <si>
    <t>Passenger/cargo</t>
  </si>
  <si>
    <t>Bulk carriers</t>
  </si>
  <si>
    <t>Privately owned</t>
  </si>
  <si>
    <t>Government owned</t>
  </si>
  <si>
    <t>Domestic water freight</t>
  </si>
  <si>
    <t>Great lakes ports</t>
  </si>
  <si>
    <t>Coastal ports</t>
  </si>
  <si>
    <t>Average haul, domestic</t>
  </si>
  <si>
    <t>Cargo capacity (short tons)</t>
  </si>
  <si>
    <t xml:space="preserve">Dry cargo barges </t>
  </si>
  <si>
    <t>Dry cargo/passenger</t>
  </si>
  <si>
    <t xml:space="preserve">Fuel consumption (thousand barrels) </t>
  </si>
  <si>
    <t>Diesel fuel and distillate</t>
  </si>
  <si>
    <t>Residual fuel oil</t>
  </si>
  <si>
    <t>Passenger vessel</t>
  </si>
  <si>
    <t>Tug/towboat</t>
  </si>
  <si>
    <t>Offshore supply</t>
  </si>
  <si>
    <t>Fishing vessel</t>
  </si>
  <si>
    <t>Freight barge</t>
  </si>
  <si>
    <t>Tank barge</t>
  </si>
  <si>
    <t xml:space="preserve">Injuries in waterborne transport </t>
  </si>
  <si>
    <t>Air thrust</t>
  </si>
  <si>
    <t>Inboard/outboard</t>
  </si>
  <si>
    <t>Propulsion unknown</t>
  </si>
  <si>
    <t>Water Transport Profile</t>
  </si>
  <si>
    <t>Financial</t>
  </si>
  <si>
    <t>Inventory</t>
  </si>
  <si>
    <t xml:space="preserve">  Total nonself-propelled</t>
  </si>
  <si>
    <t xml:space="preserve">  Total self-propelled</t>
  </si>
  <si>
    <t>Performance</t>
  </si>
  <si>
    <t>Total nonself-propelled vessels</t>
  </si>
  <si>
    <t>Total self-propelled vessels</t>
  </si>
  <si>
    <t>Safety</t>
  </si>
  <si>
    <t xml:space="preserve">The U.S. Coast Guard changed its methodology for counting the number of recreational boats. </t>
  </si>
  <si>
    <t>Revenues paid by American travelers to U.S. and foreign flag carriers.</t>
  </si>
  <si>
    <t>Estimate based on established active jobs for licensed and unlicensed personnel aboard oceangoing ships of 1,000 gross-tons</t>
  </si>
  <si>
    <t>Does not include intraterritorial traffic (traffic between ports in Puerto Rico and the Virgin Islands, which are considered a single unit).</t>
  </si>
  <si>
    <t>Mobile Offshore Drilling Units.</t>
  </si>
  <si>
    <t>SOURCES: Unless otherwise noted, refer to chapter tables for sources.</t>
  </si>
  <si>
    <t>m</t>
  </si>
  <si>
    <t>o</t>
  </si>
  <si>
    <t>p</t>
  </si>
  <si>
    <t>q</t>
  </si>
  <si>
    <t>r</t>
  </si>
  <si>
    <t>s</t>
  </si>
  <si>
    <t>t</t>
  </si>
  <si>
    <t>H</t>
  </si>
  <si>
    <t>Includes commercial port, marina, and other employees; excludes employees of non-for-hire private businesses.</t>
  </si>
  <si>
    <t>Does not include vessel operators whose primary area of operation is fishing, towing, passenger transport, ferrying, or crew boat utility service.</t>
  </si>
  <si>
    <t>(Washington, DC:  Annual issues), p. 5 and similar tables in earlier editions.</t>
  </si>
  <si>
    <t>U.S. Department of Transportation, Maritime Administration, MAR-450, personal communication.</t>
  </si>
  <si>
    <t>(Washington, DC:  September 1994), SICs 373 and 44.</t>
  </si>
  <si>
    <t>and over, privately owned and operated, government-owned ships under bare boat charters, ship managers and General Agency Agreement, supplemented by</t>
  </si>
  <si>
    <t xml:space="preserve">Military Sealift Command employment totals for ships with Civil Service crews. </t>
  </si>
  <si>
    <r>
      <t xml:space="preserve">  </t>
    </r>
    <r>
      <rPr>
        <sz val="8"/>
        <rFont val="Arial"/>
        <family val="2"/>
      </rPr>
      <t>Passenger, total</t>
    </r>
  </si>
  <si>
    <r>
      <t xml:space="preserve">   International passenger</t>
    </r>
    <r>
      <rPr>
        <vertAlign val="superscript"/>
        <sz val="8"/>
        <color indexed="56"/>
        <rFont val="Arial"/>
        <family val="2"/>
      </rPr>
      <t>a</t>
    </r>
  </si>
  <si>
    <r>
      <t xml:space="preserve">   Vessel operators</t>
    </r>
    <r>
      <rPr>
        <vertAlign val="superscript"/>
        <sz val="8"/>
        <color indexed="56"/>
        <rFont val="Arial"/>
        <family val="2"/>
      </rPr>
      <t>b</t>
    </r>
  </si>
  <si>
    <r>
      <t>Water transportation</t>
    </r>
    <r>
      <rPr>
        <vertAlign val="superscript"/>
        <sz val="8"/>
        <color indexed="56"/>
        <rFont val="Arial"/>
        <family val="2"/>
      </rPr>
      <t>c</t>
    </r>
  </si>
  <si>
    <r>
      <t>Number of employees</t>
    </r>
    <r>
      <rPr>
        <b/>
        <vertAlign val="superscript"/>
        <sz val="8"/>
        <color indexed="56"/>
        <rFont val="Arial"/>
        <family val="2"/>
      </rPr>
      <t>d</t>
    </r>
  </si>
  <si>
    <r>
      <t>Intraport</t>
    </r>
    <r>
      <rPr>
        <vertAlign val="superscript"/>
        <sz val="8"/>
        <color indexed="56"/>
        <rFont val="Arial"/>
        <family val="2"/>
      </rPr>
      <t>R</t>
    </r>
  </si>
  <si>
    <r>
      <t xml:space="preserve">   system (miles)</t>
    </r>
    <r>
      <rPr>
        <b/>
        <vertAlign val="superscript"/>
        <sz val="8"/>
        <color indexed="56"/>
        <rFont val="Arial"/>
        <family val="2"/>
      </rPr>
      <t>f</t>
    </r>
  </si>
  <si>
    <r>
      <t>R</t>
    </r>
    <r>
      <rPr>
        <sz val="8"/>
        <rFont val="Arial"/>
        <family val="2"/>
      </rPr>
      <t>470</t>
    </r>
  </si>
  <si>
    <r>
      <t>MODU</t>
    </r>
    <r>
      <rPr>
        <vertAlign val="superscript"/>
        <sz val="8"/>
        <color indexed="56"/>
        <rFont val="Arial"/>
        <family val="2"/>
      </rPr>
      <t>g</t>
    </r>
  </si>
  <si>
    <r>
      <t xml:space="preserve">U.S. Department of Commerce, National Marine Fisheries Services, </t>
    </r>
    <r>
      <rPr>
        <i/>
        <sz val="8"/>
        <rFont val="Arial"/>
        <family val="2"/>
      </rPr>
      <t xml:space="preserve">Fisheries of the United States </t>
    </r>
  </si>
  <si>
    <r>
      <t>U.S. Department of Labor, Bureau of Labor Statistics,</t>
    </r>
    <r>
      <rPr>
        <i/>
        <sz val="8"/>
        <rFont val="Arial"/>
        <family val="2"/>
      </rPr>
      <t xml:space="preserve"> Employment, Hours and Earnings, United States, 1909-1994,</t>
    </r>
  </si>
  <si>
    <r>
      <t xml:space="preserve">U.S. Department of Transportation, Maritime Administration, </t>
    </r>
    <r>
      <rPr>
        <i/>
        <sz val="8"/>
        <rFont val="Arial"/>
        <family val="2"/>
      </rPr>
      <t xml:space="preserve">U.S. Merchant Marine Data Sheet </t>
    </r>
    <r>
      <rPr>
        <sz val="8"/>
        <rFont val="Arial"/>
        <family val="2"/>
      </rPr>
      <t>(Washington, DC:  Annual issues).</t>
    </r>
  </si>
  <si>
    <r>
      <t xml:space="preserve">U.S. Army, Corps of Engineers, </t>
    </r>
    <r>
      <rPr>
        <i/>
        <sz val="8"/>
        <rFont val="Arial"/>
        <family val="2"/>
      </rPr>
      <t>Summary of U.S. Flag Passenger &amp; Cargo</t>
    </r>
    <r>
      <rPr>
        <sz val="8"/>
        <rFont val="Arial"/>
        <family val="2"/>
      </rPr>
      <t xml:space="preserve"> V</t>
    </r>
    <r>
      <rPr>
        <i/>
        <sz val="8"/>
        <rFont val="Arial"/>
        <family val="2"/>
      </rPr>
      <t xml:space="preserve">essels </t>
    </r>
    <r>
      <rPr>
        <sz val="8"/>
        <rFont val="Arial"/>
        <family val="2"/>
      </rPr>
      <t>(New Orleans, LA:  Annual issues).</t>
    </r>
  </si>
  <si>
    <r>
      <t>U.S. Department of Transportation, Maritime Administration,</t>
    </r>
    <r>
      <rPr>
        <i/>
        <sz val="8"/>
        <rFont val="Arial"/>
        <family val="2"/>
      </rPr>
      <t xml:space="preserve"> Merchant Fleets of the World </t>
    </r>
    <r>
      <rPr>
        <sz val="8"/>
        <rFont val="Arial"/>
        <family val="2"/>
      </rPr>
      <t>(Washington, DC:  Annual issues).</t>
    </r>
  </si>
  <si>
    <r>
      <t>U.S. Coast Guard,</t>
    </r>
    <r>
      <rPr>
        <i/>
        <sz val="8"/>
        <rFont val="Arial"/>
        <family val="2"/>
      </rPr>
      <t xml:space="preserve"> Boating Statistics </t>
    </r>
    <r>
      <rPr>
        <sz val="8"/>
        <rFont val="Arial"/>
        <family val="2"/>
      </rPr>
      <t>(Washington, DC:  Annual issues).</t>
    </r>
  </si>
  <si>
    <t>Operating revenues ($ millions)</t>
  </si>
  <si>
    <t xml:space="preserve"> Fleet (domestic landings) ($ millions)</t>
  </si>
  <si>
    <r>
      <t>Number of recreational boats (thousands)</t>
    </r>
    <r>
      <rPr>
        <b/>
        <vertAlign val="superscript"/>
        <sz val="8"/>
        <color indexed="56"/>
        <rFont val="Arial"/>
        <family val="2"/>
      </rPr>
      <t>e</t>
    </r>
  </si>
  <si>
    <r>
      <t>Ton-miles (thousands)</t>
    </r>
    <r>
      <rPr>
        <b/>
        <vertAlign val="superscript"/>
        <sz val="8"/>
        <color indexed="56"/>
        <rFont val="Arial"/>
        <family val="2"/>
      </rPr>
      <t>f</t>
    </r>
  </si>
  <si>
    <r>
      <t>Tons of freight hauled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(thousands)</t>
    </r>
  </si>
  <si>
    <t>Fatalities in waterborne transport (vessel casualties only)</t>
  </si>
  <si>
    <t xml:space="preserve">Fatalities in recreational boating (vessel casualties only) </t>
  </si>
  <si>
    <t>KEY: N = data do not exist; R = revised; U = data are not available.</t>
  </si>
  <si>
    <r>
      <t xml:space="preserve">Eno Transportation Foundation Inc., </t>
    </r>
    <r>
      <rPr>
        <i/>
        <sz val="8"/>
        <rFont val="Arial"/>
        <family val="2"/>
      </rPr>
      <t xml:space="preserve">Transportation in America,1999 </t>
    </r>
    <r>
      <rPr>
        <sz val="8"/>
        <rFont val="Arial"/>
        <family val="2"/>
      </rPr>
      <t>(Washington, DC:  2000), pp. 40, 42, 57, 64.</t>
    </r>
  </si>
  <si>
    <r>
      <t>R</t>
    </r>
    <r>
      <rPr>
        <sz val="8"/>
        <rFont val="Arial"/>
        <family val="2"/>
      </rPr>
      <t>158,300</t>
    </r>
  </si>
  <si>
    <r>
      <t>R</t>
    </r>
    <r>
      <rPr>
        <sz val="8"/>
        <rFont val="Arial"/>
        <family val="2"/>
      </rPr>
      <t>178,700</t>
    </r>
  </si>
  <si>
    <r>
      <t>R</t>
    </r>
    <r>
      <rPr>
        <sz val="8"/>
        <rFont val="Arial"/>
        <family val="2"/>
      </rPr>
      <t>26,000</t>
    </r>
  </si>
  <si>
    <r>
      <t>R</t>
    </r>
    <r>
      <rPr>
        <sz val="8"/>
        <rFont val="Arial"/>
        <family val="2"/>
      </rPr>
      <t>8,905</t>
    </r>
  </si>
  <si>
    <r>
      <t>R</t>
    </r>
    <r>
      <rPr>
        <sz val="8"/>
        <rFont val="Arial"/>
        <family val="2"/>
      </rPr>
      <t>10,996</t>
    </r>
  </si>
  <si>
    <r>
      <t>R</t>
    </r>
    <r>
      <rPr>
        <sz val="8"/>
        <rFont val="Arial"/>
        <family val="2"/>
      </rPr>
      <t>11,430</t>
    </r>
  </si>
  <si>
    <r>
      <t>R</t>
    </r>
    <r>
      <rPr>
        <sz val="8"/>
        <rFont val="Arial"/>
        <family val="2"/>
      </rPr>
      <t>11,735</t>
    </r>
  </si>
  <si>
    <r>
      <t>R</t>
    </r>
    <r>
      <rPr>
        <sz val="8"/>
        <rFont val="Arial"/>
        <family val="2"/>
      </rPr>
      <t>11,878</t>
    </r>
  </si>
  <si>
    <r>
      <t>R</t>
    </r>
    <r>
      <rPr>
        <sz val="8"/>
        <rFont val="Arial"/>
        <family val="2"/>
      </rPr>
      <t>294,023,000</t>
    </r>
  </si>
  <si>
    <r>
      <t>R</t>
    </r>
    <r>
      <rPr>
        <sz val="8"/>
        <rFont val="Arial"/>
        <family val="2"/>
      </rPr>
      <t>62,165,900</t>
    </r>
  </si>
  <si>
    <r>
      <t>R</t>
    </r>
    <r>
      <rPr>
        <sz val="8"/>
        <rFont val="Arial"/>
        <family val="2"/>
      </rPr>
      <t>707,409,900</t>
    </r>
  </si>
  <si>
    <r>
      <t>R</t>
    </r>
    <r>
      <rPr>
        <sz val="8"/>
        <rFont val="Arial"/>
        <family val="2"/>
      </rPr>
      <t>263,146</t>
    </r>
  </si>
  <si>
    <r>
      <t>R</t>
    </r>
    <r>
      <rPr>
        <sz val="8"/>
        <rFont val="Arial"/>
        <family val="2"/>
      </rPr>
      <t>630,558</t>
    </r>
  </si>
  <si>
    <r>
      <t>R</t>
    </r>
    <r>
      <rPr>
        <sz val="8"/>
        <rFont val="Arial"/>
        <family val="2"/>
      </rPr>
      <t>122,734</t>
    </r>
  </si>
  <si>
    <r>
      <t>R</t>
    </r>
    <r>
      <rPr>
        <sz val="8"/>
        <rFont val="Arial"/>
        <family val="2"/>
      </rPr>
      <t>89,816</t>
    </r>
  </si>
  <si>
    <r>
      <t>R</t>
    </r>
    <r>
      <rPr>
        <sz val="8"/>
        <rFont val="Arial"/>
        <family val="2"/>
      </rPr>
      <t>6,273</t>
    </r>
  </si>
  <si>
    <r>
      <t>R</t>
    </r>
    <r>
      <rPr>
        <sz val="8"/>
        <rFont val="Arial"/>
        <family val="2"/>
      </rPr>
      <t>1,112,527</t>
    </r>
  </si>
  <si>
    <r>
      <t>R</t>
    </r>
    <r>
      <rPr>
        <sz val="8"/>
        <rFont val="Arial"/>
        <family val="2"/>
      </rPr>
      <t>48,946,785</t>
    </r>
  </si>
  <si>
    <r>
      <t>R</t>
    </r>
    <r>
      <rPr>
        <sz val="8"/>
        <rFont val="Arial"/>
        <family val="2"/>
      </rPr>
      <t>38,189,490</t>
    </r>
  </si>
  <si>
    <r>
      <t>R</t>
    </r>
    <r>
      <rPr>
        <sz val="8"/>
        <rFont val="Arial"/>
        <family val="2"/>
      </rPr>
      <t>10,757,295</t>
    </r>
  </si>
  <si>
    <r>
      <t>R</t>
    </r>
    <r>
      <rPr>
        <sz val="8"/>
        <rFont val="Arial"/>
        <family val="2"/>
      </rPr>
      <t>23,659</t>
    </r>
  </si>
  <si>
    <r>
      <t>R</t>
    </r>
    <r>
      <rPr>
        <sz val="8"/>
        <rFont val="Arial"/>
        <family val="2"/>
      </rPr>
      <t>187,883</t>
    </r>
  </si>
  <si>
    <r>
      <t>R</t>
    </r>
    <r>
      <rPr>
        <sz val="8"/>
        <rFont val="Arial"/>
        <family val="2"/>
      </rPr>
      <t>6,901</t>
    </r>
  </si>
  <si>
    <r>
      <t>R</t>
    </r>
    <r>
      <rPr>
        <sz val="8"/>
        <rFont val="Arial"/>
        <family val="2"/>
      </rPr>
      <t>2,169</t>
    </r>
  </si>
  <si>
    <r>
      <t>R</t>
    </r>
    <r>
      <rPr>
        <sz val="8"/>
        <rFont val="Arial"/>
        <family val="2"/>
      </rPr>
      <t>2,860</t>
    </r>
  </si>
  <si>
    <r>
      <t>R</t>
    </r>
    <r>
      <rPr>
        <sz val="8"/>
        <rFont val="Arial"/>
        <family val="2"/>
      </rPr>
      <t>615</t>
    </r>
  </si>
  <si>
    <t>u</t>
  </si>
  <si>
    <r>
      <t>R</t>
    </r>
    <r>
      <rPr>
        <sz val="8"/>
        <rFont val="Arial"/>
        <family val="2"/>
      </rPr>
      <t>99</t>
    </r>
  </si>
  <si>
    <r>
      <t>R</t>
    </r>
    <r>
      <rPr>
        <sz val="8"/>
        <rFont val="Arial"/>
        <family val="2"/>
      </rPr>
      <t>1,386</t>
    </r>
  </si>
  <si>
    <r>
      <t>R</t>
    </r>
    <r>
      <rPr>
        <sz val="8"/>
        <rFont val="Arial"/>
        <family val="2"/>
      </rPr>
      <t>1,539</t>
    </r>
  </si>
  <si>
    <r>
      <t>R</t>
    </r>
    <r>
      <rPr>
        <sz val="8"/>
        <rFont val="Arial"/>
        <family val="2"/>
      </rPr>
      <t>120</t>
    </r>
  </si>
  <si>
    <r>
      <t>R</t>
    </r>
    <r>
      <rPr>
        <sz val="8"/>
        <rFont val="Arial"/>
        <family val="2"/>
      </rPr>
      <t>1,709</t>
    </r>
  </si>
  <si>
    <r>
      <t>R</t>
    </r>
    <r>
      <rPr>
        <sz val="8"/>
        <rFont val="Arial"/>
        <family val="2"/>
      </rPr>
      <t>129</t>
    </r>
  </si>
  <si>
    <r>
      <t>R</t>
    </r>
    <r>
      <rPr>
        <sz val="8"/>
        <rFont val="Arial"/>
        <family val="2"/>
      </rPr>
      <t>1,800</t>
    </r>
  </si>
  <si>
    <r>
      <t>R</t>
    </r>
    <r>
      <rPr>
        <sz val="8"/>
        <rFont val="Arial"/>
        <family val="2"/>
      </rPr>
      <t>141</t>
    </r>
  </si>
  <si>
    <r>
      <t>R</t>
    </r>
    <r>
      <rPr>
        <sz val="8"/>
        <rFont val="Arial"/>
        <family val="2"/>
      </rPr>
      <t>1,180</t>
    </r>
  </si>
  <si>
    <r>
      <t>R</t>
    </r>
    <r>
      <rPr>
        <sz val="8"/>
        <rFont val="Arial"/>
        <family val="2"/>
      </rPr>
      <t>1,039</t>
    </r>
  </si>
  <si>
    <r>
      <t>R</t>
    </r>
    <r>
      <rPr>
        <sz val="8"/>
        <rFont val="Arial"/>
        <family val="2"/>
      </rPr>
      <t>3,448</t>
    </r>
  </si>
  <si>
    <r>
      <t xml:space="preserve">U.S. Department of Commerce, Bureau of Economic Analysis, </t>
    </r>
    <r>
      <rPr>
        <i/>
        <sz val="8"/>
        <rFont val="Arial"/>
        <family val="2"/>
      </rPr>
      <t xml:space="preserve">Selected NIPA Tables, </t>
    </r>
    <r>
      <rPr>
        <sz val="8"/>
        <rFont val="Arial"/>
        <family val="2"/>
      </rPr>
      <t>table 2.4, Internet website http://www.bea.doc.gov, as of August 21, 2000.</t>
    </r>
  </si>
  <si>
    <r>
      <t>R</t>
    </r>
    <r>
      <rPr>
        <sz val="8"/>
        <rFont val="Arial"/>
        <family val="2"/>
      </rPr>
      <t>436</t>
    </r>
  </si>
  <si>
    <r>
      <t>R</t>
    </r>
    <r>
      <rPr>
        <sz val="8"/>
        <rFont val="Arial"/>
        <family val="2"/>
      </rPr>
      <t>59,703,800</t>
    </r>
  </si>
  <si>
    <r>
      <t xml:space="preserve">U.S. Army Corps of Engineers, </t>
    </r>
    <r>
      <rPr>
        <i/>
        <sz val="8"/>
        <rFont val="Arial"/>
        <family val="2"/>
      </rPr>
      <t xml:space="preserve">Waterborne Commerce of the United States </t>
    </r>
    <r>
      <rPr>
        <sz val="8"/>
        <rFont val="Arial"/>
        <family val="2"/>
      </rPr>
      <t xml:space="preserve">(New Orleans, LA:  Annual issues), part 5, section 1, table 1 &amp; table 4. </t>
    </r>
  </si>
  <si>
    <r>
      <t xml:space="preserve">   International freight</t>
    </r>
    <r>
      <rPr>
        <vertAlign val="superscript"/>
        <sz val="8"/>
        <rFont val="Arial"/>
        <family val="2"/>
      </rPr>
      <t>h</t>
    </r>
  </si>
  <si>
    <t>h</t>
  </si>
  <si>
    <r>
      <t>R</t>
    </r>
    <r>
      <rPr>
        <sz val="8"/>
        <rFont val="Arial"/>
        <family val="2"/>
      </rPr>
      <t>14,069</t>
    </r>
  </si>
  <si>
    <r>
      <t>R</t>
    </r>
    <r>
      <rPr>
        <sz val="8"/>
        <rFont val="Arial"/>
        <family val="2"/>
      </rPr>
      <t>14,091</t>
    </r>
  </si>
  <si>
    <t>data for years 1994 &amp; 1996 may not be comparable to other years.</t>
  </si>
  <si>
    <r>
      <t xml:space="preserve">The international water freight operating revenues data was revised in </t>
    </r>
    <r>
      <rPr>
        <i/>
        <sz val="8"/>
        <rFont val="Arial"/>
        <family val="2"/>
      </rPr>
      <t>Transportation in America 1998</t>
    </r>
    <r>
      <rPr>
        <sz val="8"/>
        <rFont val="Arial"/>
        <family val="2"/>
      </rPr>
      <t xml:space="preserve"> for all years expect 1994 &amp; 1996.  Therefore, the international water frieght </t>
    </r>
  </si>
  <si>
    <r>
      <t xml:space="preserve">Ibid., </t>
    </r>
    <r>
      <rPr>
        <i/>
        <sz val="8"/>
        <rFont val="Arial"/>
        <family val="2"/>
      </rPr>
      <t>Employment, Hours and Earnings, 1988-1996</t>
    </r>
    <r>
      <rPr>
        <sz val="8"/>
        <rFont val="Arial"/>
        <family val="2"/>
      </rPr>
      <t xml:space="preserve"> (Washington, DC:  August 1996), SICs  373 and 44.</t>
    </r>
  </si>
  <si>
    <t>Ibid., Internet website www.bls.gov, as of April 21, 2000.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</si>
</sst>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00"/>
    <numFmt numFmtId="165" formatCode="###0.00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10"/>
      <color indexed="56"/>
      <name val="Helv"/>
      <family val="0"/>
    </font>
    <font>
      <vertAlign val="superscript"/>
      <sz val="10"/>
      <color indexed="56"/>
      <name val="Times New Roman"/>
      <family val="1"/>
    </font>
    <font>
      <b/>
      <sz val="14"/>
      <name val="Arial"/>
      <family val="2"/>
    </font>
    <font>
      <vertAlign val="superscript"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5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2">
      <alignment horizontal="left"/>
      <protection/>
    </xf>
    <xf numFmtId="0" fontId="14" fillId="0" borderId="2">
      <alignment horizontal="left"/>
      <protection/>
    </xf>
    <xf numFmtId="0" fontId="6" fillId="0" borderId="0">
      <alignment horizontal="left" vertical="center"/>
      <protection/>
    </xf>
  </cellStyleXfs>
  <cellXfs count="86">
    <xf numFmtId="0" fontId="0" fillId="0" borderId="0" xfId="0" applyAlignment="1">
      <alignment/>
    </xf>
    <xf numFmtId="0" fontId="23" fillId="0" borderId="0" xfId="40" applyFont="1" applyFill="1" applyBorder="1">
      <alignment horizontal="left"/>
      <protection/>
    </xf>
    <xf numFmtId="0" fontId="1" fillId="0" borderId="0" xfId="21" applyFont="1" applyFill="1" applyBorder="1">
      <alignment horizontal="centerContinuous" wrapText="1"/>
      <protection/>
    </xf>
    <xf numFmtId="0" fontId="1" fillId="0" borderId="5" xfId="21" applyFont="1" applyFill="1" applyBorder="1">
      <alignment horizontal="centerContinuous" wrapText="1"/>
      <protection/>
    </xf>
    <xf numFmtId="0" fontId="22" fillId="0" borderId="0" xfId="21" applyFont="1" applyFill="1" applyBorder="1">
      <alignment horizontal="centerContinuous" wrapText="1"/>
      <protection/>
    </xf>
    <xf numFmtId="0" fontId="1" fillId="0" borderId="0" xfId="21" applyFont="1" applyFill="1" applyBorder="1" applyAlignment="1">
      <alignment horizontal="centerContinuous" wrapText="1"/>
      <protection/>
    </xf>
    <xf numFmtId="0" fontId="22" fillId="0" borderId="0" xfId="21" applyFont="1" applyFill="1" applyBorder="1" applyAlignment="1">
      <alignment horizontal="centerContinuous" wrapText="1"/>
      <protection/>
    </xf>
    <xf numFmtId="0" fontId="15" fillId="0" borderId="0" xfId="0" applyFont="1" applyFill="1" applyBorder="1" applyAlignment="1">
      <alignment/>
    </xf>
    <xf numFmtId="49" fontId="23" fillId="0" borderId="0" xfId="39" applyFont="1" applyFill="1" applyBorder="1">
      <alignment horizontal="left"/>
      <protection/>
    </xf>
    <xf numFmtId="49" fontId="15" fillId="0" borderId="0" xfId="39" applyFont="1" applyFill="1" applyBorder="1">
      <alignment horizontal="left"/>
      <protection/>
    </xf>
    <xf numFmtId="49" fontId="15" fillId="0" borderId="5" xfId="39" applyFont="1" applyFill="1" applyBorder="1">
      <alignment horizontal="left"/>
      <protection/>
    </xf>
    <xf numFmtId="3" fontId="15" fillId="0" borderId="0" xfId="19" applyFont="1" applyFill="1" applyBorder="1">
      <alignment horizontal="right"/>
      <protection/>
    </xf>
    <xf numFmtId="49" fontId="19" fillId="0" borderId="0" xfId="28" applyFont="1" applyFill="1" applyBorder="1">
      <alignment horizontal="left"/>
      <protection/>
    </xf>
    <xf numFmtId="3" fontId="24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0" fontId="15" fillId="0" borderId="0" xfId="40" applyFont="1" applyFill="1" applyBorder="1">
      <alignment horizontal="left"/>
      <protection/>
    </xf>
    <xf numFmtId="49" fontId="21" fillId="0" borderId="6" xfId="22" applyFont="1" applyFill="1" applyBorder="1">
      <alignment horizontal="left" vertical="center"/>
      <protection/>
    </xf>
    <xf numFmtId="49" fontId="21" fillId="0" borderId="7" xfId="22" applyFont="1" applyFill="1" applyBorder="1">
      <alignment horizontal="left" vertical="center"/>
      <protection/>
    </xf>
    <xf numFmtId="3" fontId="15" fillId="0" borderId="6" xfId="19" applyFont="1" applyFill="1" applyBorder="1">
      <alignment horizontal="right"/>
      <protection/>
    </xf>
    <xf numFmtId="49" fontId="19" fillId="0" borderId="6" xfId="28" applyFont="1" applyFill="1" applyBorder="1">
      <alignment horizontal="left"/>
      <protection/>
    </xf>
    <xf numFmtId="0" fontId="19" fillId="0" borderId="6" xfId="0" applyFont="1" applyFill="1" applyBorder="1" applyAlignment="1">
      <alignment/>
    </xf>
    <xf numFmtId="49" fontId="21" fillId="0" borderId="0" xfId="22" applyFont="1" applyFill="1" applyBorder="1">
      <alignment horizontal="left" vertical="center"/>
      <protection/>
    </xf>
    <xf numFmtId="49" fontId="21" fillId="0" borderId="5" xfId="22" applyFont="1" applyFill="1" applyBorder="1">
      <alignment horizontal="left" vertical="center"/>
      <protection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5" fillId="0" borderId="0" xfId="19" applyFont="1" applyFill="1" applyBorder="1" applyAlignment="1">
      <alignment horizontal="right"/>
      <protection/>
    </xf>
    <xf numFmtId="3" fontId="27" fillId="0" borderId="0" xfId="19" applyFont="1" applyFill="1" applyBorder="1">
      <alignment horizontal="right"/>
      <protection/>
    </xf>
    <xf numFmtId="0" fontId="1" fillId="0" borderId="0" xfId="21" applyFont="1" applyFill="1" applyBorder="1" applyAlignment="1">
      <alignment horizontal="center" wrapText="1"/>
      <protection/>
    </xf>
    <xf numFmtId="0" fontId="22" fillId="0" borderId="0" xfId="21" applyFont="1" applyFill="1" applyBorder="1" applyAlignment="1">
      <alignment horizontal="center" wrapText="1"/>
      <protection/>
    </xf>
    <xf numFmtId="49" fontId="20" fillId="0" borderId="0" xfId="28" applyFont="1" applyFill="1" applyBorder="1">
      <alignment horizontal="left"/>
      <protection/>
    </xf>
    <xf numFmtId="3" fontId="28" fillId="0" borderId="0" xfId="19" applyFont="1" applyFill="1" applyBorder="1">
      <alignment horizontal="right"/>
      <protection/>
    </xf>
    <xf numFmtId="49" fontId="1" fillId="0" borderId="6" xfId="22" applyFont="1" applyFill="1" applyBorder="1">
      <alignment horizontal="left" vertical="center"/>
      <protection/>
    </xf>
    <xf numFmtId="0" fontId="1" fillId="0" borderId="0" xfId="0" applyFont="1" applyFill="1" applyBorder="1" applyAlignment="1">
      <alignment/>
    </xf>
    <xf numFmtId="49" fontId="23" fillId="0" borderId="5" xfId="39" applyFont="1" applyFill="1" applyBorder="1">
      <alignment horizontal="left"/>
      <protection/>
    </xf>
    <xf numFmtId="3" fontId="23" fillId="0" borderId="0" xfId="19" applyFont="1" applyFill="1" applyBorder="1">
      <alignment horizontal="right"/>
      <protection/>
    </xf>
    <xf numFmtId="49" fontId="32" fillId="0" borderId="0" xfId="28" applyFont="1" applyFill="1" applyBorder="1">
      <alignment horizontal="left"/>
      <protection/>
    </xf>
    <xf numFmtId="49" fontId="21" fillId="0" borderId="3" xfId="22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right" vertical="center" wrapText="1"/>
      <protection/>
    </xf>
    <xf numFmtId="0" fontId="22" fillId="0" borderId="3" xfId="21" applyFont="1" applyFill="1" applyBorder="1" applyAlignment="1">
      <alignment horizontal="right" vertical="center" wrapText="1"/>
      <protection/>
    </xf>
    <xf numFmtId="0" fontId="0" fillId="0" borderId="8" xfId="0" applyFont="1" applyFill="1" applyBorder="1" applyAlignment="1">
      <alignment/>
    </xf>
    <xf numFmtId="49" fontId="15" fillId="0" borderId="8" xfId="39" applyFont="1" applyFill="1" applyBorder="1">
      <alignment horizontal="left"/>
      <protection/>
    </xf>
    <xf numFmtId="49" fontId="15" fillId="0" borderId="9" xfId="39" applyFont="1" applyFill="1" applyBorder="1">
      <alignment horizontal="left"/>
      <protection/>
    </xf>
    <xf numFmtId="49" fontId="19" fillId="0" borderId="8" xfId="28" applyFont="1" applyFill="1" applyBorder="1">
      <alignment horizontal="left"/>
      <protection/>
    </xf>
    <xf numFmtId="3" fontId="15" fillId="0" borderId="8" xfId="19" applyFont="1" applyFill="1" applyBorder="1">
      <alignment horizontal="right"/>
      <protection/>
    </xf>
    <xf numFmtId="0" fontId="1" fillId="0" borderId="10" xfId="21" applyFont="1" applyFill="1" applyBorder="1" applyAlignment="1">
      <alignment horizontal="right" vertical="center" wrapText="1"/>
      <protection/>
    </xf>
    <xf numFmtId="0" fontId="22" fillId="0" borderId="6" xfId="21" applyFont="1" applyFill="1" applyBorder="1" applyAlignment="1">
      <alignment horizontal="right" vertical="center" wrapText="1"/>
      <protection/>
    </xf>
    <xf numFmtId="0" fontId="1" fillId="0" borderId="6" xfId="21" applyFont="1" applyFill="1" applyBorder="1" applyAlignment="1">
      <alignment horizontal="right" vertical="center" wrapText="1"/>
      <protection/>
    </xf>
    <xf numFmtId="0" fontId="18" fillId="0" borderId="8" xfId="36" applyFont="1" applyFill="1" applyBorder="1">
      <alignment horizontal="left" vertical="top"/>
      <protection/>
    </xf>
    <xf numFmtId="0" fontId="19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24" fillId="0" borderId="0" xfId="19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28" fillId="0" borderId="8" xfId="19" applyFont="1" applyFill="1" applyBorder="1">
      <alignment horizontal="right"/>
      <protection/>
    </xf>
    <xf numFmtId="0" fontId="15" fillId="0" borderId="8" xfId="0" applyFont="1" applyFill="1" applyBorder="1" applyAlignment="1">
      <alignment/>
    </xf>
    <xf numFmtId="0" fontId="15" fillId="0" borderId="0" xfId="0" applyFont="1" applyFill="1" applyAlignment="1">
      <alignment/>
    </xf>
    <xf numFmtId="49" fontId="24" fillId="0" borderId="0" xfId="39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49" fontId="25" fillId="0" borderId="0" xfId="25" applyFont="1" applyFill="1" applyAlignment="1">
      <alignment horizontal="center"/>
      <protection/>
    </xf>
    <xf numFmtId="0" fontId="0" fillId="0" borderId="0" xfId="24" applyFont="1" applyFill="1" applyAlignment="1">
      <alignment horizontal="center"/>
      <protection/>
    </xf>
    <xf numFmtId="0" fontId="15" fillId="0" borderId="0" xfId="27" applyFont="1" applyFill="1" applyBorder="1">
      <alignment horizontal="left"/>
      <protection/>
    </xf>
    <xf numFmtId="0" fontId="15" fillId="0" borderId="0" xfId="26" applyFont="1" applyFill="1" applyAlignment="1">
      <alignment horizontal="center"/>
      <protection/>
    </xf>
    <xf numFmtId="0" fontId="15" fillId="0" borderId="0" xfId="2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8" fillId="0" borderId="0" xfId="27" applyFont="1" applyFill="1" applyBorder="1">
      <alignment horizontal="left"/>
      <protection/>
    </xf>
    <xf numFmtId="0" fontId="29" fillId="0" borderId="0" xfId="27" applyFont="1" applyFill="1">
      <alignment horizontal="left"/>
      <protection/>
    </xf>
    <xf numFmtId="49" fontId="15" fillId="0" borderId="0" xfId="25" applyFont="1" applyFill="1" applyAlignment="1">
      <alignment horizontal="center"/>
      <protection/>
    </xf>
    <xf numFmtId="49" fontId="15" fillId="0" borderId="0" xfId="25" applyFont="1" applyFill="1" applyAlignment="1">
      <alignment horizontal="left"/>
      <protection/>
    </xf>
    <xf numFmtId="49" fontId="31" fillId="0" borderId="0" xfId="28" applyFont="1" applyFill="1" applyBorder="1">
      <alignment horizontal="left"/>
      <protection/>
    </xf>
    <xf numFmtId="0" fontId="2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15" fillId="0" borderId="0" xfId="28" applyFont="1" applyFill="1" applyBorder="1">
      <alignment horizontal="left"/>
      <protection/>
    </xf>
    <xf numFmtId="49" fontId="25" fillId="0" borderId="0" xfId="39" applyFont="1" applyFill="1" applyBorder="1">
      <alignment horizontal="left"/>
      <protection/>
    </xf>
    <xf numFmtId="0" fontId="20" fillId="0" borderId="0" xfId="0" applyFont="1" applyFill="1" applyAlignment="1">
      <alignment/>
    </xf>
    <xf numFmtId="49" fontId="15" fillId="0" borderId="0" xfId="39" applyFont="1" applyFill="1" applyBorder="1" applyAlignment="1">
      <alignment horizontal="center"/>
      <protection/>
    </xf>
    <xf numFmtId="49" fontId="7" fillId="0" borderId="0" xfId="39" applyFill="1" applyBorder="1">
      <alignment horizontal="left"/>
      <protection/>
    </xf>
    <xf numFmtId="49" fontId="7" fillId="0" borderId="0" xfId="39" applyFill="1" applyBorder="1" applyAlignment="1">
      <alignment horizontal="center"/>
      <protection/>
    </xf>
    <xf numFmtId="3" fontId="7" fillId="0" borderId="0" xfId="19" applyFill="1" applyBorder="1">
      <alignment horizontal="right"/>
      <protection/>
    </xf>
    <xf numFmtId="49" fontId="16" fillId="0" borderId="0" xfId="28" applyFont="1" applyFill="1" applyBorder="1">
      <alignment horizontal="left"/>
      <protection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7" fillId="0" borderId="0" xfId="19" applyFont="1" applyFill="1" applyBorder="1">
      <alignment horizontal="right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9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showGridLines="0" tabSelected="1" workbookViewId="0" topLeftCell="J97">
      <selection activeCell="V118" sqref="V118"/>
    </sheetView>
  </sheetViews>
  <sheetFormatPr defaultColWidth="9.140625" defaultRowHeight="12.75"/>
  <cols>
    <col min="1" max="1" width="0.9921875" style="79" customWidth="1"/>
    <col min="2" max="2" width="2.00390625" style="79" customWidth="1"/>
    <col min="3" max="3" width="0.9921875" style="79" customWidth="1"/>
    <col min="4" max="4" width="7.00390625" style="79" customWidth="1"/>
    <col min="5" max="5" width="23.7109375" style="79" customWidth="1"/>
    <col min="6" max="6" width="10.7109375" style="81" customWidth="1"/>
    <col min="7" max="7" width="1.28515625" style="82" customWidth="1"/>
    <col min="8" max="8" width="10.7109375" style="81" customWidth="1"/>
    <col min="9" max="9" width="1.28515625" style="82" customWidth="1"/>
    <col min="10" max="10" width="10.57421875" style="81" customWidth="1"/>
    <col min="11" max="11" width="1.28515625" style="82" customWidth="1"/>
    <col min="12" max="12" width="10.7109375" style="81" customWidth="1"/>
    <col min="13" max="13" width="1.28515625" style="82" customWidth="1"/>
    <col min="14" max="14" width="10.7109375" style="83" customWidth="1"/>
    <col min="15" max="15" width="1.28515625" style="84" customWidth="1"/>
    <col min="16" max="16" width="10.7109375" style="81" customWidth="1"/>
    <col min="17" max="17" width="1.421875" style="82" customWidth="1"/>
    <col min="18" max="18" width="10.7109375" style="81" customWidth="1"/>
    <col min="19" max="19" width="1.28515625" style="82" customWidth="1"/>
    <col min="20" max="20" width="10.7109375" style="81" customWidth="1"/>
    <col min="21" max="21" width="1.1484375" style="82" customWidth="1"/>
    <col min="22" max="22" width="10.57421875" style="83" customWidth="1"/>
    <col min="23" max="23" width="1.1484375" style="82" customWidth="1"/>
    <col min="24" max="16384" width="9.140625" style="83" customWidth="1"/>
  </cols>
  <sheetData>
    <row r="1" spans="1:23" s="14" customFormat="1" ht="18.75" thickBot="1">
      <c r="A1" s="47" t="s">
        <v>91</v>
      </c>
      <c r="B1" s="47"/>
      <c r="C1" s="47"/>
      <c r="D1" s="47"/>
      <c r="E1" s="47"/>
      <c r="F1" s="43"/>
      <c r="G1" s="42"/>
      <c r="H1" s="43"/>
      <c r="I1" s="42"/>
      <c r="J1" s="43"/>
      <c r="K1" s="42"/>
      <c r="L1" s="43"/>
      <c r="M1" s="42"/>
      <c r="N1" s="43"/>
      <c r="O1" s="48"/>
      <c r="P1" s="43"/>
      <c r="Q1" s="42"/>
      <c r="R1" s="43"/>
      <c r="S1" s="42"/>
      <c r="T1" s="43"/>
      <c r="U1" s="42"/>
      <c r="V1" s="39"/>
      <c r="W1" s="42"/>
    </row>
    <row r="2" spans="1:23" s="14" customFormat="1" ht="12.75">
      <c r="A2" s="36" t="s">
        <v>92</v>
      </c>
      <c r="B2" s="37"/>
      <c r="C2" s="37"/>
      <c r="D2" s="37"/>
      <c r="E2" s="37"/>
      <c r="F2" s="37">
        <v>1960</v>
      </c>
      <c r="G2" s="38"/>
      <c r="H2" s="37">
        <v>1970</v>
      </c>
      <c r="I2" s="38"/>
      <c r="J2" s="37">
        <v>1980</v>
      </c>
      <c r="K2" s="38"/>
      <c r="L2" s="37">
        <v>1990</v>
      </c>
      <c r="M2" s="38"/>
      <c r="N2" s="37">
        <v>1994</v>
      </c>
      <c r="O2" s="38"/>
      <c r="P2" s="37">
        <v>1995</v>
      </c>
      <c r="Q2" s="38"/>
      <c r="R2" s="37">
        <v>1996</v>
      </c>
      <c r="S2" s="38"/>
      <c r="T2" s="37">
        <v>1997</v>
      </c>
      <c r="U2" s="38"/>
      <c r="V2" s="49">
        <v>1998</v>
      </c>
      <c r="W2" s="38"/>
    </row>
    <row r="3" spans="1:23" s="32" customFormat="1" ht="12.75">
      <c r="A3" s="1" t="s">
        <v>136</v>
      </c>
      <c r="B3" s="2"/>
      <c r="C3" s="2"/>
      <c r="D3" s="2"/>
      <c r="E3" s="3"/>
      <c r="F3" s="2"/>
      <c r="G3" s="4"/>
      <c r="H3" s="2"/>
      <c r="I3" s="4"/>
      <c r="J3" s="2"/>
      <c r="K3" s="4"/>
      <c r="L3" s="2"/>
      <c r="M3" s="4"/>
      <c r="N3" s="5"/>
      <c r="O3" s="6"/>
      <c r="P3" s="2"/>
      <c r="Q3" s="4"/>
      <c r="R3" s="2"/>
      <c r="S3" s="4"/>
      <c r="T3" s="2"/>
      <c r="U3" s="4"/>
      <c r="W3" s="4"/>
    </row>
    <row r="4" spans="1:23" s="14" customFormat="1" ht="14.25">
      <c r="A4" s="7" t="s">
        <v>45</v>
      </c>
      <c r="B4" s="8"/>
      <c r="C4" s="9"/>
      <c r="D4" s="9"/>
      <c r="E4" s="10"/>
      <c r="F4" s="11">
        <v>1722</v>
      </c>
      <c r="G4" s="12" t="s">
        <v>14</v>
      </c>
      <c r="H4" s="11">
        <v>2070</v>
      </c>
      <c r="I4" s="12" t="s">
        <v>14</v>
      </c>
      <c r="J4" s="11">
        <v>7219</v>
      </c>
      <c r="K4" s="12" t="s">
        <v>14</v>
      </c>
      <c r="L4" s="11">
        <v>7940</v>
      </c>
      <c r="M4" s="12" t="s">
        <v>14</v>
      </c>
      <c r="N4" s="11">
        <v>7745</v>
      </c>
      <c r="O4" s="12" t="s">
        <v>14</v>
      </c>
      <c r="P4" s="11">
        <v>7712</v>
      </c>
      <c r="Q4" s="12" t="s">
        <v>14</v>
      </c>
      <c r="R4" s="11">
        <v>7684</v>
      </c>
      <c r="S4" s="12" t="s">
        <v>14</v>
      </c>
      <c r="T4" s="13" t="s">
        <v>167</v>
      </c>
      <c r="U4" s="12" t="s">
        <v>14</v>
      </c>
      <c r="V4" s="50">
        <v>6886</v>
      </c>
      <c r="W4" s="12" t="s">
        <v>14</v>
      </c>
    </row>
    <row r="5" spans="1:23" s="14" customFormat="1" ht="14.25">
      <c r="A5" s="14" t="s">
        <v>1</v>
      </c>
      <c r="B5" s="9" t="s">
        <v>46</v>
      </c>
      <c r="C5" s="9"/>
      <c r="D5" s="9"/>
      <c r="E5" s="10"/>
      <c r="F5" s="11">
        <v>747</v>
      </c>
      <c r="G5" s="12"/>
      <c r="H5" s="11">
        <v>834</v>
      </c>
      <c r="I5" s="12"/>
      <c r="J5" s="11">
        <v>3155</v>
      </c>
      <c r="K5" s="12"/>
      <c r="L5" s="11">
        <v>3066</v>
      </c>
      <c r="M5" s="12"/>
      <c r="N5" s="11">
        <v>2929</v>
      </c>
      <c r="O5" s="12"/>
      <c r="P5" s="11">
        <v>2774</v>
      </c>
      <c r="Q5" s="12"/>
      <c r="R5" s="11">
        <v>2782</v>
      </c>
      <c r="S5" s="12"/>
      <c r="T5" s="13" t="s">
        <v>168</v>
      </c>
      <c r="U5" s="12" t="s">
        <v>14</v>
      </c>
      <c r="V5" s="50">
        <v>2115</v>
      </c>
      <c r="W5" s="12" t="s">
        <v>14</v>
      </c>
    </row>
    <row r="6" spans="2:23" s="14" customFormat="1" ht="14.25">
      <c r="B6" s="9" t="s">
        <v>47</v>
      </c>
      <c r="C6" s="9"/>
      <c r="D6" s="9"/>
      <c r="E6" s="10"/>
      <c r="F6" s="11">
        <v>461</v>
      </c>
      <c r="G6" s="12"/>
      <c r="H6" s="11">
        <v>621</v>
      </c>
      <c r="I6" s="12"/>
      <c r="J6" s="11">
        <v>2395</v>
      </c>
      <c r="K6" s="12"/>
      <c r="L6" s="11">
        <v>2956</v>
      </c>
      <c r="M6" s="12"/>
      <c r="N6" s="11">
        <v>2868</v>
      </c>
      <c r="O6" s="12"/>
      <c r="P6" s="11">
        <v>2964</v>
      </c>
      <c r="Q6" s="12"/>
      <c r="R6" s="11">
        <v>3044</v>
      </c>
      <c r="S6" s="12"/>
      <c r="T6" s="13" t="s">
        <v>169</v>
      </c>
      <c r="U6" s="12"/>
      <c r="V6" s="50">
        <v>2801</v>
      </c>
      <c r="W6" s="12"/>
    </row>
    <row r="7" spans="2:23" s="14" customFormat="1" ht="14.25">
      <c r="B7" s="9" t="s">
        <v>48</v>
      </c>
      <c r="C7" s="9"/>
      <c r="D7" s="9"/>
      <c r="E7" s="10"/>
      <c r="F7" s="11">
        <v>227</v>
      </c>
      <c r="G7" s="12"/>
      <c r="H7" s="11">
        <v>239</v>
      </c>
      <c r="I7" s="12"/>
      <c r="J7" s="11">
        <v>513</v>
      </c>
      <c r="K7" s="12"/>
      <c r="L7" s="11">
        <v>615</v>
      </c>
      <c r="M7" s="12"/>
      <c r="N7" s="11">
        <v>577</v>
      </c>
      <c r="O7" s="12"/>
      <c r="P7" s="11">
        <v>585</v>
      </c>
      <c r="Q7" s="12"/>
      <c r="R7" s="11">
        <v>579</v>
      </c>
      <c r="S7" s="12"/>
      <c r="T7" s="13" t="s">
        <v>170</v>
      </c>
      <c r="U7" s="12"/>
      <c r="V7" s="50">
        <v>612</v>
      </c>
      <c r="W7" s="12"/>
    </row>
    <row r="8" spans="2:23" s="14" customFormat="1" ht="14.25">
      <c r="B8" s="9" t="s">
        <v>49</v>
      </c>
      <c r="C8" s="9"/>
      <c r="D8" s="9"/>
      <c r="E8" s="10"/>
      <c r="F8" s="11">
        <v>287</v>
      </c>
      <c r="G8" s="12"/>
      <c r="H8" s="11">
        <v>376</v>
      </c>
      <c r="I8" s="12"/>
      <c r="J8" s="11">
        <v>1156</v>
      </c>
      <c r="K8" s="12"/>
      <c r="L8" s="11">
        <v>1303</v>
      </c>
      <c r="M8" s="12"/>
      <c r="N8" s="11">
        <v>1371</v>
      </c>
      <c r="O8" s="12"/>
      <c r="P8" s="11">
        <v>1389</v>
      </c>
      <c r="Q8" s="12"/>
      <c r="R8" s="11">
        <v>1279</v>
      </c>
      <c r="S8" s="12"/>
      <c r="T8" s="11">
        <v>1257</v>
      </c>
      <c r="U8" s="12"/>
      <c r="V8" s="50">
        <v>1358</v>
      </c>
      <c r="W8" s="12"/>
    </row>
    <row r="9" spans="1:23" s="14" customFormat="1" ht="14.25">
      <c r="A9" s="15" t="s">
        <v>187</v>
      </c>
      <c r="B9" s="9"/>
      <c r="C9" s="9"/>
      <c r="D9" s="9"/>
      <c r="E9" s="10"/>
      <c r="F9" s="11">
        <v>1765</v>
      </c>
      <c r="G9" s="12"/>
      <c r="H9" s="11">
        <v>3187</v>
      </c>
      <c r="I9" s="12"/>
      <c r="J9" s="11">
        <v>8279</v>
      </c>
      <c r="K9" s="12"/>
      <c r="L9" s="11">
        <v>12181</v>
      </c>
      <c r="M9" s="12"/>
      <c r="N9" s="11">
        <v>13405</v>
      </c>
      <c r="O9" s="12"/>
      <c r="P9" s="13" t="s">
        <v>189</v>
      </c>
      <c r="Q9" s="12"/>
      <c r="R9" s="11">
        <v>17281</v>
      </c>
      <c r="S9" s="12"/>
      <c r="T9" s="13" t="s">
        <v>190</v>
      </c>
      <c r="U9" s="12"/>
      <c r="V9" s="50">
        <v>15679</v>
      </c>
      <c r="W9" s="12"/>
    </row>
    <row r="10" spans="1:23" s="14" customFormat="1" ht="14.25">
      <c r="A10" s="1" t="s">
        <v>121</v>
      </c>
      <c r="B10" s="9"/>
      <c r="C10" s="9"/>
      <c r="D10" s="9"/>
      <c r="E10" s="10"/>
      <c r="F10" s="11">
        <v>281</v>
      </c>
      <c r="G10" s="12"/>
      <c r="H10" s="11">
        <v>287</v>
      </c>
      <c r="I10" s="12"/>
      <c r="J10" s="11">
        <v>304</v>
      </c>
      <c r="K10" s="12"/>
      <c r="L10" s="13" t="s">
        <v>173</v>
      </c>
      <c r="M10" s="12"/>
      <c r="N10" s="13" t="s">
        <v>174</v>
      </c>
      <c r="O10" s="11">
        <v>0</v>
      </c>
      <c r="P10" s="13" t="s">
        <v>176</v>
      </c>
      <c r="Q10" s="11"/>
      <c r="R10" s="13" t="s">
        <v>178</v>
      </c>
      <c r="S10" s="11">
        <v>0</v>
      </c>
      <c r="T10" s="13" t="s">
        <v>180</v>
      </c>
      <c r="U10" s="11">
        <v>0</v>
      </c>
      <c r="V10" s="11">
        <v>1147</v>
      </c>
      <c r="W10" s="11" t="e">
        <f>W11+W12</f>
        <v>#VALUE!</v>
      </c>
    </row>
    <row r="11" spans="2:23" s="14" customFormat="1" ht="14.25">
      <c r="B11" s="9" t="s">
        <v>50</v>
      </c>
      <c r="C11" s="9"/>
      <c r="D11" s="9"/>
      <c r="E11" s="10"/>
      <c r="F11" s="11">
        <v>14</v>
      </c>
      <c r="G11" s="12"/>
      <c r="H11" s="11">
        <v>12</v>
      </c>
      <c r="I11" s="12"/>
      <c r="J11" s="11">
        <v>21</v>
      </c>
      <c r="K11" s="12"/>
      <c r="L11" s="13" t="s">
        <v>172</v>
      </c>
      <c r="M11" s="12" t="s">
        <v>171</v>
      </c>
      <c r="N11" s="13" t="s">
        <v>175</v>
      </c>
      <c r="O11" s="12" t="s">
        <v>171</v>
      </c>
      <c r="P11" s="13" t="s">
        <v>177</v>
      </c>
      <c r="Q11" s="12" t="s">
        <v>171</v>
      </c>
      <c r="R11" s="13" t="s">
        <v>179</v>
      </c>
      <c r="S11" s="12" t="s">
        <v>171</v>
      </c>
      <c r="T11" s="13" t="s">
        <v>179</v>
      </c>
      <c r="U11" s="12" t="s">
        <v>171</v>
      </c>
      <c r="V11" s="50">
        <v>147</v>
      </c>
      <c r="W11" s="12" t="s">
        <v>171</v>
      </c>
    </row>
    <row r="12" spans="1:23" s="14" customFormat="1" ht="14.25">
      <c r="A12" s="14" t="s">
        <v>1</v>
      </c>
      <c r="B12" s="9" t="s">
        <v>122</v>
      </c>
      <c r="C12" s="9"/>
      <c r="D12" s="9"/>
      <c r="E12" s="10"/>
      <c r="F12" s="11">
        <v>267</v>
      </c>
      <c r="G12" s="12"/>
      <c r="H12" s="11">
        <v>275</v>
      </c>
      <c r="I12" s="12"/>
      <c r="J12" s="11">
        <v>283</v>
      </c>
      <c r="K12" s="12"/>
      <c r="L12" s="11">
        <v>1287</v>
      </c>
      <c r="M12" s="12" t="s">
        <v>14</v>
      </c>
      <c r="N12" s="11">
        <v>1419</v>
      </c>
      <c r="O12" s="12" t="s">
        <v>14</v>
      </c>
      <c r="P12" s="11">
        <v>1580</v>
      </c>
      <c r="Q12" s="12" t="s">
        <v>14</v>
      </c>
      <c r="R12" s="11">
        <v>1659</v>
      </c>
      <c r="S12" s="12" t="s">
        <v>14</v>
      </c>
      <c r="T12" s="13" t="s">
        <v>181</v>
      </c>
      <c r="U12" s="12" t="s">
        <v>14</v>
      </c>
      <c r="V12" s="50">
        <v>1000</v>
      </c>
      <c r="W12" s="12" t="s">
        <v>14</v>
      </c>
    </row>
    <row r="13" spans="1:23" s="14" customFormat="1" ht="14.25">
      <c r="A13" s="1" t="s">
        <v>51</v>
      </c>
      <c r="B13" s="9"/>
      <c r="C13" s="9"/>
      <c r="D13" s="9"/>
      <c r="E13" s="10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50"/>
      <c r="W13" s="12"/>
    </row>
    <row r="14" spans="1:23" s="14" customFormat="1" ht="14.25">
      <c r="A14" s="32"/>
      <c r="B14" s="8" t="s">
        <v>137</v>
      </c>
      <c r="C14" s="8"/>
      <c r="D14" s="8"/>
      <c r="E14" s="33"/>
      <c r="F14" s="11">
        <v>354</v>
      </c>
      <c r="G14" s="12" t="s">
        <v>17</v>
      </c>
      <c r="H14" s="11">
        <v>613</v>
      </c>
      <c r="I14" s="12" t="s">
        <v>17</v>
      </c>
      <c r="J14" s="11">
        <v>2237</v>
      </c>
      <c r="K14" s="12" t="s">
        <v>17</v>
      </c>
      <c r="L14" s="11">
        <v>3522</v>
      </c>
      <c r="M14" s="12" t="s">
        <v>17</v>
      </c>
      <c r="N14" s="11">
        <v>3809</v>
      </c>
      <c r="O14" s="12" t="s">
        <v>17</v>
      </c>
      <c r="P14" s="11">
        <v>3770</v>
      </c>
      <c r="Q14" s="12" t="s">
        <v>17</v>
      </c>
      <c r="R14" s="11">
        <v>3487</v>
      </c>
      <c r="S14" s="12" t="s">
        <v>17</v>
      </c>
      <c r="T14" s="13" t="s">
        <v>182</v>
      </c>
      <c r="U14" s="12" t="s">
        <v>17</v>
      </c>
      <c r="V14" s="50">
        <v>3128</v>
      </c>
      <c r="W14" s="12" t="s">
        <v>17</v>
      </c>
    </row>
    <row r="15" spans="1:23" s="14" customFormat="1" ht="14.25">
      <c r="A15" s="16" t="s">
        <v>93</v>
      </c>
      <c r="B15" s="16"/>
      <c r="C15" s="16"/>
      <c r="D15" s="16"/>
      <c r="E15" s="17"/>
      <c r="F15" s="18"/>
      <c r="G15" s="19"/>
      <c r="H15" s="18"/>
      <c r="I15" s="19"/>
      <c r="J15" s="18"/>
      <c r="K15" s="19"/>
      <c r="L15" s="18"/>
      <c r="M15" s="19"/>
      <c r="N15" s="18"/>
      <c r="O15" s="20"/>
      <c r="P15" s="18"/>
      <c r="Q15" s="19"/>
      <c r="R15" s="18"/>
      <c r="S15" s="19"/>
      <c r="T15" s="18"/>
      <c r="U15" s="19"/>
      <c r="V15" s="51"/>
      <c r="W15" s="19"/>
    </row>
    <row r="16" spans="1:23" s="14" customFormat="1" ht="14.25">
      <c r="A16" s="1" t="s">
        <v>52</v>
      </c>
      <c r="B16" s="21"/>
      <c r="C16" s="21"/>
      <c r="D16" s="21"/>
      <c r="E16" s="22"/>
      <c r="F16" s="11"/>
      <c r="G16" s="12"/>
      <c r="H16" s="11"/>
      <c r="I16" s="12"/>
      <c r="J16" s="11"/>
      <c r="K16" s="12"/>
      <c r="L16" s="11"/>
      <c r="M16" s="12"/>
      <c r="N16" s="11"/>
      <c r="O16" s="23"/>
      <c r="P16" s="11"/>
      <c r="Q16" s="12"/>
      <c r="R16" s="11"/>
      <c r="S16" s="12"/>
      <c r="T16" s="11"/>
      <c r="U16" s="12"/>
      <c r="V16" s="7"/>
      <c r="W16" s="12"/>
    </row>
    <row r="17" spans="1:23" s="14" customFormat="1" ht="14.25">
      <c r="A17" s="8" t="s">
        <v>123</v>
      </c>
      <c r="B17" s="9"/>
      <c r="C17" s="9"/>
      <c r="D17" s="9"/>
      <c r="E17" s="10"/>
      <c r="F17" s="11">
        <v>228</v>
      </c>
      <c r="G17" s="12" t="s">
        <v>19</v>
      </c>
      <c r="H17" s="11">
        <v>380</v>
      </c>
      <c r="I17" s="12" t="s">
        <v>19</v>
      </c>
      <c r="J17" s="11">
        <v>403</v>
      </c>
      <c r="K17" s="12" t="s">
        <v>19</v>
      </c>
      <c r="L17" s="11">
        <v>565</v>
      </c>
      <c r="M17" s="12" t="s">
        <v>19</v>
      </c>
      <c r="N17" s="11">
        <v>555</v>
      </c>
      <c r="O17" s="12" t="s">
        <v>19</v>
      </c>
      <c r="P17" s="11">
        <v>557</v>
      </c>
      <c r="Q17" s="12" t="s">
        <v>19</v>
      </c>
      <c r="R17" s="11">
        <v>554</v>
      </c>
      <c r="S17" s="12" t="s">
        <v>19</v>
      </c>
      <c r="T17" s="11" t="s">
        <v>16</v>
      </c>
      <c r="U17" s="12"/>
      <c r="V17" s="52" t="s">
        <v>16</v>
      </c>
      <c r="W17" s="12"/>
    </row>
    <row r="18" spans="1:23" s="14" customFormat="1" ht="14.25">
      <c r="A18" s="1" t="s">
        <v>53</v>
      </c>
      <c r="B18" s="9"/>
      <c r="C18" s="9"/>
      <c r="D18" s="9"/>
      <c r="E18" s="10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50"/>
      <c r="W18" s="12"/>
    </row>
    <row r="19" spans="2:23" s="14" customFormat="1" ht="14.25">
      <c r="B19" s="9" t="s">
        <v>54</v>
      </c>
      <c r="C19" s="9"/>
      <c r="D19" s="9"/>
      <c r="E19" s="10"/>
      <c r="F19" s="11">
        <v>141200</v>
      </c>
      <c r="G19" s="12" t="s">
        <v>32</v>
      </c>
      <c r="H19" s="11">
        <v>171800</v>
      </c>
      <c r="I19" s="12" t="s">
        <v>32</v>
      </c>
      <c r="J19" s="11">
        <v>220500</v>
      </c>
      <c r="K19" s="12" t="s">
        <v>32</v>
      </c>
      <c r="L19" s="11">
        <v>187700</v>
      </c>
      <c r="M19" s="12" t="s">
        <v>106</v>
      </c>
      <c r="N19" s="11">
        <v>158200</v>
      </c>
      <c r="O19" s="12" t="s">
        <v>106</v>
      </c>
      <c r="P19" s="11">
        <v>159600</v>
      </c>
      <c r="Q19" s="12" t="s">
        <v>42</v>
      </c>
      <c r="R19" s="11">
        <v>158800</v>
      </c>
      <c r="S19" s="12" t="s">
        <v>42</v>
      </c>
      <c r="T19" s="13" t="s">
        <v>145</v>
      </c>
      <c r="U19" s="12" t="s">
        <v>42</v>
      </c>
      <c r="V19" s="52">
        <v>165900</v>
      </c>
      <c r="W19" s="12" t="s">
        <v>42</v>
      </c>
    </row>
    <row r="20" spans="2:23" s="14" customFormat="1" ht="14.25">
      <c r="B20" s="9" t="s">
        <v>124</v>
      </c>
      <c r="C20" s="9"/>
      <c r="D20" s="9"/>
      <c r="E20" s="10"/>
      <c r="F20" s="11" t="s">
        <v>7</v>
      </c>
      <c r="G20" s="12"/>
      <c r="H20" s="11">
        <v>212300</v>
      </c>
      <c r="I20" s="12"/>
      <c r="J20" s="11">
        <v>211200</v>
      </c>
      <c r="K20" s="12"/>
      <c r="L20" s="11">
        <v>176600</v>
      </c>
      <c r="M20" s="12"/>
      <c r="N20" s="11">
        <v>172400</v>
      </c>
      <c r="O20" s="12"/>
      <c r="P20" s="11">
        <v>174500</v>
      </c>
      <c r="Q20" s="12"/>
      <c r="R20" s="11">
        <v>174100</v>
      </c>
      <c r="S20" s="12"/>
      <c r="T20" s="13" t="s">
        <v>146</v>
      </c>
      <c r="U20" s="12"/>
      <c r="V20" s="52">
        <v>180000</v>
      </c>
      <c r="W20" s="12"/>
    </row>
    <row r="21" spans="1:23" s="14" customFormat="1" ht="14.25">
      <c r="A21" s="1" t="s">
        <v>125</v>
      </c>
      <c r="B21" s="9"/>
      <c r="C21" s="9"/>
      <c r="D21" s="9"/>
      <c r="E21" s="10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50"/>
      <c r="W21" s="12"/>
    </row>
    <row r="22" spans="2:23" s="14" customFormat="1" ht="14.25">
      <c r="B22" s="9" t="s">
        <v>55</v>
      </c>
      <c r="C22" s="9"/>
      <c r="D22" s="9"/>
      <c r="E22" s="10"/>
      <c r="F22" s="11">
        <v>8560</v>
      </c>
      <c r="G22" s="12" t="s">
        <v>107</v>
      </c>
      <c r="H22" s="11">
        <v>2178</v>
      </c>
      <c r="I22" s="12" t="s">
        <v>107</v>
      </c>
      <c r="J22" s="11">
        <v>618</v>
      </c>
      <c r="K22" s="12" t="s">
        <v>107</v>
      </c>
      <c r="L22" s="11">
        <v>642</v>
      </c>
      <c r="M22" s="12" t="s">
        <v>107</v>
      </c>
      <c r="N22" s="11">
        <v>642</v>
      </c>
      <c r="O22" s="12" t="s">
        <v>107</v>
      </c>
      <c r="P22" s="11">
        <v>642</v>
      </c>
      <c r="Q22" s="12" t="s">
        <v>107</v>
      </c>
      <c r="R22" s="11">
        <v>321</v>
      </c>
      <c r="S22" s="12" t="s">
        <v>107</v>
      </c>
      <c r="T22" s="11">
        <v>321</v>
      </c>
      <c r="U22" s="12" t="s">
        <v>107</v>
      </c>
      <c r="V22" s="50">
        <v>321</v>
      </c>
      <c r="W22" s="12" t="s">
        <v>107</v>
      </c>
    </row>
    <row r="23" spans="2:23" s="14" customFormat="1" ht="14.25">
      <c r="B23" s="9" t="s">
        <v>9</v>
      </c>
      <c r="C23" s="9"/>
      <c r="D23" s="9"/>
      <c r="E23" s="10"/>
      <c r="F23" s="11">
        <v>28668</v>
      </c>
      <c r="G23" s="12"/>
      <c r="H23" s="11">
        <v>22257</v>
      </c>
      <c r="I23" s="12"/>
      <c r="J23" s="11">
        <v>9878</v>
      </c>
      <c r="K23" s="12"/>
      <c r="L23" s="11">
        <v>7019</v>
      </c>
      <c r="M23" s="12"/>
      <c r="N23" s="11">
        <v>6056</v>
      </c>
      <c r="O23" s="12"/>
      <c r="P23" s="11">
        <v>5400</v>
      </c>
      <c r="Q23" s="12"/>
      <c r="R23" s="11">
        <v>4964</v>
      </c>
      <c r="S23" s="12"/>
      <c r="T23" s="11">
        <v>4831</v>
      </c>
      <c r="U23" s="12"/>
      <c r="V23" s="50">
        <v>4924</v>
      </c>
      <c r="W23" s="12"/>
    </row>
    <row r="24" spans="2:23" s="14" customFormat="1" ht="14.25">
      <c r="B24" s="9" t="s">
        <v>10</v>
      </c>
      <c r="C24" s="9"/>
      <c r="D24" s="9"/>
      <c r="E24" s="10"/>
      <c r="F24" s="11">
        <v>12053</v>
      </c>
      <c r="G24" s="12"/>
      <c r="H24" s="11">
        <v>10567</v>
      </c>
      <c r="I24" s="12"/>
      <c r="J24" s="11">
        <v>8722</v>
      </c>
      <c r="K24" s="12"/>
      <c r="L24" s="11">
        <v>4471</v>
      </c>
      <c r="M24" s="12"/>
      <c r="N24" s="11">
        <v>4626</v>
      </c>
      <c r="O24" s="12"/>
      <c r="P24" s="11">
        <v>4261</v>
      </c>
      <c r="Q24" s="12"/>
      <c r="R24" s="11">
        <v>3965</v>
      </c>
      <c r="S24" s="12"/>
      <c r="T24" s="11">
        <v>3785</v>
      </c>
      <c r="U24" s="12"/>
      <c r="V24" s="50">
        <v>3711</v>
      </c>
      <c r="W24" s="12"/>
    </row>
    <row r="25" spans="2:23" s="14" customFormat="1" ht="14.25">
      <c r="B25" s="9"/>
      <c r="C25" s="9" t="s">
        <v>11</v>
      </c>
      <c r="D25" s="9"/>
      <c r="E25" s="10"/>
      <c r="F25" s="11">
        <v>49281</v>
      </c>
      <c r="G25" s="12"/>
      <c r="H25" s="11">
        <v>35000</v>
      </c>
      <c r="I25" s="12"/>
      <c r="J25" s="11">
        <v>19218</v>
      </c>
      <c r="K25" s="12"/>
      <c r="L25" s="11">
        <v>12132</v>
      </c>
      <c r="M25" s="12"/>
      <c r="N25" s="11">
        <v>11324</v>
      </c>
      <c r="O25" s="12"/>
      <c r="P25" s="11">
        <v>10303</v>
      </c>
      <c r="Q25" s="12"/>
      <c r="R25" s="11">
        <v>9250</v>
      </c>
      <c r="S25" s="12"/>
      <c r="T25" s="11">
        <v>8937</v>
      </c>
      <c r="U25" s="12"/>
      <c r="V25" s="50">
        <v>8956</v>
      </c>
      <c r="W25" s="12"/>
    </row>
    <row r="26" spans="1:23" s="14" customFormat="1" ht="14.25">
      <c r="A26" s="1" t="s">
        <v>56</v>
      </c>
      <c r="B26" s="9"/>
      <c r="C26" s="9"/>
      <c r="D26" s="9"/>
      <c r="E26" s="10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50"/>
      <c r="W26" s="12"/>
    </row>
    <row r="27" spans="1:23" s="14" customFormat="1" ht="14.25">
      <c r="A27" s="24" t="s">
        <v>57</v>
      </c>
      <c r="B27" s="9"/>
      <c r="C27" s="9"/>
      <c r="D27" s="9"/>
      <c r="E27" s="10"/>
      <c r="F27" s="11">
        <v>25000</v>
      </c>
      <c r="G27" s="12" t="s">
        <v>14</v>
      </c>
      <c r="H27" s="11">
        <v>26000</v>
      </c>
      <c r="I27" s="12" t="s">
        <v>14</v>
      </c>
      <c r="J27" s="11">
        <v>26000</v>
      </c>
      <c r="K27" s="12" t="s">
        <v>14</v>
      </c>
      <c r="L27" s="11">
        <v>26000</v>
      </c>
      <c r="M27" s="12" t="s">
        <v>14</v>
      </c>
      <c r="N27" s="11">
        <v>26000</v>
      </c>
      <c r="O27" s="12" t="s">
        <v>14</v>
      </c>
      <c r="P27" s="25">
        <v>26000</v>
      </c>
      <c r="Q27" s="12" t="s">
        <v>14</v>
      </c>
      <c r="R27" s="25">
        <v>26000</v>
      </c>
      <c r="S27" s="12" t="s">
        <v>14</v>
      </c>
      <c r="T27" s="53" t="s">
        <v>147</v>
      </c>
      <c r="U27" s="12" t="s">
        <v>14</v>
      </c>
      <c r="V27" s="50">
        <v>26000</v>
      </c>
      <c r="W27" s="12" t="s">
        <v>14</v>
      </c>
    </row>
    <row r="28" spans="1:23" s="14" customFormat="1" ht="14.25">
      <c r="A28" s="1" t="s">
        <v>58</v>
      </c>
      <c r="B28" s="9"/>
      <c r="C28" s="9"/>
      <c r="D28" s="9"/>
      <c r="E28" s="10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7"/>
      <c r="W28" s="12"/>
    </row>
    <row r="29" spans="1:23" s="14" customFormat="1" ht="14.25">
      <c r="A29" s="1" t="s">
        <v>94</v>
      </c>
      <c r="B29" s="9"/>
      <c r="C29" s="9"/>
      <c r="D29" s="9"/>
      <c r="E29" s="10"/>
      <c r="F29" s="11">
        <v>16777</v>
      </c>
      <c r="G29" s="12" t="s">
        <v>108</v>
      </c>
      <c r="H29" s="11">
        <v>19377</v>
      </c>
      <c r="I29" s="12" t="s">
        <v>108</v>
      </c>
      <c r="J29" s="11">
        <v>31662</v>
      </c>
      <c r="K29" s="12" t="s">
        <v>108</v>
      </c>
      <c r="L29" s="11">
        <v>31209</v>
      </c>
      <c r="M29" s="12" t="s">
        <v>108</v>
      </c>
      <c r="N29" s="11">
        <v>30730</v>
      </c>
      <c r="O29" s="12" t="s">
        <v>108</v>
      </c>
      <c r="P29" s="11">
        <v>31360</v>
      </c>
      <c r="Q29" s="12" t="s">
        <v>108</v>
      </c>
      <c r="R29" s="11">
        <v>32811</v>
      </c>
      <c r="S29" s="12" t="s">
        <v>108</v>
      </c>
      <c r="T29" s="11">
        <v>33011</v>
      </c>
      <c r="U29" s="12" t="s">
        <v>108</v>
      </c>
      <c r="V29" s="50">
        <v>33509</v>
      </c>
      <c r="W29" s="12" t="s">
        <v>108</v>
      </c>
    </row>
    <row r="30" spans="2:23" s="14" customFormat="1" ht="14.25">
      <c r="B30" s="9" t="s">
        <v>59</v>
      </c>
      <c r="C30" s="9"/>
      <c r="D30" s="9"/>
      <c r="E30" s="10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50"/>
      <c r="W30" s="12"/>
    </row>
    <row r="31" spans="1:23" s="14" customFormat="1" ht="14.25">
      <c r="A31" s="9"/>
      <c r="B31" s="9" t="s">
        <v>60</v>
      </c>
      <c r="C31" s="9"/>
      <c r="D31" s="9"/>
      <c r="E31" s="10"/>
      <c r="F31" s="11">
        <v>14025</v>
      </c>
      <c r="G31" s="12"/>
      <c r="H31" s="11">
        <v>15890</v>
      </c>
      <c r="I31" s="12"/>
      <c r="J31" s="11">
        <v>27426</v>
      </c>
      <c r="K31" s="12"/>
      <c r="L31" s="11">
        <v>27091</v>
      </c>
      <c r="M31" s="12"/>
      <c r="N31" s="11">
        <v>26723</v>
      </c>
      <c r="O31" s="12"/>
      <c r="P31" s="11">
        <v>27342</v>
      </c>
      <c r="Q31" s="12"/>
      <c r="R31" s="11">
        <v>28743</v>
      </c>
      <c r="S31" s="12"/>
      <c r="T31" s="11">
        <v>29006</v>
      </c>
      <c r="U31" s="12"/>
      <c r="V31" s="50">
        <v>29526</v>
      </c>
      <c r="W31" s="12"/>
    </row>
    <row r="32" spans="2:23" s="14" customFormat="1" ht="14.25">
      <c r="B32" s="9" t="s">
        <v>12</v>
      </c>
      <c r="C32" s="9"/>
      <c r="D32" s="9"/>
      <c r="E32" s="10"/>
      <c r="F32" s="11">
        <v>2429</v>
      </c>
      <c r="G32" s="12" t="s">
        <v>1</v>
      </c>
      <c r="H32" s="11">
        <v>3281</v>
      </c>
      <c r="I32" s="12" t="s">
        <v>1</v>
      </c>
      <c r="J32" s="11">
        <v>4166</v>
      </c>
      <c r="K32" s="12" t="s">
        <v>1</v>
      </c>
      <c r="L32" s="11">
        <v>3913</v>
      </c>
      <c r="M32" s="12" t="s">
        <v>1</v>
      </c>
      <c r="N32" s="11">
        <v>3966</v>
      </c>
      <c r="O32" s="12" t="s">
        <v>1</v>
      </c>
      <c r="P32" s="11">
        <v>3985</v>
      </c>
      <c r="Q32" s="12" t="s">
        <v>1</v>
      </c>
      <c r="R32" s="11">
        <v>4036</v>
      </c>
      <c r="S32" s="12"/>
      <c r="T32" s="11">
        <v>3971</v>
      </c>
      <c r="U32" s="12"/>
      <c r="V32" s="50">
        <v>3952</v>
      </c>
      <c r="W32" s="12"/>
    </row>
    <row r="33" spans="2:23" s="14" customFormat="1" ht="14.25">
      <c r="B33" s="9" t="s">
        <v>61</v>
      </c>
      <c r="C33" s="9"/>
      <c r="D33" s="9"/>
      <c r="E33" s="10"/>
      <c r="F33" s="11">
        <v>323</v>
      </c>
      <c r="G33" s="12"/>
      <c r="H33" s="11">
        <v>206</v>
      </c>
      <c r="I33" s="12"/>
      <c r="J33" s="11">
        <v>70</v>
      </c>
      <c r="K33" s="12"/>
      <c r="L33" s="11">
        <v>13</v>
      </c>
      <c r="M33" s="12"/>
      <c r="N33" s="11">
        <v>34</v>
      </c>
      <c r="O33" s="12"/>
      <c r="P33" s="11">
        <v>33</v>
      </c>
      <c r="Q33" s="12"/>
      <c r="R33" s="11">
        <v>32</v>
      </c>
      <c r="S33" s="12"/>
      <c r="T33" s="11">
        <v>34</v>
      </c>
      <c r="U33" s="12"/>
      <c r="V33" s="50">
        <v>31</v>
      </c>
      <c r="W33" s="12"/>
    </row>
    <row r="34" spans="1:23" s="14" customFormat="1" ht="14.25">
      <c r="A34" s="1" t="s">
        <v>95</v>
      </c>
      <c r="B34" s="9"/>
      <c r="C34" s="9"/>
      <c r="D34" s="9"/>
      <c r="E34" s="10"/>
      <c r="F34" s="11">
        <v>6543</v>
      </c>
      <c r="G34" s="12"/>
      <c r="H34" s="11">
        <v>6455</v>
      </c>
      <c r="I34" s="12"/>
      <c r="J34" s="11">
        <v>7126</v>
      </c>
      <c r="K34" s="12"/>
      <c r="L34" s="11">
        <v>8236</v>
      </c>
      <c r="M34" s="12"/>
      <c r="N34" s="11">
        <v>8334</v>
      </c>
      <c r="O34" s="12"/>
      <c r="P34" s="11">
        <v>8281</v>
      </c>
      <c r="Q34" s="12"/>
      <c r="R34" s="11">
        <v>8293</v>
      </c>
      <c r="S34" s="12" t="s">
        <v>1</v>
      </c>
      <c r="T34" s="11">
        <v>8408</v>
      </c>
      <c r="U34" s="12"/>
      <c r="V34" s="50">
        <v>8523</v>
      </c>
      <c r="W34" s="12"/>
    </row>
    <row r="35" spans="2:23" s="14" customFormat="1" ht="14.25">
      <c r="B35" s="9" t="s">
        <v>62</v>
      </c>
      <c r="C35" s="9"/>
      <c r="D35" s="9"/>
      <c r="E35" s="10"/>
      <c r="F35" s="11">
        <v>1796</v>
      </c>
      <c r="G35" s="12"/>
      <c r="H35" s="11">
        <v>1761</v>
      </c>
      <c r="I35" s="12"/>
      <c r="J35" s="11">
        <v>2036</v>
      </c>
      <c r="K35" s="12"/>
      <c r="L35" s="11">
        <v>2678</v>
      </c>
      <c r="M35" s="12"/>
      <c r="N35" s="11">
        <v>2785</v>
      </c>
      <c r="O35" s="12"/>
      <c r="P35" s="11">
        <v>2804</v>
      </c>
      <c r="Q35" s="12"/>
      <c r="R35" s="11">
        <v>2782</v>
      </c>
      <c r="S35" s="12"/>
      <c r="T35" s="11">
        <v>2905</v>
      </c>
      <c r="U35" s="12"/>
      <c r="V35" s="50">
        <v>2938</v>
      </c>
      <c r="W35" s="12"/>
    </row>
    <row r="36" spans="2:23" s="14" customFormat="1" ht="14.25">
      <c r="B36" s="9" t="s">
        <v>63</v>
      </c>
      <c r="C36" s="9"/>
      <c r="D36" s="9"/>
      <c r="E36" s="10"/>
      <c r="F36" s="11">
        <v>31</v>
      </c>
      <c r="G36" s="12"/>
      <c r="H36" s="11">
        <v>17</v>
      </c>
      <c r="I36" s="12"/>
      <c r="J36" s="11">
        <v>67</v>
      </c>
      <c r="K36" s="12"/>
      <c r="L36" s="11">
        <v>135</v>
      </c>
      <c r="M36" s="12"/>
      <c r="N36" s="11">
        <v>175</v>
      </c>
      <c r="O36" s="12"/>
      <c r="P36" s="11">
        <v>172</v>
      </c>
      <c r="Q36" s="12"/>
      <c r="R36" s="11">
        <v>173</v>
      </c>
      <c r="S36" s="12"/>
      <c r="T36" s="11">
        <v>183</v>
      </c>
      <c r="U36" s="12"/>
      <c r="V36" s="50">
        <v>213</v>
      </c>
      <c r="W36" s="12"/>
    </row>
    <row r="37" spans="2:23" s="14" customFormat="1" ht="14.25">
      <c r="B37" s="9" t="s">
        <v>12</v>
      </c>
      <c r="C37" s="9"/>
      <c r="D37" s="9"/>
      <c r="E37" s="10"/>
      <c r="F37" s="11">
        <v>489</v>
      </c>
      <c r="G37" s="12"/>
      <c r="H37" s="11">
        <v>421</v>
      </c>
      <c r="I37" s="12"/>
      <c r="J37" s="11">
        <v>330</v>
      </c>
      <c r="K37" s="12"/>
      <c r="L37" s="11">
        <v>213</v>
      </c>
      <c r="M37" s="12"/>
      <c r="N37" s="11">
        <v>195</v>
      </c>
      <c r="O37" s="12"/>
      <c r="P37" s="11">
        <v>178</v>
      </c>
      <c r="Q37" s="12"/>
      <c r="R37" s="11">
        <v>161</v>
      </c>
      <c r="S37" s="12"/>
      <c r="T37" s="11">
        <v>147</v>
      </c>
      <c r="U37" s="12"/>
      <c r="V37" s="50">
        <v>135</v>
      </c>
      <c r="W37" s="12"/>
    </row>
    <row r="38" spans="2:23" s="14" customFormat="1" ht="14.25">
      <c r="B38" s="9" t="s">
        <v>64</v>
      </c>
      <c r="C38" s="9"/>
      <c r="D38" s="9"/>
      <c r="E38" s="10"/>
      <c r="F38" s="11">
        <v>4203</v>
      </c>
      <c r="G38" s="12"/>
      <c r="H38" s="11">
        <v>4248</v>
      </c>
      <c r="I38" s="12"/>
      <c r="J38" s="11">
        <v>4693</v>
      </c>
      <c r="K38" s="12"/>
      <c r="L38" s="11">
        <v>5210</v>
      </c>
      <c r="M38" s="12"/>
      <c r="N38" s="11">
        <v>5179</v>
      </c>
      <c r="O38" s="12"/>
      <c r="P38" s="11">
        <v>5127</v>
      </c>
      <c r="Q38" s="12"/>
      <c r="R38" s="11">
        <v>5177</v>
      </c>
      <c r="S38" s="12"/>
      <c r="T38" s="11">
        <v>5173</v>
      </c>
      <c r="U38" s="12"/>
      <c r="V38" s="50">
        <v>5237</v>
      </c>
      <c r="W38" s="12"/>
    </row>
    <row r="39" spans="1:23" s="14" customFormat="1" ht="14.25">
      <c r="A39" s="1" t="s">
        <v>65</v>
      </c>
      <c r="C39" s="9"/>
      <c r="D39" s="9"/>
      <c r="E39" s="10"/>
      <c r="F39" s="11"/>
      <c r="G39" s="12"/>
      <c r="H39" s="11"/>
      <c r="I39" s="12"/>
      <c r="J39" s="11"/>
      <c r="K39" s="12"/>
      <c r="L39" s="11"/>
      <c r="M39" s="12"/>
      <c r="N39" s="26"/>
      <c r="O39" s="12"/>
      <c r="P39" s="11"/>
      <c r="Q39" s="12"/>
      <c r="R39" s="11"/>
      <c r="S39" s="12"/>
      <c r="T39" s="11"/>
      <c r="U39" s="12"/>
      <c r="V39" s="50"/>
      <c r="W39" s="12"/>
    </row>
    <row r="40" spans="1:23" s="32" customFormat="1" ht="14.25">
      <c r="A40" s="1" t="s">
        <v>13</v>
      </c>
      <c r="B40" s="8"/>
      <c r="C40" s="1"/>
      <c r="D40" s="8"/>
      <c r="E40" s="33"/>
      <c r="F40" s="34"/>
      <c r="G40" s="35"/>
      <c r="H40" s="34"/>
      <c r="I40" s="35"/>
      <c r="J40" s="34"/>
      <c r="K40" s="35"/>
      <c r="L40" s="34"/>
      <c r="M40" s="35"/>
      <c r="N40" s="34"/>
      <c r="O40" s="35"/>
      <c r="P40" s="34"/>
      <c r="Q40" s="35"/>
      <c r="R40" s="34"/>
      <c r="S40" s="35"/>
      <c r="T40" s="34"/>
      <c r="U40" s="35"/>
      <c r="V40" s="54"/>
      <c r="W40" s="35"/>
    </row>
    <row r="41" spans="1:23" s="14" customFormat="1" ht="14.25">
      <c r="A41" s="1" t="s">
        <v>66</v>
      </c>
      <c r="B41" s="9"/>
      <c r="C41" s="1"/>
      <c r="D41" s="9"/>
      <c r="E41" s="10"/>
      <c r="F41" s="11">
        <v>2926</v>
      </c>
      <c r="G41" s="12" t="s">
        <v>109</v>
      </c>
      <c r="H41" s="11">
        <v>1579</v>
      </c>
      <c r="I41" s="12" t="s">
        <v>109</v>
      </c>
      <c r="J41" s="11">
        <v>864</v>
      </c>
      <c r="K41" s="12" t="s">
        <v>109</v>
      </c>
      <c r="L41" s="11">
        <v>636</v>
      </c>
      <c r="M41" s="12" t="s">
        <v>109</v>
      </c>
      <c r="N41" s="11">
        <v>543</v>
      </c>
      <c r="O41" s="12" t="s">
        <v>109</v>
      </c>
      <c r="P41" s="11">
        <v>509</v>
      </c>
      <c r="Q41" s="12" t="s">
        <v>109</v>
      </c>
      <c r="R41" s="11">
        <v>495</v>
      </c>
      <c r="S41" s="12" t="s">
        <v>109</v>
      </c>
      <c r="T41" s="11">
        <v>477</v>
      </c>
      <c r="U41" s="12"/>
      <c r="V41" s="50">
        <v>470</v>
      </c>
      <c r="W41" s="12"/>
    </row>
    <row r="42" spans="2:23" s="14" customFormat="1" ht="14.25">
      <c r="B42" s="9" t="s">
        <v>67</v>
      </c>
      <c r="C42" s="9"/>
      <c r="D42" s="9"/>
      <c r="E42" s="10"/>
      <c r="F42" s="11">
        <v>309</v>
      </c>
      <c r="G42" s="12"/>
      <c r="H42" s="11">
        <v>171</v>
      </c>
      <c r="I42" s="12"/>
      <c r="J42" s="11">
        <v>65</v>
      </c>
      <c r="K42" s="12"/>
      <c r="L42" s="11">
        <v>10</v>
      </c>
      <c r="M42" s="12"/>
      <c r="N42" s="11">
        <v>13</v>
      </c>
      <c r="O42" s="12"/>
      <c r="P42" s="11">
        <v>13</v>
      </c>
      <c r="Q42" s="12"/>
      <c r="R42" s="11">
        <v>15</v>
      </c>
      <c r="S42" s="12"/>
      <c r="T42" s="11">
        <v>14</v>
      </c>
      <c r="U42" s="12"/>
      <c r="V42" s="50">
        <v>12</v>
      </c>
      <c r="W42" s="12"/>
    </row>
    <row r="43" spans="2:23" s="14" customFormat="1" ht="14.25">
      <c r="B43" s="9" t="s">
        <v>15</v>
      </c>
      <c r="C43" s="9"/>
      <c r="D43" s="9"/>
      <c r="E43" s="10"/>
      <c r="F43" s="11">
        <v>2138</v>
      </c>
      <c r="G43" s="12"/>
      <c r="H43" s="11">
        <v>1076</v>
      </c>
      <c r="I43" s="12"/>
      <c r="J43" s="11">
        <v>471</v>
      </c>
      <c r="K43" s="12"/>
      <c r="L43" s="11">
        <v>367</v>
      </c>
      <c r="M43" s="12"/>
      <c r="N43" s="11">
        <v>308</v>
      </c>
      <c r="O43" s="12"/>
      <c r="P43" s="11">
        <v>295</v>
      </c>
      <c r="Q43" s="12"/>
      <c r="R43" s="11">
        <v>292</v>
      </c>
      <c r="S43" s="12"/>
      <c r="T43" s="11">
        <v>288</v>
      </c>
      <c r="U43" s="12"/>
      <c r="V43" s="50">
        <v>289</v>
      </c>
      <c r="W43" s="12"/>
    </row>
    <row r="44" spans="2:23" s="14" customFormat="1" ht="14.25">
      <c r="B44" s="9" t="s">
        <v>68</v>
      </c>
      <c r="C44" s="9"/>
      <c r="D44" s="9"/>
      <c r="E44" s="10"/>
      <c r="F44" s="11">
        <v>57</v>
      </c>
      <c r="G44" s="12"/>
      <c r="H44" s="11">
        <v>38</v>
      </c>
      <c r="I44" s="12"/>
      <c r="J44" s="11">
        <v>20</v>
      </c>
      <c r="K44" s="12"/>
      <c r="L44" s="11">
        <v>26</v>
      </c>
      <c r="M44" s="12"/>
      <c r="N44" s="11">
        <v>22</v>
      </c>
      <c r="O44" s="12"/>
      <c r="P44" s="11">
        <v>20</v>
      </c>
      <c r="Q44" s="12"/>
      <c r="R44" s="11">
        <v>15</v>
      </c>
      <c r="S44" s="12"/>
      <c r="T44" s="11">
        <v>14</v>
      </c>
      <c r="U44" s="12"/>
      <c r="V44" s="50">
        <v>15</v>
      </c>
      <c r="W44" s="12"/>
    </row>
    <row r="45" spans="2:23" s="14" customFormat="1" ht="14.25">
      <c r="B45" s="9" t="s">
        <v>10</v>
      </c>
      <c r="C45" s="9"/>
      <c r="D45" s="9"/>
      <c r="E45" s="10"/>
      <c r="F45" s="11">
        <v>422</v>
      </c>
      <c r="G45" s="12"/>
      <c r="H45" s="11">
        <v>294</v>
      </c>
      <c r="I45" s="12"/>
      <c r="J45" s="11">
        <v>308</v>
      </c>
      <c r="K45" s="12"/>
      <c r="L45" s="11">
        <v>233</v>
      </c>
      <c r="M45" s="12"/>
      <c r="N45" s="11">
        <v>200</v>
      </c>
      <c r="O45" s="12"/>
      <c r="P45" s="11">
        <v>181</v>
      </c>
      <c r="Q45" s="12"/>
      <c r="R45" s="11">
        <v>173</v>
      </c>
      <c r="S45" s="12"/>
      <c r="T45" s="11">
        <v>161</v>
      </c>
      <c r="U45" s="12"/>
      <c r="V45" s="50">
        <v>154</v>
      </c>
      <c r="W45" s="12"/>
    </row>
    <row r="46" spans="2:23" s="14" customFormat="1" ht="14.25">
      <c r="B46" s="9" t="s">
        <v>69</v>
      </c>
      <c r="C46" s="9"/>
      <c r="D46" s="9"/>
      <c r="E46" s="10"/>
      <c r="F46" s="11">
        <v>1008</v>
      </c>
      <c r="G46" s="12"/>
      <c r="H46" s="11" t="s">
        <v>16</v>
      </c>
      <c r="I46" s="12"/>
      <c r="J46" s="11">
        <v>578</v>
      </c>
      <c r="K46" s="12"/>
      <c r="L46" s="11">
        <v>408</v>
      </c>
      <c r="M46" s="12"/>
      <c r="N46" s="11">
        <v>354</v>
      </c>
      <c r="O46" s="12"/>
      <c r="P46" s="11">
        <v>319</v>
      </c>
      <c r="Q46" s="12"/>
      <c r="R46" s="11">
        <v>302</v>
      </c>
      <c r="S46" s="12"/>
      <c r="T46" s="11">
        <v>285</v>
      </c>
      <c r="U46" s="12"/>
      <c r="V46" s="50">
        <v>281</v>
      </c>
      <c r="W46" s="12"/>
    </row>
    <row r="47" spans="2:23" s="14" customFormat="1" ht="14.25">
      <c r="B47" s="9" t="s">
        <v>70</v>
      </c>
      <c r="C47" s="9"/>
      <c r="D47" s="9"/>
      <c r="E47" s="10"/>
      <c r="F47" s="11">
        <v>1918</v>
      </c>
      <c r="G47" s="12"/>
      <c r="H47" s="11" t="s">
        <v>16</v>
      </c>
      <c r="I47" s="12"/>
      <c r="J47" s="11">
        <v>286</v>
      </c>
      <c r="K47" s="12"/>
      <c r="L47" s="11">
        <v>228</v>
      </c>
      <c r="M47" s="12"/>
      <c r="N47" s="11">
        <v>189</v>
      </c>
      <c r="O47" s="12"/>
      <c r="P47" s="11">
        <v>190</v>
      </c>
      <c r="Q47" s="12"/>
      <c r="R47" s="11">
        <v>193</v>
      </c>
      <c r="S47" s="12"/>
      <c r="T47" s="11">
        <v>192</v>
      </c>
      <c r="U47" s="12"/>
      <c r="V47" s="50">
        <v>189</v>
      </c>
      <c r="W47" s="12"/>
    </row>
    <row r="48" spans="1:23" s="32" customFormat="1" ht="14.25">
      <c r="A48" s="1" t="s">
        <v>138</v>
      </c>
      <c r="B48" s="8"/>
      <c r="C48" s="8"/>
      <c r="D48" s="8"/>
      <c r="E48" s="33"/>
      <c r="F48" s="11">
        <v>2500</v>
      </c>
      <c r="G48" s="12" t="s">
        <v>110</v>
      </c>
      <c r="H48" s="11">
        <v>7400</v>
      </c>
      <c r="I48" s="12" t="s">
        <v>110</v>
      </c>
      <c r="J48" s="13" t="s">
        <v>148</v>
      </c>
      <c r="K48" s="12" t="s">
        <v>110</v>
      </c>
      <c r="L48" s="13" t="s">
        <v>149</v>
      </c>
      <c r="M48" s="12" t="s">
        <v>110</v>
      </c>
      <c r="N48" s="13" t="s">
        <v>150</v>
      </c>
      <c r="O48" s="12" t="s">
        <v>110</v>
      </c>
      <c r="P48" s="13" t="s">
        <v>151</v>
      </c>
      <c r="Q48" s="12" t="s">
        <v>110</v>
      </c>
      <c r="R48" s="13" t="s">
        <v>152</v>
      </c>
      <c r="S48" s="12" t="s">
        <v>110</v>
      </c>
      <c r="T48" s="11">
        <v>12313</v>
      </c>
      <c r="U48" s="12" t="s">
        <v>110</v>
      </c>
      <c r="V48" s="50">
        <v>12567</v>
      </c>
      <c r="W48" s="12" t="s">
        <v>110</v>
      </c>
    </row>
    <row r="49" spans="1:23" s="14" customFormat="1" ht="14.25">
      <c r="A49" s="16" t="s">
        <v>96</v>
      </c>
      <c r="B49" s="16"/>
      <c r="C49" s="16"/>
      <c r="D49" s="16"/>
      <c r="E49" s="17"/>
      <c r="F49" s="18"/>
      <c r="G49" s="19"/>
      <c r="H49" s="18"/>
      <c r="I49" s="19"/>
      <c r="J49" s="18"/>
      <c r="K49" s="19"/>
      <c r="L49" s="18"/>
      <c r="M49" s="19"/>
      <c r="N49" s="18"/>
      <c r="O49" s="20"/>
      <c r="P49" s="18"/>
      <c r="Q49" s="19"/>
      <c r="R49" s="18"/>
      <c r="S49" s="19"/>
      <c r="T49" s="18"/>
      <c r="U49" s="19"/>
      <c r="V49" s="51"/>
      <c r="W49" s="19"/>
    </row>
    <row r="50" spans="1:23" s="32" customFormat="1" ht="12.75">
      <c r="A50" s="1" t="s">
        <v>139</v>
      </c>
      <c r="C50" s="2"/>
      <c r="D50" s="2"/>
      <c r="E50" s="3"/>
      <c r="F50" s="2"/>
      <c r="G50" s="4"/>
      <c r="H50" s="2"/>
      <c r="I50" s="4"/>
      <c r="J50" s="2"/>
      <c r="K50" s="4"/>
      <c r="L50" s="2"/>
      <c r="M50" s="4"/>
      <c r="N50" s="27"/>
      <c r="O50" s="28"/>
      <c r="P50" s="2"/>
      <c r="Q50" s="4"/>
      <c r="R50" s="2"/>
      <c r="S50" s="4"/>
      <c r="T50" s="2"/>
      <c r="U50" s="4"/>
      <c r="V50" s="24"/>
      <c r="W50" s="4"/>
    </row>
    <row r="51" spans="2:23" s="14" customFormat="1" ht="14.25">
      <c r="B51" s="9" t="s">
        <v>71</v>
      </c>
      <c r="D51" s="9"/>
      <c r="E51" s="10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7"/>
      <c r="W51" s="12"/>
    </row>
    <row r="52" spans="2:23" s="14" customFormat="1" ht="14.25">
      <c r="B52" s="9"/>
      <c r="C52" s="9" t="s">
        <v>18</v>
      </c>
      <c r="D52" s="9"/>
      <c r="E52" s="10"/>
      <c r="F52" s="11" t="s">
        <v>7</v>
      </c>
      <c r="G52" s="12"/>
      <c r="H52" s="11">
        <v>359784000</v>
      </c>
      <c r="I52" s="12" t="s">
        <v>111</v>
      </c>
      <c r="J52" s="11">
        <v>631149247</v>
      </c>
      <c r="K52" s="12" t="s">
        <v>111</v>
      </c>
      <c r="L52" s="11">
        <v>479133600</v>
      </c>
      <c r="M52" s="12" t="s">
        <v>111</v>
      </c>
      <c r="N52" s="11">
        <v>457600661</v>
      </c>
      <c r="O52" s="12" t="s">
        <v>111</v>
      </c>
      <c r="P52" s="11">
        <v>440345100</v>
      </c>
      <c r="Q52" s="12" t="s">
        <v>111</v>
      </c>
      <c r="R52" s="11">
        <v>408086100</v>
      </c>
      <c r="S52" s="12" t="s">
        <v>111</v>
      </c>
      <c r="T52" s="11">
        <v>349843000</v>
      </c>
      <c r="U52" s="12" t="s">
        <v>111</v>
      </c>
      <c r="V52" s="50">
        <v>314863900</v>
      </c>
      <c r="W52" s="12" t="s">
        <v>111</v>
      </c>
    </row>
    <row r="53" spans="2:23" s="14" customFormat="1" ht="14.25">
      <c r="B53" s="9"/>
      <c r="C53" s="9" t="s">
        <v>20</v>
      </c>
      <c r="D53" s="9"/>
      <c r="E53" s="10"/>
      <c r="F53" s="11" t="s">
        <v>7</v>
      </c>
      <c r="G53" s="12"/>
      <c r="H53" s="11">
        <v>155816000</v>
      </c>
      <c r="I53" s="12"/>
      <c r="J53" s="11">
        <v>227342991</v>
      </c>
      <c r="K53" s="12"/>
      <c r="L53" s="11">
        <v>292393300</v>
      </c>
      <c r="M53" s="12"/>
      <c r="N53" s="11">
        <v>297762360</v>
      </c>
      <c r="O53" s="12"/>
      <c r="P53" s="11">
        <v>306329100</v>
      </c>
      <c r="Q53" s="12"/>
      <c r="R53" s="11">
        <v>296790600</v>
      </c>
      <c r="S53" s="12"/>
      <c r="T53" s="13" t="s">
        <v>153</v>
      </c>
      <c r="U53" s="12"/>
      <c r="V53" s="50">
        <v>294896400</v>
      </c>
      <c r="W53" s="12"/>
    </row>
    <row r="54" spans="2:23" s="14" customFormat="1" ht="14.25">
      <c r="B54" s="9"/>
      <c r="C54" s="9" t="s">
        <v>21</v>
      </c>
      <c r="D54" s="9"/>
      <c r="E54" s="10"/>
      <c r="F54" s="11" t="s">
        <v>7</v>
      </c>
      <c r="G54" s="12"/>
      <c r="H54" s="11">
        <v>79416000</v>
      </c>
      <c r="I54" s="12"/>
      <c r="J54" s="11">
        <v>61747114</v>
      </c>
      <c r="K54" s="12"/>
      <c r="L54" s="11">
        <v>60929900</v>
      </c>
      <c r="M54" s="12"/>
      <c r="N54" s="11">
        <v>58263444</v>
      </c>
      <c r="O54" s="12"/>
      <c r="P54" s="13" t="s">
        <v>185</v>
      </c>
      <c r="Q54" s="12"/>
      <c r="R54" s="11">
        <v>58335300</v>
      </c>
      <c r="S54" s="12"/>
      <c r="T54" s="13" t="s">
        <v>154</v>
      </c>
      <c r="U54" s="12"/>
      <c r="V54" s="50">
        <v>61654300</v>
      </c>
      <c r="W54" s="12"/>
    </row>
    <row r="55" spans="2:23" s="14" customFormat="1" ht="14.25">
      <c r="B55" s="9"/>
      <c r="C55" s="9" t="s">
        <v>22</v>
      </c>
      <c r="D55" s="9"/>
      <c r="E55" s="10"/>
      <c r="F55" s="11" t="s">
        <v>7</v>
      </c>
      <c r="G55" s="12"/>
      <c r="H55" s="11">
        <v>1179000</v>
      </c>
      <c r="I55" s="12"/>
      <c r="J55" s="11">
        <v>1596412</v>
      </c>
      <c r="K55" s="12"/>
      <c r="L55" s="11">
        <v>1087000</v>
      </c>
      <c r="M55" s="12"/>
      <c r="N55" s="11">
        <v>1292733</v>
      </c>
      <c r="O55" s="12"/>
      <c r="P55" s="11">
        <v>1349600</v>
      </c>
      <c r="Q55" s="12"/>
      <c r="R55" s="11">
        <v>1474500</v>
      </c>
      <c r="S55" s="12"/>
      <c r="T55" s="11">
        <v>1378100</v>
      </c>
      <c r="U55" s="12"/>
      <c r="V55" s="50">
        <v>1380700</v>
      </c>
      <c r="W55" s="12"/>
    </row>
    <row r="56" spans="2:23" s="14" customFormat="1" ht="14.25">
      <c r="B56" s="9"/>
      <c r="C56" s="9"/>
      <c r="D56" s="9" t="s">
        <v>11</v>
      </c>
      <c r="E56" s="10"/>
      <c r="F56" s="11" t="s">
        <v>7</v>
      </c>
      <c r="G56" s="12"/>
      <c r="H56" s="11">
        <v>596195000</v>
      </c>
      <c r="I56" s="12"/>
      <c r="J56" s="11">
        <v>921835764</v>
      </c>
      <c r="K56" s="12"/>
      <c r="L56" s="11">
        <v>853543800</v>
      </c>
      <c r="M56" s="12"/>
      <c r="N56" s="11">
        <f>SUM(N52:N55)</f>
        <v>814919198</v>
      </c>
      <c r="O56" s="12"/>
      <c r="P56" s="11">
        <f>SUM(P52:P55)</f>
        <v>748023800</v>
      </c>
      <c r="Q56" s="12"/>
      <c r="R56" s="11">
        <f>SUM(R52:R55)</f>
        <v>764686500</v>
      </c>
      <c r="S56" s="12"/>
      <c r="T56" s="13" t="s">
        <v>155</v>
      </c>
      <c r="U56" s="12"/>
      <c r="V56" s="50">
        <v>672795000</v>
      </c>
      <c r="W56" s="12"/>
    </row>
    <row r="57" spans="1:23" s="14" customFormat="1" ht="14.25">
      <c r="A57" s="1" t="s">
        <v>140</v>
      </c>
      <c r="C57" s="1"/>
      <c r="D57" s="9"/>
      <c r="E57" s="10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7"/>
      <c r="W57" s="12"/>
    </row>
    <row r="58" spans="2:23" s="14" customFormat="1" ht="14.25">
      <c r="B58" s="9" t="s">
        <v>23</v>
      </c>
      <c r="C58" s="9"/>
      <c r="D58" s="9"/>
      <c r="E58" s="10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7"/>
      <c r="W58" s="12"/>
    </row>
    <row r="59" spans="2:23" s="14" customFormat="1" ht="14.25">
      <c r="B59" s="9"/>
      <c r="C59" s="9" t="s">
        <v>18</v>
      </c>
      <c r="D59" s="9"/>
      <c r="E59" s="10"/>
      <c r="F59" s="11">
        <v>209197</v>
      </c>
      <c r="G59" s="12"/>
      <c r="H59" s="11">
        <v>238440</v>
      </c>
      <c r="I59" s="12"/>
      <c r="J59" s="11">
        <v>329609</v>
      </c>
      <c r="K59" s="12"/>
      <c r="L59" s="11">
        <v>298637</v>
      </c>
      <c r="M59" s="12"/>
      <c r="N59" s="11">
        <v>277029</v>
      </c>
      <c r="O59" s="12"/>
      <c r="P59" s="11">
        <v>266612</v>
      </c>
      <c r="Q59" s="12"/>
      <c r="R59" s="11">
        <v>267389</v>
      </c>
      <c r="S59" s="12"/>
      <c r="T59" s="13" t="s">
        <v>156</v>
      </c>
      <c r="U59" s="12"/>
      <c r="V59" s="50">
        <v>249633</v>
      </c>
      <c r="W59" s="12"/>
    </row>
    <row r="60" spans="2:23" s="14" customFormat="1" ht="14.25">
      <c r="B60" s="9"/>
      <c r="C60" s="9" t="s">
        <v>20</v>
      </c>
      <c r="D60" s="9"/>
      <c r="E60" s="10"/>
      <c r="F60" s="11">
        <v>291057</v>
      </c>
      <c r="G60" s="12"/>
      <c r="H60" s="11">
        <v>472123</v>
      </c>
      <c r="I60" s="12"/>
      <c r="J60" s="11">
        <v>534979</v>
      </c>
      <c r="K60" s="12"/>
      <c r="L60" s="11">
        <v>622595</v>
      </c>
      <c r="M60" s="12"/>
      <c r="N60" s="11">
        <v>618409</v>
      </c>
      <c r="O60" s="12"/>
      <c r="P60" s="11">
        <v>620324</v>
      </c>
      <c r="Q60" s="12"/>
      <c r="R60" s="11">
        <v>622081</v>
      </c>
      <c r="S60" s="12"/>
      <c r="T60" s="13" t="s">
        <v>157</v>
      </c>
      <c r="U60" s="12"/>
      <c r="V60" s="50">
        <v>625028</v>
      </c>
      <c r="W60" s="12"/>
    </row>
    <row r="61" spans="2:23" s="14" customFormat="1" ht="14.25">
      <c r="B61" s="9"/>
      <c r="C61" s="9" t="s">
        <v>21</v>
      </c>
      <c r="D61" s="9"/>
      <c r="E61" s="10"/>
      <c r="F61" s="11">
        <v>155109</v>
      </c>
      <c r="G61" s="12"/>
      <c r="H61" s="11">
        <v>157059</v>
      </c>
      <c r="I61" s="12"/>
      <c r="J61" s="11">
        <v>115124</v>
      </c>
      <c r="K61" s="12"/>
      <c r="L61" s="11">
        <v>110159</v>
      </c>
      <c r="M61" s="12"/>
      <c r="N61" s="11">
        <v>114777</v>
      </c>
      <c r="O61" s="12"/>
      <c r="P61" s="11">
        <v>116127</v>
      </c>
      <c r="Q61" s="12"/>
      <c r="R61" s="11">
        <v>114870</v>
      </c>
      <c r="S61" s="12"/>
      <c r="T61" s="13" t="s">
        <v>158</v>
      </c>
      <c r="U61" s="12"/>
      <c r="V61" s="50">
        <v>122156</v>
      </c>
      <c r="W61" s="12"/>
    </row>
    <row r="62" spans="2:23" s="14" customFormat="1" ht="14.25">
      <c r="B62" s="9"/>
      <c r="C62" s="9" t="s">
        <v>126</v>
      </c>
      <c r="D62" s="9"/>
      <c r="E62" s="10"/>
      <c r="F62" s="11">
        <v>104193</v>
      </c>
      <c r="G62" s="12"/>
      <c r="H62" s="11">
        <v>81475</v>
      </c>
      <c r="I62" s="12"/>
      <c r="J62" s="11">
        <v>94184</v>
      </c>
      <c r="K62" s="12"/>
      <c r="L62" s="11">
        <v>86378</v>
      </c>
      <c r="M62" s="12"/>
      <c r="N62" s="11">
        <v>82870</v>
      </c>
      <c r="O62" s="12"/>
      <c r="P62" s="11">
        <v>83104</v>
      </c>
      <c r="Q62" s="12"/>
      <c r="R62" s="11">
        <v>89011</v>
      </c>
      <c r="S62" s="12"/>
      <c r="T62" s="13" t="s">
        <v>159</v>
      </c>
      <c r="U62" s="12"/>
      <c r="V62" s="50">
        <v>90077</v>
      </c>
      <c r="W62" s="12"/>
    </row>
    <row r="63" spans="2:23" s="14" customFormat="1" ht="14.25">
      <c r="B63" s="9"/>
      <c r="C63" s="9" t="s">
        <v>24</v>
      </c>
      <c r="D63" s="9"/>
      <c r="E63" s="10"/>
      <c r="F63" s="11">
        <v>1017</v>
      </c>
      <c r="G63" s="29"/>
      <c r="H63" s="11">
        <v>1630</v>
      </c>
      <c r="I63" s="29"/>
      <c r="J63" s="11">
        <v>3588</v>
      </c>
      <c r="K63" s="29"/>
      <c r="L63" s="11">
        <v>4529</v>
      </c>
      <c r="M63" s="29"/>
      <c r="N63" s="11">
        <v>5926</v>
      </c>
      <c r="O63" s="12"/>
      <c r="P63" s="11">
        <v>6868</v>
      </c>
      <c r="Q63" s="12"/>
      <c r="R63" s="11">
        <v>7327</v>
      </c>
      <c r="S63" s="12"/>
      <c r="T63" s="13" t="s">
        <v>160</v>
      </c>
      <c r="U63" s="12"/>
      <c r="V63" s="50">
        <v>7217</v>
      </c>
      <c r="W63" s="12"/>
    </row>
    <row r="64" spans="2:23" s="14" customFormat="1" ht="14.25">
      <c r="B64" s="9"/>
      <c r="C64" s="9"/>
      <c r="D64" s="9" t="s">
        <v>11</v>
      </c>
      <c r="E64" s="10"/>
      <c r="F64" s="11">
        <v>760573</v>
      </c>
      <c r="G64" s="29"/>
      <c r="H64" s="11">
        <f>SUM(H59:H63)</f>
        <v>950727</v>
      </c>
      <c r="I64" s="29"/>
      <c r="J64" s="11">
        <v>1077483</v>
      </c>
      <c r="K64" s="29"/>
      <c r="L64" s="11">
        <v>1122299</v>
      </c>
      <c r="M64" s="29"/>
      <c r="N64" s="11">
        <v>1099011</v>
      </c>
      <c r="O64" s="12"/>
      <c r="P64" s="11">
        <f>SUM(P59:P63)</f>
        <v>1093035</v>
      </c>
      <c r="Q64" s="12"/>
      <c r="R64" s="11">
        <v>1100679</v>
      </c>
      <c r="S64" s="12"/>
      <c r="T64" s="13" t="s">
        <v>161</v>
      </c>
      <c r="U64" s="12"/>
      <c r="V64" s="50">
        <v>1094112</v>
      </c>
      <c r="W64" s="12"/>
    </row>
    <row r="65" spans="2:23" s="14" customFormat="1" ht="14.25">
      <c r="B65" s="9" t="s">
        <v>25</v>
      </c>
      <c r="C65" s="9"/>
      <c r="D65" s="9"/>
      <c r="E65" s="10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50"/>
      <c r="W65" s="12"/>
    </row>
    <row r="66" spans="2:23" s="14" customFormat="1" ht="14.25">
      <c r="B66" s="9"/>
      <c r="C66" s="9" t="s">
        <v>72</v>
      </c>
      <c r="D66" s="9"/>
      <c r="E66" s="10"/>
      <c r="F66" s="11">
        <v>23150</v>
      </c>
      <c r="G66" s="12"/>
      <c r="H66" s="11">
        <v>35932</v>
      </c>
      <c r="I66" s="12"/>
      <c r="J66" s="11">
        <v>45077</v>
      </c>
      <c r="K66" s="12"/>
      <c r="L66" s="11">
        <v>32898</v>
      </c>
      <c r="M66" s="12"/>
      <c r="N66" s="11">
        <v>27108</v>
      </c>
      <c r="O66" s="29"/>
      <c r="P66" s="25">
        <v>32968</v>
      </c>
      <c r="Q66" s="12"/>
      <c r="R66" s="25">
        <v>31855</v>
      </c>
      <c r="S66" s="12"/>
      <c r="T66" s="25">
        <v>33209</v>
      </c>
      <c r="U66" s="12"/>
      <c r="V66" s="50">
        <v>36876</v>
      </c>
      <c r="W66" s="12"/>
    </row>
    <row r="67" spans="2:23" s="14" customFormat="1" ht="14.25">
      <c r="B67" s="9"/>
      <c r="C67" s="9" t="s">
        <v>73</v>
      </c>
      <c r="D67" s="9"/>
      <c r="E67" s="10"/>
      <c r="F67" s="11">
        <v>104810</v>
      </c>
      <c r="G67" s="12"/>
      <c r="H67" s="11">
        <v>205698</v>
      </c>
      <c r="I67" s="12"/>
      <c r="J67" s="11">
        <v>358806</v>
      </c>
      <c r="K67" s="12"/>
      <c r="L67" s="11">
        <v>408688</v>
      </c>
      <c r="M67" s="12"/>
      <c r="N67" s="11">
        <v>369138</v>
      </c>
      <c r="O67" s="29"/>
      <c r="P67" s="25">
        <v>441732</v>
      </c>
      <c r="Q67" s="12"/>
      <c r="R67" s="25">
        <v>418940</v>
      </c>
      <c r="S67" s="12"/>
      <c r="T67" s="25">
        <v>399104</v>
      </c>
      <c r="U67" s="12"/>
      <c r="V67" s="50">
        <v>367831</v>
      </c>
      <c r="W67" s="12"/>
    </row>
    <row r="68" spans="1:23" s="14" customFormat="1" ht="14.25">
      <c r="A68" s="9"/>
      <c r="B68" s="9"/>
      <c r="C68" s="9"/>
      <c r="D68" s="9" t="s">
        <v>11</v>
      </c>
      <c r="E68" s="10"/>
      <c r="F68" s="11">
        <v>127961</v>
      </c>
      <c r="G68" s="12"/>
      <c r="H68" s="11">
        <v>241629</v>
      </c>
      <c r="I68" s="12"/>
      <c r="J68" s="11">
        <v>403883</v>
      </c>
      <c r="K68" s="12"/>
      <c r="L68" s="11">
        <v>441586</v>
      </c>
      <c r="M68" s="12"/>
      <c r="N68" s="11">
        <v>369246</v>
      </c>
      <c r="O68" s="29"/>
      <c r="P68" s="25">
        <v>474700</v>
      </c>
      <c r="Q68" s="12"/>
      <c r="R68" s="25">
        <v>450794</v>
      </c>
      <c r="S68" s="12"/>
      <c r="T68" s="25">
        <f>SUM(T66:T67)</f>
        <v>432313</v>
      </c>
      <c r="U68" s="12"/>
      <c r="V68" s="50">
        <v>404708</v>
      </c>
      <c r="W68" s="12"/>
    </row>
    <row r="69" spans="2:23" s="14" customFormat="1" ht="14.25">
      <c r="B69" s="9" t="s">
        <v>26</v>
      </c>
      <c r="C69" s="9"/>
      <c r="D69" s="9"/>
      <c r="E69" s="10"/>
      <c r="F69" s="11"/>
      <c r="G69" s="12"/>
      <c r="H69" s="11"/>
      <c r="I69" s="12"/>
      <c r="J69" s="11"/>
      <c r="K69" s="12"/>
      <c r="L69" s="11"/>
      <c r="M69" s="12"/>
      <c r="N69" s="11"/>
      <c r="O69" s="29"/>
      <c r="P69" s="11"/>
      <c r="Q69" s="12"/>
      <c r="R69" s="11"/>
      <c r="S69" s="12"/>
      <c r="T69" s="11"/>
      <c r="U69" s="12"/>
      <c r="V69" s="50"/>
      <c r="W69" s="12"/>
    </row>
    <row r="70" spans="2:23" s="14" customFormat="1" ht="14.25">
      <c r="B70" s="9"/>
      <c r="C70" s="9" t="s">
        <v>72</v>
      </c>
      <c r="D70" s="9"/>
      <c r="E70" s="10"/>
      <c r="F70" s="11">
        <v>12851</v>
      </c>
      <c r="G70" s="12" t="s">
        <v>1</v>
      </c>
      <c r="H70" s="11">
        <v>26406</v>
      </c>
      <c r="I70" s="12" t="s">
        <v>1</v>
      </c>
      <c r="J70" s="11">
        <v>15515</v>
      </c>
      <c r="K70" s="12" t="s">
        <v>1</v>
      </c>
      <c r="L70" s="11">
        <v>17578</v>
      </c>
      <c r="M70" s="12" t="s">
        <v>1</v>
      </c>
      <c r="N70" s="11">
        <v>23028</v>
      </c>
      <c r="O70" s="29" t="s">
        <v>1</v>
      </c>
      <c r="P70" s="11">
        <v>18897</v>
      </c>
      <c r="Q70" s="12" t="s">
        <v>1</v>
      </c>
      <c r="R70" s="11">
        <v>24503</v>
      </c>
      <c r="S70" s="12" t="s">
        <v>1</v>
      </c>
      <c r="T70" s="11">
        <v>24532</v>
      </c>
      <c r="U70" s="12"/>
      <c r="V70" s="50">
        <v>25558</v>
      </c>
      <c r="W70" s="12"/>
    </row>
    <row r="71" spans="2:23" s="14" customFormat="1" ht="14.25">
      <c r="B71" s="9"/>
      <c r="C71" s="9" t="s">
        <v>73</v>
      </c>
      <c r="D71" s="9"/>
      <c r="E71" s="10"/>
      <c r="F71" s="11">
        <v>198466</v>
      </c>
      <c r="G71" s="12"/>
      <c r="H71" s="11">
        <v>312934</v>
      </c>
      <c r="I71" s="12"/>
      <c r="J71" s="11">
        <v>502006</v>
      </c>
      <c r="K71" s="12"/>
      <c r="L71" s="11">
        <v>582412</v>
      </c>
      <c r="M71" s="12"/>
      <c r="N71" s="11">
        <v>696469</v>
      </c>
      <c r="O71" s="29"/>
      <c r="P71" s="11">
        <v>653760</v>
      </c>
      <c r="Q71" s="12"/>
      <c r="R71" s="11">
        <v>708090</v>
      </c>
      <c r="S71" s="12"/>
      <c r="T71" s="11">
        <v>763771</v>
      </c>
      <c r="U71" s="12"/>
      <c r="V71" s="50">
        <v>815122</v>
      </c>
      <c r="W71" s="12"/>
    </row>
    <row r="72" spans="2:23" s="14" customFormat="1" ht="14.25">
      <c r="B72" s="9"/>
      <c r="C72" s="9"/>
      <c r="D72" s="9" t="s">
        <v>11</v>
      </c>
      <c r="E72" s="10"/>
      <c r="F72" s="11">
        <v>211316</v>
      </c>
      <c r="G72" s="12"/>
      <c r="H72" s="11">
        <v>339340</v>
      </c>
      <c r="I72" s="12"/>
      <c r="J72" s="11">
        <v>517521</v>
      </c>
      <c r="K72" s="12"/>
      <c r="L72" s="11">
        <v>599970</v>
      </c>
      <c r="M72" s="12"/>
      <c r="N72" s="11">
        <f>SUM(N70:N71)</f>
        <v>719497</v>
      </c>
      <c r="O72" s="29"/>
      <c r="P72" s="11">
        <v>672657</v>
      </c>
      <c r="Q72" s="12"/>
      <c r="R72" s="11">
        <v>732593</v>
      </c>
      <c r="S72" s="12"/>
      <c r="T72" s="11">
        <f>SUM(T70:T71)</f>
        <v>788303</v>
      </c>
      <c r="U72" s="12"/>
      <c r="V72" s="50">
        <v>840680</v>
      </c>
      <c r="W72" s="12"/>
    </row>
    <row r="73" spans="1:23" s="14" customFormat="1" ht="14.25">
      <c r="A73" s="1" t="s">
        <v>74</v>
      </c>
      <c r="C73" s="1"/>
      <c r="D73" s="9"/>
      <c r="E73" s="10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50"/>
      <c r="W73" s="12"/>
    </row>
    <row r="74" spans="1:23" s="14" customFormat="1" ht="14.25">
      <c r="A74" s="1" t="s">
        <v>127</v>
      </c>
      <c r="B74" s="1"/>
      <c r="C74" s="1"/>
      <c r="D74" s="9"/>
      <c r="E74" s="10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50"/>
      <c r="W74" s="12"/>
    </row>
    <row r="75" spans="2:23" s="14" customFormat="1" ht="14.25">
      <c r="B75" s="9" t="s">
        <v>18</v>
      </c>
      <c r="C75" s="9"/>
      <c r="D75" s="9"/>
      <c r="E75" s="10"/>
      <c r="F75" s="11">
        <v>1496</v>
      </c>
      <c r="G75" s="12"/>
      <c r="H75" s="11">
        <v>1509</v>
      </c>
      <c r="I75" s="12"/>
      <c r="J75" s="11">
        <v>1915</v>
      </c>
      <c r="K75" s="12"/>
      <c r="L75" s="11">
        <v>1604</v>
      </c>
      <c r="M75" s="12"/>
      <c r="N75" s="11">
        <v>1652</v>
      </c>
      <c r="O75" s="12"/>
      <c r="P75" s="11">
        <v>1652</v>
      </c>
      <c r="Q75" s="12"/>
      <c r="R75" s="11">
        <v>1526</v>
      </c>
      <c r="S75" s="12"/>
      <c r="T75" s="11">
        <v>1330</v>
      </c>
      <c r="U75" s="12"/>
      <c r="V75" s="50">
        <v>1261</v>
      </c>
      <c r="W75" s="12"/>
    </row>
    <row r="76" spans="2:23" s="14" customFormat="1" ht="14.25">
      <c r="B76" s="9" t="s">
        <v>20</v>
      </c>
      <c r="C76" s="9"/>
      <c r="D76" s="9"/>
      <c r="E76" s="10"/>
      <c r="F76" s="11">
        <v>282</v>
      </c>
      <c r="G76" s="12"/>
      <c r="H76" s="11">
        <v>330</v>
      </c>
      <c r="I76" s="12"/>
      <c r="J76" s="11">
        <v>405</v>
      </c>
      <c r="K76" s="12"/>
      <c r="L76" s="13" t="s">
        <v>128</v>
      </c>
      <c r="M76" s="12"/>
      <c r="N76" s="11">
        <v>482</v>
      </c>
      <c r="O76" s="12"/>
      <c r="P76" s="11">
        <v>494</v>
      </c>
      <c r="Q76" s="30"/>
      <c r="R76" s="11">
        <v>477</v>
      </c>
      <c r="S76" s="12"/>
      <c r="T76" s="11">
        <v>466</v>
      </c>
      <c r="U76" s="12"/>
      <c r="V76" s="50">
        <v>472</v>
      </c>
      <c r="W76" s="12"/>
    </row>
    <row r="77" spans="2:23" s="14" customFormat="1" ht="14.25">
      <c r="B77" s="9" t="s">
        <v>21</v>
      </c>
      <c r="C77" s="9"/>
      <c r="D77" s="9"/>
      <c r="E77" s="10"/>
      <c r="F77" s="11">
        <v>522</v>
      </c>
      <c r="G77" s="12"/>
      <c r="H77" s="11">
        <v>506</v>
      </c>
      <c r="I77" s="12"/>
      <c r="J77" s="11">
        <v>536</v>
      </c>
      <c r="K77" s="12"/>
      <c r="L77" s="11">
        <v>553</v>
      </c>
      <c r="M77" s="12"/>
      <c r="N77" s="11">
        <v>508</v>
      </c>
      <c r="O77" s="12"/>
      <c r="P77" s="11">
        <v>514</v>
      </c>
      <c r="Q77" s="30"/>
      <c r="R77" s="11">
        <v>508</v>
      </c>
      <c r="S77" s="12"/>
      <c r="T77" s="11">
        <v>507</v>
      </c>
      <c r="U77" s="12"/>
      <c r="V77" s="50">
        <v>505</v>
      </c>
      <c r="W77" s="12"/>
    </row>
    <row r="78" spans="1:23" s="14" customFormat="1" ht="14.25">
      <c r="A78" s="1" t="s">
        <v>75</v>
      </c>
      <c r="C78" s="9"/>
      <c r="D78" s="9"/>
      <c r="E78" s="10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7"/>
      <c r="W78" s="12"/>
    </row>
    <row r="79" spans="2:23" s="14" customFormat="1" ht="14.25">
      <c r="B79" s="9" t="s">
        <v>97</v>
      </c>
      <c r="C79" s="9"/>
      <c r="D79" s="9"/>
      <c r="E79" s="10"/>
      <c r="F79" s="11">
        <v>16355657</v>
      </c>
      <c r="G79" s="12" t="s">
        <v>108</v>
      </c>
      <c r="H79" s="11">
        <v>24026024</v>
      </c>
      <c r="I79" s="12" t="s">
        <v>108</v>
      </c>
      <c r="J79" s="11">
        <v>44875116</v>
      </c>
      <c r="K79" s="12" t="s">
        <v>108</v>
      </c>
      <c r="L79" s="13" t="s">
        <v>162</v>
      </c>
      <c r="M79" s="12" t="s">
        <v>108</v>
      </c>
      <c r="N79" s="11">
        <v>49708960</v>
      </c>
      <c r="O79" s="12" t="s">
        <v>108</v>
      </c>
      <c r="P79" s="11">
        <v>51140530</v>
      </c>
      <c r="Q79" s="12" t="s">
        <v>108</v>
      </c>
      <c r="R79" s="11">
        <v>54086973</v>
      </c>
      <c r="S79" s="12" t="s">
        <v>108</v>
      </c>
      <c r="T79" s="11">
        <f>T80+T81</f>
        <v>54974961</v>
      </c>
      <c r="U79" s="12" t="s">
        <v>108</v>
      </c>
      <c r="V79" s="50">
        <f>V80+V81</f>
        <v>55999952</v>
      </c>
      <c r="W79" s="12" t="s">
        <v>108</v>
      </c>
    </row>
    <row r="80" spans="2:23" s="14" customFormat="1" ht="14.25">
      <c r="B80" s="9"/>
      <c r="C80" s="9" t="s">
        <v>76</v>
      </c>
      <c r="D80" s="9"/>
      <c r="E80" s="10"/>
      <c r="F80" s="11">
        <v>12147006</v>
      </c>
      <c r="G80" s="12"/>
      <c r="H80" s="11">
        <v>17695275</v>
      </c>
      <c r="I80" s="12"/>
      <c r="J80" s="11">
        <v>34486851</v>
      </c>
      <c r="K80" s="12"/>
      <c r="L80" s="13" t="s">
        <v>163</v>
      </c>
      <c r="M80" s="12"/>
      <c r="N80" s="11">
        <v>38643518</v>
      </c>
      <c r="O80" s="12"/>
      <c r="P80" s="11">
        <v>39971443</v>
      </c>
      <c r="Q80" s="12"/>
      <c r="R80" s="11">
        <v>42748644</v>
      </c>
      <c r="S80" s="12"/>
      <c r="T80" s="11">
        <v>43710093</v>
      </c>
      <c r="U80" s="12"/>
      <c r="V80" s="50">
        <v>44718691</v>
      </c>
      <c r="W80" s="12"/>
    </row>
    <row r="81" spans="2:23" s="14" customFormat="1" ht="14.25">
      <c r="B81" s="9"/>
      <c r="C81" s="9" t="s">
        <v>10</v>
      </c>
      <c r="D81" s="9"/>
      <c r="E81" s="10"/>
      <c r="F81" s="11">
        <v>4208651</v>
      </c>
      <c r="G81" s="12"/>
      <c r="H81" s="11">
        <v>6330749</v>
      </c>
      <c r="I81" s="12"/>
      <c r="J81" s="11">
        <v>10388265</v>
      </c>
      <c r="K81" s="12"/>
      <c r="L81" s="13" t="s">
        <v>164</v>
      </c>
      <c r="M81" s="12"/>
      <c r="N81" s="11">
        <v>11065442</v>
      </c>
      <c r="O81" s="12"/>
      <c r="P81" s="11">
        <v>11169087</v>
      </c>
      <c r="Q81" s="12"/>
      <c r="R81" s="11">
        <v>11338329</v>
      </c>
      <c r="S81" s="12"/>
      <c r="T81" s="11">
        <v>11264868</v>
      </c>
      <c r="U81" s="12"/>
      <c r="V81" s="50">
        <v>11281261</v>
      </c>
      <c r="W81" s="12"/>
    </row>
    <row r="82" spans="2:23" s="14" customFormat="1" ht="14.25">
      <c r="B82" s="9" t="s">
        <v>98</v>
      </c>
      <c r="C82" s="9"/>
      <c r="D82" s="9"/>
      <c r="E82" s="10"/>
      <c r="F82" s="11">
        <v>15905881</v>
      </c>
      <c r="G82" s="12"/>
      <c r="H82" s="11">
        <v>19284050</v>
      </c>
      <c r="I82" s="12"/>
      <c r="J82" s="11">
        <v>23906346</v>
      </c>
      <c r="K82" s="12"/>
      <c r="L82" s="11">
        <v>19723788</v>
      </c>
      <c r="M82" s="12"/>
      <c r="N82" s="11">
        <v>16867458</v>
      </c>
      <c r="O82" s="12"/>
      <c r="P82" s="11">
        <v>15783399</v>
      </c>
      <c r="Q82" s="12"/>
      <c r="R82" s="11">
        <v>14850253</v>
      </c>
      <c r="S82" s="12"/>
      <c r="T82" s="11">
        <f>T83+T84</f>
        <v>14161739</v>
      </c>
      <c r="U82" s="12"/>
      <c r="V82" s="50">
        <v>12970167</v>
      </c>
      <c r="W82" s="12"/>
    </row>
    <row r="83" spans="2:23" s="14" customFormat="1" ht="14.25">
      <c r="B83" s="9"/>
      <c r="C83" s="9" t="s">
        <v>77</v>
      </c>
      <c r="D83" s="9"/>
      <c r="E83" s="10"/>
      <c r="F83" s="11">
        <v>12188956</v>
      </c>
      <c r="G83" s="12"/>
      <c r="H83" s="11">
        <v>10815977</v>
      </c>
      <c r="I83" s="12"/>
      <c r="J83" s="11">
        <v>8011587</v>
      </c>
      <c r="K83" s="12"/>
      <c r="L83" s="11">
        <v>7042263</v>
      </c>
      <c r="M83" s="12"/>
      <c r="N83" s="11">
        <v>7118193</v>
      </c>
      <c r="O83" s="12"/>
      <c r="P83" s="11">
        <v>6484707</v>
      </c>
      <c r="Q83" s="12"/>
      <c r="R83" s="11">
        <v>6208011</v>
      </c>
      <c r="S83" s="12"/>
      <c r="T83" s="11">
        <v>6685719</v>
      </c>
      <c r="U83" s="12"/>
      <c r="V83" s="50">
        <v>6371425</v>
      </c>
      <c r="W83" s="12"/>
    </row>
    <row r="84" spans="2:23" s="14" customFormat="1" ht="14.25">
      <c r="B84" s="9"/>
      <c r="C84" s="9" t="s">
        <v>10</v>
      </c>
      <c r="D84" s="9"/>
      <c r="E84" s="10"/>
      <c r="F84" s="11">
        <v>3716925</v>
      </c>
      <c r="G84" s="12"/>
      <c r="H84" s="11">
        <v>8468073</v>
      </c>
      <c r="I84" s="12"/>
      <c r="J84" s="11">
        <v>15894753</v>
      </c>
      <c r="K84" s="12"/>
      <c r="L84" s="11">
        <v>12681525</v>
      </c>
      <c r="M84" s="12"/>
      <c r="N84" s="11">
        <v>9749265</v>
      </c>
      <c r="O84" s="12"/>
      <c r="P84" s="11">
        <v>9298692</v>
      </c>
      <c r="Q84" s="12"/>
      <c r="R84" s="11">
        <v>8642242</v>
      </c>
      <c r="S84" s="12"/>
      <c r="T84" s="11">
        <v>7476020</v>
      </c>
      <c r="U84" s="12"/>
      <c r="V84" s="50">
        <v>6598742</v>
      </c>
      <c r="W84" s="12"/>
    </row>
    <row r="85" spans="1:23" s="14" customFormat="1" ht="14.25">
      <c r="A85" s="1" t="s">
        <v>78</v>
      </c>
      <c r="D85" s="9"/>
      <c r="E85" s="10"/>
      <c r="F85" s="11"/>
      <c r="G85" s="12"/>
      <c r="H85" s="11"/>
      <c r="I85" s="12"/>
      <c r="J85" s="11"/>
      <c r="K85" s="12"/>
      <c r="L85" s="11"/>
      <c r="M85" s="12"/>
      <c r="N85" s="11"/>
      <c r="O85" s="12"/>
      <c r="P85" s="11"/>
      <c r="Q85" s="12"/>
      <c r="R85" s="11"/>
      <c r="S85" s="12"/>
      <c r="T85" s="11"/>
      <c r="U85" s="12"/>
      <c r="V85" s="7"/>
      <c r="W85" s="12"/>
    </row>
    <row r="86" spans="2:23" s="14" customFormat="1" ht="14.25">
      <c r="B86" s="9" t="s">
        <v>79</v>
      </c>
      <c r="C86" s="9"/>
      <c r="D86" s="9"/>
      <c r="E86" s="10"/>
      <c r="F86" s="11">
        <v>18730</v>
      </c>
      <c r="G86" s="12" t="s">
        <v>14</v>
      </c>
      <c r="H86" s="11">
        <v>19503</v>
      </c>
      <c r="I86" s="12" t="s">
        <v>14</v>
      </c>
      <c r="J86" s="11">
        <v>35201</v>
      </c>
      <c r="K86" s="12" t="s">
        <v>14</v>
      </c>
      <c r="L86" s="11">
        <v>52310</v>
      </c>
      <c r="M86" s="12" t="s">
        <v>14</v>
      </c>
      <c r="N86" s="11">
        <v>48260</v>
      </c>
      <c r="O86" s="12" t="s">
        <v>14</v>
      </c>
      <c r="P86" s="11">
        <v>47098</v>
      </c>
      <c r="Q86" s="12" t="s">
        <v>14</v>
      </c>
      <c r="R86" s="25">
        <v>51848</v>
      </c>
      <c r="S86" s="12" t="s">
        <v>14</v>
      </c>
      <c r="T86" s="25">
        <v>50180</v>
      </c>
      <c r="U86" s="12" t="s">
        <v>14</v>
      </c>
      <c r="V86" s="50">
        <v>50609</v>
      </c>
      <c r="W86" s="12" t="s">
        <v>14</v>
      </c>
    </row>
    <row r="87" spans="2:23" s="14" customFormat="1" ht="14.25">
      <c r="B87" s="9" t="s">
        <v>80</v>
      </c>
      <c r="C87" s="9"/>
      <c r="D87" s="9"/>
      <c r="E87" s="10"/>
      <c r="F87" s="11">
        <v>94084</v>
      </c>
      <c r="G87" s="12"/>
      <c r="H87" s="11">
        <v>89850</v>
      </c>
      <c r="I87" s="12"/>
      <c r="J87" s="11">
        <v>213131</v>
      </c>
      <c r="K87" s="12"/>
      <c r="L87" s="11">
        <v>148764</v>
      </c>
      <c r="M87" s="12"/>
      <c r="N87" s="11">
        <v>141544</v>
      </c>
      <c r="O87" s="30"/>
      <c r="P87" s="11">
        <v>153125</v>
      </c>
      <c r="Q87" s="12"/>
      <c r="R87" s="25">
        <v>138213</v>
      </c>
      <c r="S87" s="12"/>
      <c r="T87" s="25">
        <v>114044</v>
      </c>
      <c r="U87" s="12"/>
      <c r="V87" s="50">
        <v>110480</v>
      </c>
      <c r="W87" s="12"/>
    </row>
    <row r="88" spans="2:23" s="14" customFormat="1" ht="14.25">
      <c r="B88" s="9" t="s">
        <v>27</v>
      </c>
      <c r="C88" s="9"/>
      <c r="D88" s="9"/>
      <c r="E88" s="10"/>
      <c r="F88" s="11">
        <v>9200</v>
      </c>
      <c r="G88" s="12"/>
      <c r="H88" s="11">
        <v>14238</v>
      </c>
      <c r="I88" s="12"/>
      <c r="J88" s="11">
        <v>25048</v>
      </c>
      <c r="K88" s="12"/>
      <c r="L88" s="11">
        <v>30962</v>
      </c>
      <c r="M88" s="12"/>
      <c r="N88" s="11">
        <v>20850</v>
      </c>
      <c r="O88" s="30"/>
      <c r="P88" s="11">
        <v>25250</v>
      </c>
      <c r="Q88" s="12"/>
      <c r="R88" s="25">
        <v>23659</v>
      </c>
      <c r="S88" s="12"/>
      <c r="T88" s="53" t="s">
        <v>165</v>
      </c>
      <c r="U88" s="12"/>
      <c r="V88" s="50">
        <v>22767</v>
      </c>
      <c r="W88" s="12"/>
    </row>
    <row r="89" spans="2:23" s="14" customFormat="1" ht="14.25">
      <c r="B89" s="9"/>
      <c r="C89" s="9" t="s">
        <v>11</v>
      </c>
      <c r="D89" s="9"/>
      <c r="E89" s="10"/>
      <c r="F89" s="11">
        <v>122014</v>
      </c>
      <c r="G89" s="12"/>
      <c r="H89" s="11">
        <v>123591</v>
      </c>
      <c r="I89" s="12"/>
      <c r="J89" s="11">
        <v>273380</v>
      </c>
      <c r="K89" s="12"/>
      <c r="L89" s="11">
        <v>232036</v>
      </c>
      <c r="M89" s="12"/>
      <c r="N89" s="11">
        <f>SUM(N86:N88)</f>
        <v>210654</v>
      </c>
      <c r="O89" s="30"/>
      <c r="P89" s="11">
        <f>SUM(P86:P88)</f>
        <v>225473</v>
      </c>
      <c r="Q89" s="12"/>
      <c r="R89" s="25">
        <f>SUM(R86:R88)</f>
        <v>213720</v>
      </c>
      <c r="S89" s="12"/>
      <c r="T89" s="53" t="s">
        <v>166</v>
      </c>
      <c r="U89" s="12"/>
      <c r="V89" s="50">
        <v>183856</v>
      </c>
      <c r="W89" s="12"/>
    </row>
    <row r="90" spans="1:23" s="14" customFormat="1" ht="14.25">
      <c r="A90" s="31" t="s">
        <v>99</v>
      </c>
      <c r="B90" s="16"/>
      <c r="C90" s="16"/>
      <c r="D90" s="16"/>
      <c r="E90" s="17"/>
      <c r="F90" s="44"/>
      <c r="G90" s="45"/>
      <c r="H90" s="46"/>
      <c r="I90" s="45"/>
      <c r="J90" s="46"/>
      <c r="K90" s="45"/>
      <c r="L90" s="46"/>
      <c r="M90" s="45"/>
      <c r="N90" s="46"/>
      <c r="O90" s="45"/>
      <c r="P90" s="46"/>
      <c r="Q90" s="45"/>
      <c r="R90" s="46"/>
      <c r="S90" s="45"/>
      <c r="T90" s="46"/>
      <c r="U90" s="45"/>
      <c r="V90" s="55"/>
      <c r="W90" s="19"/>
    </row>
    <row r="91" spans="1:23" s="14" customFormat="1" ht="14.25">
      <c r="A91" s="1" t="s">
        <v>141</v>
      </c>
      <c r="B91" s="9"/>
      <c r="C91" s="9"/>
      <c r="D91" s="9"/>
      <c r="E91" s="10"/>
      <c r="F91" s="11"/>
      <c r="G91" s="12"/>
      <c r="H91" s="11"/>
      <c r="I91" s="12"/>
      <c r="J91" s="11"/>
      <c r="K91" s="12"/>
      <c r="L91" s="11"/>
      <c r="M91" s="12"/>
      <c r="N91" s="11"/>
      <c r="O91" s="12"/>
      <c r="P91" s="11"/>
      <c r="Q91" s="12"/>
      <c r="R91" s="11"/>
      <c r="S91" s="12"/>
      <c r="T91" s="11"/>
      <c r="U91" s="12"/>
      <c r="V91" s="7"/>
      <c r="W91" s="12"/>
    </row>
    <row r="92" spans="2:23" s="14" customFormat="1" ht="14.25">
      <c r="B92" s="9" t="s">
        <v>28</v>
      </c>
      <c r="C92" s="9"/>
      <c r="D92" s="9"/>
      <c r="E92" s="10"/>
      <c r="F92" s="11" t="s">
        <v>7</v>
      </c>
      <c r="G92" s="12"/>
      <c r="H92" s="11">
        <v>30</v>
      </c>
      <c r="I92" s="12" t="s">
        <v>112</v>
      </c>
      <c r="J92" s="11">
        <v>8</v>
      </c>
      <c r="K92" s="12" t="s">
        <v>112</v>
      </c>
      <c r="L92" s="11">
        <v>0</v>
      </c>
      <c r="M92" s="12" t="s">
        <v>112</v>
      </c>
      <c r="N92" s="11">
        <v>0</v>
      </c>
      <c r="O92" s="12" t="s">
        <v>112</v>
      </c>
      <c r="P92" s="11">
        <v>0</v>
      </c>
      <c r="Q92" s="12" t="s">
        <v>112</v>
      </c>
      <c r="R92" s="11">
        <v>0</v>
      </c>
      <c r="S92" s="12" t="s">
        <v>112</v>
      </c>
      <c r="T92" s="11">
        <v>2</v>
      </c>
      <c r="U92" s="12" t="s">
        <v>112</v>
      </c>
      <c r="V92" s="56">
        <v>0</v>
      </c>
      <c r="W92" s="12" t="s">
        <v>112</v>
      </c>
    </row>
    <row r="93" spans="2:23" s="14" customFormat="1" ht="14.25">
      <c r="B93" s="9" t="s">
        <v>29</v>
      </c>
      <c r="C93" s="9"/>
      <c r="D93" s="9"/>
      <c r="E93" s="10"/>
      <c r="F93" s="11" t="s">
        <v>7</v>
      </c>
      <c r="G93" s="12"/>
      <c r="H93" s="11">
        <v>4</v>
      </c>
      <c r="I93" s="12"/>
      <c r="J93" s="11">
        <v>4</v>
      </c>
      <c r="K93" s="12"/>
      <c r="L93" s="11">
        <v>5</v>
      </c>
      <c r="M93" s="12"/>
      <c r="N93" s="11">
        <v>3</v>
      </c>
      <c r="O93" s="12"/>
      <c r="P93" s="11">
        <v>0</v>
      </c>
      <c r="Q93" s="12"/>
      <c r="R93" s="11">
        <v>0</v>
      </c>
      <c r="S93" s="12"/>
      <c r="T93" s="11">
        <v>0</v>
      </c>
      <c r="U93" s="12"/>
      <c r="V93" s="56">
        <v>0</v>
      </c>
      <c r="W93" s="12"/>
    </row>
    <row r="94" spans="2:23" s="14" customFormat="1" ht="14.25">
      <c r="B94" s="9" t="s">
        <v>81</v>
      </c>
      <c r="C94" s="9"/>
      <c r="D94" s="9"/>
      <c r="E94" s="10"/>
      <c r="F94" s="11" t="s">
        <v>7</v>
      </c>
      <c r="G94" s="12"/>
      <c r="H94" s="11">
        <v>1</v>
      </c>
      <c r="I94" s="12"/>
      <c r="J94" s="11">
        <v>5</v>
      </c>
      <c r="K94" s="12"/>
      <c r="L94" s="11">
        <v>3</v>
      </c>
      <c r="M94" s="12"/>
      <c r="N94" s="11">
        <v>4</v>
      </c>
      <c r="O94" s="12"/>
      <c r="P94" s="11">
        <v>4</v>
      </c>
      <c r="Q94" s="12"/>
      <c r="R94" s="11">
        <v>2</v>
      </c>
      <c r="S94" s="12"/>
      <c r="T94" s="11">
        <v>1</v>
      </c>
      <c r="U94" s="12"/>
      <c r="V94" s="56">
        <v>3</v>
      </c>
      <c r="W94" s="12"/>
    </row>
    <row r="95" spans="2:23" s="14" customFormat="1" ht="14.25">
      <c r="B95" s="9" t="s">
        <v>82</v>
      </c>
      <c r="C95" s="9"/>
      <c r="D95" s="9"/>
      <c r="E95" s="10"/>
      <c r="F95" s="11" t="s">
        <v>7</v>
      </c>
      <c r="G95" s="12"/>
      <c r="H95" s="11">
        <v>22</v>
      </c>
      <c r="I95" s="12"/>
      <c r="J95" s="11">
        <v>14</v>
      </c>
      <c r="K95" s="12"/>
      <c r="L95" s="11">
        <v>13</v>
      </c>
      <c r="M95" s="12"/>
      <c r="N95" s="11">
        <v>1</v>
      </c>
      <c r="O95" s="12"/>
      <c r="P95" s="11">
        <v>1</v>
      </c>
      <c r="Q95" s="12"/>
      <c r="R95" s="11">
        <v>1</v>
      </c>
      <c r="S95" s="12"/>
      <c r="T95" s="11">
        <v>4</v>
      </c>
      <c r="U95" s="12"/>
      <c r="V95" s="56">
        <v>1</v>
      </c>
      <c r="W95" s="12"/>
    </row>
    <row r="96" spans="2:23" s="14" customFormat="1" ht="14.25">
      <c r="B96" s="9" t="s">
        <v>83</v>
      </c>
      <c r="C96" s="9"/>
      <c r="D96" s="9"/>
      <c r="E96" s="10"/>
      <c r="F96" s="11" t="s">
        <v>7</v>
      </c>
      <c r="G96" s="12"/>
      <c r="H96" s="11" t="s">
        <v>7</v>
      </c>
      <c r="I96" s="12"/>
      <c r="J96" s="11" t="s">
        <v>7</v>
      </c>
      <c r="K96" s="12"/>
      <c r="L96" s="11">
        <v>2</v>
      </c>
      <c r="M96" s="12"/>
      <c r="N96" s="11">
        <v>1</v>
      </c>
      <c r="O96" s="12"/>
      <c r="P96" s="11">
        <v>2</v>
      </c>
      <c r="Q96" s="12"/>
      <c r="R96" s="11">
        <v>2</v>
      </c>
      <c r="S96" s="12"/>
      <c r="T96" s="11">
        <v>0</v>
      </c>
      <c r="U96" s="12"/>
      <c r="V96" s="56">
        <v>3</v>
      </c>
      <c r="W96" s="12"/>
    </row>
    <row r="97" spans="2:23" s="14" customFormat="1" ht="14.25">
      <c r="B97" s="9" t="s">
        <v>84</v>
      </c>
      <c r="C97" s="9"/>
      <c r="D97" s="9"/>
      <c r="E97" s="10"/>
      <c r="F97" s="11" t="s">
        <v>7</v>
      </c>
      <c r="G97" s="12"/>
      <c r="H97" s="11">
        <v>77</v>
      </c>
      <c r="I97" s="12"/>
      <c r="J97" s="11">
        <v>60</v>
      </c>
      <c r="K97" s="12"/>
      <c r="L97" s="11">
        <v>47</v>
      </c>
      <c r="M97" s="12"/>
      <c r="N97" s="11">
        <v>38</v>
      </c>
      <c r="O97" s="12"/>
      <c r="P97" s="11">
        <v>18</v>
      </c>
      <c r="Q97" s="12"/>
      <c r="R97" s="11">
        <v>38</v>
      </c>
      <c r="S97" s="12"/>
      <c r="T97" s="11">
        <v>22</v>
      </c>
      <c r="U97" s="12"/>
      <c r="V97" s="56">
        <v>35</v>
      </c>
      <c r="W97" s="12"/>
    </row>
    <row r="98" spans="2:23" s="14" customFormat="1" ht="14.25">
      <c r="B98" s="9" t="s">
        <v>43</v>
      </c>
      <c r="C98" s="9"/>
      <c r="D98" s="9"/>
      <c r="E98" s="10"/>
      <c r="F98" s="11" t="s">
        <v>7</v>
      </c>
      <c r="G98" s="12"/>
      <c r="H98" s="11" t="s">
        <v>7</v>
      </c>
      <c r="I98" s="12"/>
      <c r="J98" s="11" t="s">
        <v>7</v>
      </c>
      <c r="K98" s="12"/>
      <c r="L98" s="11">
        <v>3</v>
      </c>
      <c r="M98" s="12"/>
      <c r="N98" s="11">
        <v>12</v>
      </c>
      <c r="O98" s="12"/>
      <c r="P98" s="11">
        <v>20</v>
      </c>
      <c r="Q98" s="12"/>
      <c r="R98" s="11">
        <v>3</v>
      </c>
      <c r="S98" s="12"/>
      <c r="T98" s="11">
        <v>7</v>
      </c>
      <c r="U98" s="12"/>
      <c r="V98" s="56">
        <v>5</v>
      </c>
      <c r="W98" s="12"/>
    </row>
    <row r="99" spans="2:23" s="14" customFormat="1" ht="14.25">
      <c r="B99" s="9" t="s">
        <v>129</v>
      </c>
      <c r="C99" s="9"/>
      <c r="D99" s="9"/>
      <c r="E99" s="10"/>
      <c r="F99" s="11" t="s">
        <v>7</v>
      </c>
      <c r="G99" s="12"/>
      <c r="H99" s="11" t="s">
        <v>7</v>
      </c>
      <c r="I99" s="12"/>
      <c r="J99" s="11" t="s">
        <v>7</v>
      </c>
      <c r="K99" s="12"/>
      <c r="L99" s="11">
        <v>0</v>
      </c>
      <c r="M99" s="12"/>
      <c r="N99" s="11">
        <v>1</v>
      </c>
      <c r="O99" s="12"/>
      <c r="P99" s="11">
        <v>0</v>
      </c>
      <c r="Q99" s="12"/>
      <c r="R99" s="11">
        <v>0</v>
      </c>
      <c r="S99" s="12"/>
      <c r="T99" s="11">
        <v>4</v>
      </c>
      <c r="U99" s="12"/>
      <c r="V99" s="56">
        <v>0</v>
      </c>
      <c r="W99" s="12"/>
    </row>
    <row r="100" spans="2:23" s="14" customFormat="1" ht="14.25">
      <c r="B100" s="9" t="s">
        <v>31</v>
      </c>
      <c r="C100" s="9"/>
      <c r="D100" s="9"/>
      <c r="E100" s="10"/>
      <c r="F100" s="11" t="s">
        <v>7</v>
      </c>
      <c r="G100" s="12"/>
      <c r="H100" s="11" t="s">
        <v>7</v>
      </c>
      <c r="I100" s="12"/>
      <c r="J100" s="11" t="s">
        <v>7</v>
      </c>
      <c r="K100" s="12"/>
      <c r="L100" s="11">
        <v>1</v>
      </c>
      <c r="M100" s="12"/>
      <c r="N100" s="11">
        <v>2</v>
      </c>
      <c r="O100" s="12"/>
      <c r="P100" s="11">
        <v>0</v>
      </c>
      <c r="Q100" s="12"/>
      <c r="R100" s="11">
        <v>1</v>
      </c>
      <c r="S100" s="12"/>
      <c r="T100" s="11">
        <v>0</v>
      </c>
      <c r="U100" s="12"/>
      <c r="V100" s="56">
        <v>1</v>
      </c>
      <c r="W100" s="12"/>
    </row>
    <row r="101" spans="2:23" s="14" customFormat="1" ht="14.25">
      <c r="B101" s="9" t="s">
        <v>85</v>
      </c>
      <c r="C101" s="9"/>
      <c r="D101" s="9"/>
      <c r="E101" s="10"/>
      <c r="F101" s="11" t="s">
        <v>7</v>
      </c>
      <c r="G101" s="12"/>
      <c r="H101" s="11" t="s">
        <v>7</v>
      </c>
      <c r="I101" s="12"/>
      <c r="J101" s="11" t="s">
        <v>7</v>
      </c>
      <c r="K101" s="12"/>
      <c r="L101" s="11">
        <v>0</v>
      </c>
      <c r="M101" s="12"/>
      <c r="N101" s="11">
        <v>0</v>
      </c>
      <c r="O101" s="12"/>
      <c r="P101" s="11">
        <v>0</v>
      </c>
      <c r="Q101" s="12"/>
      <c r="R101" s="11">
        <v>0</v>
      </c>
      <c r="S101" s="12"/>
      <c r="T101" s="11">
        <v>5</v>
      </c>
      <c r="U101" s="12"/>
      <c r="V101" s="56">
        <v>2</v>
      </c>
      <c r="W101" s="12"/>
    </row>
    <row r="102" spans="2:23" s="14" customFormat="1" ht="14.25">
      <c r="B102" s="9" t="s">
        <v>86</v>
      </c>
      <c r="C102" s="9"/>
      <c r="D102" s="9"/>
      <c r="E102" s="10"/>
      <c r="F102" s="11" t="s">
        <v>7</v>
      </c>
      <c r="G102" s="12"/>
      <c r="H102" s="11" t="s">
        <v>113</v>
      </c>
      <c r="I102" s="12"/>
      <c r="J102" s="11" t="s">
        <v>7</v>
      </c>
      <c r="K102" s="12"/>
      <c r="L102" s="11">
        <v>0</v>
      </c>
      <c r="M102" s="12"/>
      <c r="N102" s="11">
        <v>0</v>
      </c>
      <c r="O102" s="12"/>
      <c r="P102" s="11">
        <v>0</v>
      </c>
      <c r="Q102" s="12"/>
      <c r="R102" s="11">
        <v>0</v>
      </c>
      <c r="S102" s="12"/>
      <c r="T102" s="11">
        <v>0</v>
      </c>
      <c r="U102" s="12"/>
      <c r="V102" s="56">
        <v>0</v>
      </c>
      <c r="W102" s="12"/>
    </row>
    <row r="103" spans="2:23" s="14" customFormat="1" ht="14.25">
      <c r="B103" s="9" t="s">
        <v>33</v>
      </c>
      <c r="C103" s="9"/>
      <c r="D103" s="9"/>
      <c r="E103" s="10"/>
      <c r="F103" s="11" t="s">
        <v>7</v>
      </c>
      <c r="G103" s="12"/>
      <c r="H103" s="11">
        <v>44</v>
      </c>
      <c r="I103" s="12"/>
      <c r="J103" s="11">
        <v>56</v>
      </c>
      <c r="K103" s="12"/>
      <c r="L103" s="11">
        <v>11</v>
      </c>
      <c r="M103" s="12"/>
      <c r="N103" s="11">
        <v>7</v>
      </c>
      <c r="O103" s="12"/>
      <c r="P103" s="11">
        <v>1</v>
      </c>
      <c r="Q103" s="12"/>
      <c r="R103" s="11">
        <v>3</v>
      </c>
      <c r="S103" s="12"/>
      <c r="T103" s="11">
        <v>1</v>
      </c>
      <c r="U103" s="12"/>
      <c r="V103" s="56">
        <v>9</v>
      </c>
      <c r="W103" s="12"/>
    </row>
    <row r="104" spans="2:23" s="14" customFormat="1" ht="14.25">
      <c r="B104" s="9"/>
      <c r="C104" s="9" t="s">
        <v>11</v>
      </c>
      <c r="D104" s="9"/>
      <c r="E104" s="10"/>
      <c r="F104" s="11" t="s">
        <v>7</v>
      </c>
      <c r="G104" s="12"/>
      <c r="H104" s="11">
        <v>178</v>
      </c>
      <c r="I104" s="12"/>
      <c r="J104" s="11">
        <v>206</v>
      </c>
      <c r="K104" s="12"/>
      <c r="L104" s="11">
        <v>85</v>
      </c>
      <c r="M104" s="12"/>
      <c r="N104" s="11">
        <v>69</v>
      </c>
      <c r="O104" s="12"/>
      <c r="P104" s="11">
        <v>46</v>
      </c>
      <c r="Q104" s="12"/>
      <c r="R104" s="11">
        <v>50</v>
      </c>
      <c r="S104" s="12"/>
      <c r="T104" s="11">
        <f>SUM(T92:T103)</f>
        <v>46</v>
      </c>
      <c r="U104" s="12"/>
      <c r="V104" s="7">
        <v>59</v>
      </c>
      <c r="W104" s="12"/>
    </row>
    <row r="105" spans="1:23" s="14" customFormat="1" ht="14.25">
      <c r="A105" s="1" t="s">
        <v>87</v>
      </c>
      <c r="B105" s="9"/>
      <c r="C105" s="9"/>
      <c r="D105" s="9"/>
      <c r="E105" s="10"/>
      <c r="F105" s="11"/>
      <c r="G105" s="12"/>
      <c r="H105" s="11"/>
      <c r="I105" s="12"/>
      <c r="J105" s="11"/>
      <c r="K105" s="12"/>
      <c r="L105" s="11"/>
      <c r="M105" s="12"/>
      <c r="N105" s="11"/>
      <c r="O105" s="12"/>
      <c r="P105" s="11"/>
      <c r="Q105" s="12"/>
      <c r="R105" s="11"/>
      <c r="S105" s="12"/>
      <c r="T105" s="11"/>
      <c r="U105" s="12"/>
      <c r="V105" s="7"/>
      <c r="W105" s="12"/>
    </row>
    <row r="106" spans="2:23" s="14" customFormat="1" ht="14.25">
      <c r="B106" s="9" t="s">
        <v>28</v>
      </c>
      <c r="C106" s="9"/>
      <c r="D106" s="9"/>
      <c r="E106" s="10"/>
      <c r="F106" s="11" t="s">
        <v>7</v>
      </c>
      <c r="G106" s="12"/>
      <c r="H106" s="11">
        <v>14</v>
      </c>
      <c r="I106" s="12"/>
      <c r="J106" s="11">
        <v>8</v>
      </c>
      <c r="K106" s="12"/>
      <c r="L106" s="11">
        <v>10</v>
      </c>
      <c r="M106" s="12"/>
      <c r="N106" s="11">
        <v>6</v>
      </c>
      <c r="O106" s="12"/>
      <c r="P106" s="11">
        <v>1</v>
      </c>
      <c r="Q106" s="12"/>
      <c r="R106" s="11">
        <v>0</v>
      </c>
      <c r="S106" s="12"/>
      <c r="T106" s="11">
        <v>3</v>
      </c>
      <c r="U106" s="12"/>
      <c r="V106" s="56">
        <v>4</v>
      </c>
      <c r="W106" s="12"/>
    </row>
    <row r="107" spans="2:23" s="14" customFormat="1" ht="14.25">
      <c r="B107" s="9" t="s">
        <v>29</v>
      </c>
      <c r="C107" s="9"/>
      <c r="D107" s="9"/>
      <c r="E107" s="10"/>
      <c r="F107" s="11" t="s">
        <v>7</v>
      </c>
      <c r="G107" s="12"/>
      <c r="H107" s="11">
        <v>19</v>
      </c>
      <c r="I107" s="12"/>
      <c r="J107" s="11">
        <v>9</v>
      </c>
      <c r="K107" s="12"/>
      <c r="L107" s="11">
        <v>13</v>
      </c>
      <c r="M107" s="12"/>
      <c r="N107" s="11">
        <v>10</v>
      </c>
      <c r="O107" s="12"/>
      <c r="P107" s="11">
        <v>5</v>
      </c>
      <c r="Q107" s="12"/>
      <c r="R107" s="11">
        <v>5</v>
      </c>
      <c r="S107" s="12"/>
      <c r="T107" s="11">
        <v>1</v>
      </c>
      <c r="U107" s="12"/>
      <c r="V107" s="56">
        <v>0</v>
      </c>
      <c r="W107" s="12"/>
    </row>
    <row r="108" spans="2:23" s="14" customFormat="1" ht="14.25">
      <c r="B108" s="9" t="s">
        <v>81</v>
      </c>
      <c r="C108" s="9"/>
      <c r="D108" s="9"/>
      <c r="E108" s="10"/>
      <c r="F108" s="11" t="s">
        <v>7</v>
      </c>
      <c r="G108" s="12"/>
      <c r="H108" s="11">
        <v>10</v>
      </c>
      <c r="I108" s="12"/>
      <c r="J108" s="11">
        <v>10</v>
      </c>
      <c r="K108" s="12"/>
      <c r="L108" s="11">
        <v>51</v>
      </c>
      <c r="M108" s="12"/>
      <c r="N108" s="11">
        <v>39</v>
      </c>
      <c r="O108" s="12"/>
      <c r="P108" s="11">
        <v>50</v>
      </c>
      <c r="Q108" s="12"/>
      <c r="R108" s="11">
        <v>60</v>
      </c>
      <c r="S108" s="12"/>
      <c r="T108" s="11">
        <v>37</v>
      </c>
      <c r="U108" s="12"/>
      <c r="V108" s="56">
        <v>29</v>
      </c>
      <c r="W108" s="12"/>
    </row>
    <row r="109" spans="2:23" s="14" customFormat="1" ht="14.25">
      <c r="B109" s="9" t="s">
        <v>82</v>
      </c>
      <c r="C109" s="9"/>
      <c r="D109" s="9"/>
      <c r="E109" s="10"/>
      <c r="F109" s="11" t="s">
        <v>7</v>
      </c>
      <c r="G109" s="12"/>
      <c r="H109" s="11">
        <v>10</v>
      </c>
      <c r="I109" s="12"/>
      <c r="J109" s="11">
        <v>27</v>
      </c>
      <c r="K109" s="12"/>
      <c r="L109" s="11">
        <v>19</v>
      </c>
      <c r="M109" s="12"/>
      <c r="N109" s="11">
        <v>17</v>
      </c>
      <c r="O109" s="12"/>
      <c r="P109" s="11">
        <v>18</v>
      </c>
      <c r="Q109" s="12"/>
      <c r="R109" s="11">
        <v>12</v>
      </c>
      <c r="S109" s="12"/>
      <c r="T109" s="11">
        <v>20</v>
      </c>
      <c r="U109" s="12"/>
      <c r="V109" s="56">
        <v>15</v>
      </c>
      <c r="W109" s="12"/>
    </row>
    <row r="110" spans="2:23" s="14" customFormat="1" ht="14.25">
      <c r="B110" s="9" t="s">
        <v>83</v>
      </c>
      <c r="C110" s="9"/>
      <c r="D110" s="9"/>
      <c r="E110" s="10"/>
      <c r="F110" s="11" t="s">
        <v>7</v>
      </c>
      <c r="G110" s="12"/>
      <c r="H110" s="11" t="s">
        <v>7</v>
      </c>
      <c r="I110" s="12"/>
      <c r="J110" s="11" t="s">
        <v>7</v>
      </c>
      <c r="K110" s="12"/>
      <c r="L110" s="11">
        <v>9</v>
      </c>
      <c r="M110" s="12"/>
      <c r="N110" s="11">
        <v>3</v>
      </c>
      <c r="O110" s="12"/>
      <c r="P110" s="11">
        <v>10</v>
      </c>
      <c r="Q110" s="12"/>
      <c r="R110" s="11">
        <v>7</v>
      </c>
      <c r="S110" s="12"/>
      <c r="T110" s="11">
        <v>3</v>
      </c>
      <c r="U110" s="12"/>
      <c r="V110" s="56">
        <v>5</v>
      </c>
      <c r="W110" s="12"/>
    </row>
    <row r="111" spans="2:23" s="14" customFormat="1" ht="14.25">
      <c r="B111" s="9" t="s">
        <v>30</v>
      </c>
      <c r="C111" s="9"/>
      <c r="D111" s="9"/>
      <c r="E111" s="10"/>
      <c r="F111" s="11" t="s">
        <v>7</v>
      </c>
      <c r="G111" s="12"/>
      <c r="H111" s="11">
        <v>13</v>
      </c>
      <c r="I111" s="12"/>
      <c r="J111" s="11">
        <v>28</v>
      </c>
      <c r="K111" s="12"/>
      <c r="L111" s="11">
        <v>31</v>
      </c>
      <c r="M111" s="12"/>
      <c r="N111" s="11">
        <v>51</v>
      </c>
      <c r="O111" s="12"/>
      <c r="P111" s="11">
        <v>32</v>
      </c>
      <c r="Q111" s="12"/>
      <c r="R111" s="11">
        <v>32</v>
      </c>
      <c r="S111" s="12"/>
      <c r="T111" s="11">
        <v>25</v>
      </c>
      <c r="U111" s="12"/>
      <c r="V111" s="56">
        <v>33</v>
      </c>
      <c r="W111" s="12"/>
    </row>
    <row r="112" spans="2:23" s="14" customFormat="1" ht="14.25">
      <c r="B112" s="9" t="s">
        <v>43</v>
      </c>
      <c r="C112" s="9"/>
      <c r="D112" s="9"/>
      <c r="E112" s="10"/>
      <c r="F112" s="11" t="s">
        <v>7</v>
      </c>
      <c r="G112" s="12"/>
      <c r="H112" s="11" t="s">
        <v>7</v>
      </c>
      <c r="I112" s="12"/>
      <c r="J112" s="11" t="s">
        <v>7</v>
      </c>
      <c r="K112" s="12"/>
      <c r="L112" s="11">
        <v>2</v>
      </c>
      <c r="M112" s="12"/>
      <c r="N112" s="11">
        <v>16</v>
      </c>
      <c r="O112" s="12"/>
      <c r="P112" s="11">
        <v>19</v>
      </c>
      <c r="Q112" s="12"/>
      <c r="R112" s="11">
        <v>7</v>
      </c>
      <c r="S112" s="12"/>
      <c r="T112" s="11">
        <v>5</v>
      </c>
      <c r="U112" s="12"/>
      <c r="V112" s="56">
        <v>6</v>
      </c>
      <c r="W112" s="12"/>
    </row>
    <row r="113" spans="2:23" s="14" customFormat="1" ht="14.25">
      <c r="B113" s="9" t="s">
        <v>129</v>
      </c>
      <c r="C113" s="9"/>
      <c r="D113" s="9"/>
      <c r="E113" s="10"/>
      <c r="F113" s="11" t="s">
        <v>7</v>
      </c>
      <c r="G113" s="12"/>
      <c r="H113" s="11" t="s">
        <v>7</v>
      </c>
      <c r="I113" s="12"/>
      <c r="J113" s="11" t="s">
        <v>7</v>
      </c>
      <c r="K113" s="12"/>
      <c r="L113" s="11">
        <v>13</v>
      </c>
      <c r="M113" s="12"/>
      <c r="N113" s="11">
        <v>0</v>
      </c>
      <c r="O113" s="12"/>
      <c r="P113" s="11">
        <v>0</v>
      </c>
      <c r="Q113" s="12"/>
      <c r="R113" s="11">
        <v>0</v>
      </c>
      <c r="S113" s="12"/>
      <c r="T113" s="11">
        <v>2</v>
      </c>
      <c r="U113" s="12"/>
      <c r="V113" s="56">
        <v>0</v>
      </c>
      <c r="W113" s="12"/>
    </row>
    <row r="114" spans="2:23" s="14" customFormat="1" ht="14.25">
      <c r="B114" s="9" t="s">
        <v>31</v>
      </c>
      <c r="C114" s="9"/>
      <c r="D114" s="9"/>
      <c r="E114" s="10"/>
      <c r="F114" s="11" t="s">
        <v>7</v>
      </c>
      <c r="G114" s="12"/>
      <c r="H114" s="11" t="s">
        <v>7</v>
      </c>
      <c r="I114" s="12"/>
      <c r="J114" s="11" t="s">
        <v>7</v>
      </c>
      <c r="K114" s="12"/>
      <c r="L114" s="11">
        <v>9</v>
      </c>
      <c r="M114" s="12"/>
      <c r="N114" s="11">
        <v>3</v>
      </c>
      <c r="O114" s="12"/>
      <c r="P114" s="11">
        <v>1</v>
      </c>
      <c r="Q114" s="12"/>
      <c r="R114" s="11">
        <v>0</v>
      </c>
      <c r="S114" s="12"/>
      <c r="T114" s="11">
        <v>0</v>
      </c>
      <c r="U114" s="12"/>
      <c r="V114" s="56">
        <v>1</v>
      </c>
      <c r="W114" s="12"/>
    </row>
    <row r="115" spans="2:23" s="14" customFormat="1" ht="14.25">
      <c r="B115" s="9" t="s">
        <v>85</v>
      </c>
      <c r="C115" s="9"/>
      <c r="D115" s="9"/>
      <c r="E115" s="10"/>
      <c r="F115" s="11" t="s">
        <v>7</v>
      </c>
      <c r="G115" s="12"/>
      <c r="H115" s="11" t="s">
        <v>7</v>
      </c>
      <c r="I115" s="12"/>
      <c r="J115" s="11" t="s">
        <v>7</v>
      </c>
      <c r="K115" s="12"/>
      <c r="L115" s="11">
        <v>3</v>
      </c>
      <c r="M115" s="12"/>
      <c r="N115" s="11">
        <v>0</v>
      </c>
      <c r="O115" s="12"/>
      <c r="P115" s="11">
        <v>0</v>
      </c>
      <c r="Q115" s="12"/>
      <c r="R115" s="11">
        <v>0</v>
      </c>
      <c r="S115" s="12"/>
      <c r="T115" s="11">
        <v>6</v>
      </c>
      <c r="U115" s="12"/>
      <c r="V115" s="56">
        <v>1</v>
      </c>
      <c r="W115" s="12"/>
    </row>
    <row r="116" spans="2:23" s="14" customFormat="1" ht="14.25">
      <c r="B116" s="9" t="s">
        <v>86</v>
      </c>
      <c r="C116" s="9"/>
      <c r="D116" s="9"/>
      <c r="E116" s="10"/>
      <c r="F116" s="11" t="s">
        <v>7</v>
      </c>
      <c r="G116" s="12"/>
      <c r="H116" s="11" t="s">
        <v>113</v>
      </c>
      <c r="I116" s="12"/>
      <c r="J116" s="11" t="s">
        <v>7</v>
      </c>
      <c r="K116" s="12"/>
      <c r="L116" s="11">
        <v>3</v>
      </c>
      <c r="M116" s="12"/>
      <c r="N116" s="11">
        <v>3</v>
      </c>
      <c r="O116" s="12"/>
      <c r="P116" s="11">
        <v>3</v>
      </c>
      <c r="Q116" s="12"/>
      <c r="R116" s="11">
        <v>1</v>
      </c>
      <c r="S116" s="12"/>
      <c r="T116" s="11">
        <v>0</v>
      </c>
      <c r="U116" s="12"/>
      <c r="V116" s="56">
        <v>0</v>
      </c>
      <c r="W116" s="12"/>
    </row>
    <row r="117" spans="2:23" s="14" customFormat="1" ht="14.25">
      <c r="B117" s="9" t="s">
        <v>33</v>
      </c>
      <c r="C117" s="9"/>
      <c r="D117" s="9"/>
      <c r="E117" s="10"/>
      <c r="F117" s="11" t="s">
        <v>7</v>
      </c>
      <c r="G117" s="12"/>
      <c r="H117" s="11">
        <v>39</v>
      </c>
      <c r="I117" s="12"/>
      <c r="J117" s="11">
        <v>98</v>
      </c>
      <c r="K117" s="12"/>
      <c r="L117" s="11">
        <v>12</v>
      </c>
      <c r="M117" s="12"/>
      <c r="N117" s="11">
        <v>31</v>
      </c>
      <c r="O117" s="12"/>
      <c r="P117" s="11">
        <v>6</v>
      </c>
      <c r="Q117" s="12"/>
      <c r="R117" s="11">
        <v>5</v>
      </c>
      <c r="S117" s="12"/>
      <c r="T117" s="11">
        <v>7</v>
      </c>
      <c r="U117" s="12"/>
      <c r="V117" s="56">
        <v>13</v>
      </c>
      <c r="W117" s="12"/>
    </row>
    <row r="118" spans="2:23" s="14" customFormat="1" ht="14.25">
      <c r="B118" s="9"/>
      <c r="C118" s="9" t="s">
        <v>11</v>
      </c>
      <c r="D118" s="9"/>
      <c r="E118" s="10"/>
      <c r="F118" s="11" t="s">
        <v>7</v>
      </c>
      <c r="G118" s="12"/>
      <c r="H118" s="11">
        <v>105</v>
      </c>
      <c r="I118" s="12"/>
      <c r="J118" s="11">
        <v>180</v>
      </c>
      <c r="K118" s="12"/>
      <c r="L118" s="11">
        <v>175</v>
      </c>
      <c r="M118" s="12"/>
      <c r="N118" s="11">
        <f>SUM(N106:N117)</f>
        <v>179</v>
      </c>
      <c r="O118" s="12"/>
      <c r="P118" s="11">
        <v>145</v>
      </c>
      <c r="Q118" s="12"/>
      <c r="R118" s="11">
        <f>SUM(R106:R117)</f>
        <v>129</v>
      </c>
      <c r="S118" s="12"/>
      <c r="T118" s="11">
        <f>SUM(T106:T117)</f>
        <v>109</v>
      </c>
      <c r="U118" s="12"/>
      <c r="V118" s="7">
        <v>107</v>
      </c>
      <c r="W118" s="12"/>
    </row>
    <row r="119" spans="1:23" s="14" customFormat="1" ht="14.25">
      <c r="A119" s="1" t="s">
        <v>142</v>
      </c>
      <c r="B119" s="9"/>
      <c r="C119" s="9"/>
      <c r="D119" s="9"/>
      <c r="E119" s="10"/>
      <c r="F119" s="11"/>
      <c r="G119" s="12"/>
      <c r="H119" s="11"/>
      <c r="I119" s="12"/>
      <c r="J119" s="11"/>
      <c r="K119" s="12"/>
      <c r="L119" s="11"/>
      <c r="M119" s="12"/>
      <c r="N119" s="11"/>
      <c r="O119" s="12"/>
      <c r="P119" s="11"/>
      <c r="Q119" s="12"/>
      <c r="R119" s="11"/>
      <c r="S119" s="12"/>
      <c r="T119" s="11"/>
      <c r="U119" s="12"/>
      <c r="V119" s="7"/>
      <c r="W119" s="12"/>
    </row>
    <row r="120" spans="1:23" s="14" customFormat="1" ht="14.25">
      <c r="A120" s="1"/>
      <c r="B120" s="9" t="s">
        <v>88</v>
      </c>
      <c r="C120" s="9"/>
      <c r="D120" s="9"/>
      <c r="E120" s="10"/>
      <c r="F120" s="11" t="s">
        <v>7</v>
      </c>
      <c r="G120" s="12"/>
      <c r="H120" s="11" t="s">
        <v>7</v>
      </c>
      <c r="I120" s="12"/>
      <c r="J120" s="11" t="s">
        <v>7</v>
      </c>
      <c r="K120" s="12"/>
      <c r="L120" s="11" t="s">
        <v>7</v>
      </c>
      <c r="M120" s="12"/>
      <c r="N120" s="11" t="s">
        <v>7</v>
      </c>
      <c r="O120" s="12"/>
      <c r="P120" s="11">
        <v>4</v>
      </c>
      <c r="Q120" s="12" t="s">
        <v>110</v>
      </c>
      <c r="R120" s="11">
        <v>1</v>
      </c>
      <c r="S120" s="12" t="s">
        <v>110</v>
      </c>
      <c r="T120" s="11">
        <v>6</v>
      </c>
      <c r="U120" s="12" t="s">
        <v>110</v>
      </c>
      <c r="V120" s="7">
        <v>11</v>
      </c>
      <c r="W120" s="12" t="s">
        <v>110</v>
      </c>
    </row>
    <row r="121" spans="1:23" s="14" customFormat="1" ht="14.25">
      <c r="A121" s="1"/>
      <c r="B121" s="9" t="s">
        <v>34</v>
      </c>
      <c r="C121" s="9"/>
      <c r="D121" s="9"/>
      <c r="E121" s="10"/>
      <c r="F121" s="11" t="s">
        <v>7</v>
      </c>
      <c r="G121" s="12"/>
      <c r="H121" s="11" t="s">
        <v>7</v>
      </c>
      <c r="I121" s="30"/>
      <c r="J121" s="11" t="s">
        <v>7</v>
      </c>
      <c r="K121" s="30"/>
      <c r="L121" s="11" t="s">
        <v>7</v>
      </c>
      <c r="M121" s="30"/>
      <c r="N121" s="11" t="s">
        <v>7</v>
      </c>
      <c r="O121" s="12"/>
      <c r="P121" s="11">
        <v>475</v>
      </c>
      <c r="Q121" s="12"/>
      <c r="R121" s="11">
        <v>363</v>
      </c>
      <c r="S121" s="12"/>
      <c r="T121" s="13" t="s">
        <v>184</v>
      </c>
      <c r="U121" s="12"/>
      <c r="V121" s="7">
        <v>462</v>
      </c>
      <c r="W121" s="12"/>
    </row>
    <row r="122" spans="2:23" s="14" customFormat="1" ht="14.25">
      <c r="B122" s="9" t="s">
        <v>35</v>
      </c>
      <c r="C122" s="9"/>
      <c r="D122" s="9"/>
      <c r="E122" s="10"/>
      <c r="F122" s="11" t="s">
        <v>7</v>
      </c>
      <c r="G122" s="12"/>
      <c r="H122" s="11">
        <v>119</v>
      </c>
      <c r="I122" s="12" t="s">
        <v>110</v>
      </c>
      <c r="J122" s="11">
        <v>100</v>
      </c>
      <c r="K122" s="12" t="s">
        <v>110</v>
      </c>
      <c r="L122" s="11">
        <v>50</v>
      </c>
      <c r="M122" s="12" t="s">
        <v>110</v>
      </c>
      <c r="N122" s="11">
        <v>36</v>
      </c>
      <c r="O122" s="12" t="s">
        <v>110</v>
      </c>
      <c r="P122" s="11" t="s">
        <v>7</v>
      </c>
      <c r="Q122" s="12"/>
      <c r="R122" s="11" t="s">
        <v>7</v>
      </c>
      <c r="S122" s="12"/>
      <c r="T122" s="11" t="s">
        <v>7</v>
      </c>
      <c r="U122" s="12"/>
      <c r="V122" s="56" t="s">
        <v>7</v>
      </c>
      <c r="W122" s="12"/>
    </row>
    <row r="123" spans="2:23" s="14" customFormat="1" ht="14.25">
      <c r="B123" s="9" t="s">
        <v>36</v>
      </c>
      <c r="C123" s="9"/>
      <c r="D123" s="9"/>
      <c r="E123" s="10"/>
      <c r="F123" s="11" t="s">
        <v>7</v>
      </c>
      <c r="G123" s="12"/>
      <c r="H123" s="11">
        <v>774</v>
      </c>
      <c r="I123" s="12"/>
      <c r="J123" s="11">
        <v>609</v>
      </c>
      <c r="K123" s="12"/>
      <c r="L123" s="11">
        <v>454</v>
      </c>
      <c r="M123" s="12"/>
      <c r="N123" s="11">
        <v>341</v>
      </c>
      <c r="O123" s="12"/>
      <c r="P123" s="11" t="s">
        <v>7</v>
      </c>
      <c r="Q123" s="12"/>
      <c r="R123" s="11" t="s">
        <v>7</v>
      </c>
      <c r="S123" s="12"/>
      <c r="T123" s="11" t="s">
        <v>7</v>
      </c>
      <c r="U123" s="12"/>
      <c r="V123" s="56" t="s">
        <v>7</v>
      </c>
      <c r="W123" s="12"/>
    </row>
    <row r="124" spans="2:23" s="14" customFormat="1" ht="14.25">
      <c r="B124" s="9" t="s">
        <v>89</v>
      </c>
      <c r="C124" s="9"/>
      <c r="D124" s="9"/>
      <c r="E124" s="10"/>
      <c r="F124" s="11" t="s">
        <v>7</v>
      </c>
      <c r="G124" s="12"/>
      <c r="H124" s="11">
        <v>28</v>
      </c>
      <c r="I124" s="12"/>
      <c r="J124" s="11">
        <v>47</v>
      </c>
      <c r="K124" s="12"/>
      <c r="L124" s="11">
        <v>53</v>
      </c>
      <c r="M124" s="12"/>
      <c r="N124" s="11">
        <v>49</v>
      </c>
      <c r="O124" s="12"/>
      <c r="P124" s="11" t="s">
        <v>7</v>
      </c>
      <c r="Q124" s="12"/>
      <c r="R124" s="11" t="s">
        <v>7</v>
      </c>
      <c r="S124" s="12"/>
      <c r="T124" s="11" t="s">
        <v>7</v>
      </c>
      <c r="U124" s="12"/>
      <c r="V124" s="56" t="s">
        <v>7</v>
      </c>
      <c r="W124" s="12"/>
    </row>
    <row r="125" spans="2:23" s="14" customFormat="1" ht="14.25">
      <c r="B125" s="9" t="s">
        <v>37</v>
      </c>
      <c r="C125" s="9"/>
      <c r="D125" s="9"/>
      <c r="E125" s="10"/>
      <c r="F125" s="11" t="s">
        <v>7</v>
      </c>
      <c r="G125" s="12"/>
      <c r="H125" s="11" t="s">
        <v>7</v>
      </c>
      <c r="I125" s="12"/>
      <c r="J125" s="11">
        <v>10</v>
      </c>
      <c r="K125" s="12"/>
      <c r="L125" s="11">
        <v>25</v>
      </c>
      <c r="M125" s="12"/>
      <c r="N125" s="11">
        <v>58</v>
      </c>
      <c r="O125" s="12"/>
      <c r="P125" s="11">
        <v>68</v>
      </c>
      <c r="Q125" s="12"/>
      <c r="R125" s="11">
        <v>61</v>
      </c>
      <c r="S125" s="12"/>
      <c r="T125" s="11">
        <v>83</v>
      </c>
      <c r="U125" s="12"/>
      <c r="V125" s="7">
        <v>82</v>
      </c>
      <c r="W125" s="12"/>
    </row>
    <row r="126" spans="2:23" s="14" customFormat="1" ht="14.25">
      <c r="B126" s="9" t="s">
        <v>38</v>
      </c>
      <c r="C126" s="9"/>
      <c r="D126" s="9"/>
      <c r="E126" s="10"/>
      <c r="F126" s="11" t="s">
        <v>7</v>
      </c>
      <c r="G126" s="12"/>
      <c r="H126" s="11">
        <v>44</v>
      </c>
      <c r="I126" s="12"/>
      <c r="J126" s="11">
        <v>43</v>
      </c>
      <c r="K126" s="12"/>
      <c r="L126" s="11">
        <v>20</v>
      </c>
      <c r="M126" s="12"/>
      <c r="N126" s="11">
        <v>13</v>
      </c>
      <c r="O126" s="12"/>
      <c r="P126" s="11">
        <v>4</v>
      </c>
      <c r="Q126" s="12"/>
      <c r="R126" s="11">
        <v>8</v>
      </c>
      <c r="S126" s="12"/>
      <c r="T126" s="11">
        <v>15</v>
      </c>
      <c r="U126" s="12"/>
      <c r="V126" s="7">
        <v>5</v>
      </c>
      <c r="W126" s="12"/>
    </row>
    <row r="127" spans="2:23" s="14" customFormat="1" ht="14.25">
      <c r="B127" s="9" t="s">
        <v>44</v>
      </c>
      <c r="C127" s="9"/>
      <c r="D127" s="9"/>
      <c r="E127" s="10"/>
      <c r="F127" s="11" t="s">
        <v>7</v>
      </c>
      <c r="G127" s="12"/>
      <c r="H127" s="11">
        <v>205</v>
      </c>
      <c r="I127" s="12"/>
      <c r="J127" s="11">
        <v>272</v>
      </c>
      <c r="K127" s="12"/>
      <c r="L127" s="11">
        <v>182</v>
      </c>
      <c r="M127" s="12"/>
      <c r="N127" s="11">
        <v>140</v>
      </c>
      <c r="O127" s="12"/>
      <c r="P127" s="11">
        <v>148</v>
      </c>
      <c r="Q127" s="12"/>
      <c r="R127" s="11">
        <v>109</v>
      </c>
      <c r="S127" s="12"/>
      <c r="T127" s="11">
        <v>150</v>
      </c>
      <c r="U127" s="12"/>
      <c r="V127" s="7">
        <v>151</v>
      </c>
      <c r="W127" s="12"/>
    </row>
    <row r="128" spans="2:23" s="14" customFormat="1" ht="14.25">
      <c r="B128" s="9" t="s">
        <v>39</v>
      </c>
      <c r="C128" s="9"/>
      <c r="D128" s="9"/>
      <c r="E128" s="10"/>
      <c r="F128" s="11" t="s">
        <v>7</v>
      </c>
      <c r="G128" s="12"/>
      <c r="H128" s="11">
        <v>29</v>
      </c>
      <c r="I128" s="12"/>
      <c r="J128" s="11">
        <v>14</v>
      </c>
      <c r="K128" s="12"/>
      <c r="L128" s="11">
        <v>5</v>
      </c>
      <c r="M128" s="12"/>
      <c r="N128" s="11">
        <v>12</v>
      </c>
      <c r="O128" s="12"/>
      <c r="P128" s="11">
        <v>8</v>
      </c>
      <c r="Q128" s="12"/>
      <c r="R128" s="11">
        <v>8</v>
      </c>
      <c r="S128" s="12"/>
      <c r="T128" s="11">
        <v>10</v>
      </c>
      <c r="U128" s="12"/>
      <c r="V128" s="7">
        <v>0</v>
      </c>
      <c r="W128" s="12"/>
    </row>
    <row r="129" spans="2:23" s="14" customFormat="1" ht="14.25">
      <c r="B129" s="9" t="s">
        <v>90</v>
      </c>
      <c r="C129" s="9"/>
      <c r="D129" s="9"/>
      <c r="E129" s="10"/>
      <c r="F129" s="11" t="s">
        <v>7</v>
      </c>
      <c r="G129" s="12"/>
      <c r="H129" s="11">
        <v>219</v>
      </c>
      <c r="I129" s="12"/>
      <c r="J129" s="11">
        <v>265</v>
      </c>
      <c r="K129" s="12"/>
      <c r="L129" s="11">
        <v>76</v>
      </c>
      <c r="M129" s="12"/>
      <c r="N129" s="11">
        <v>135</v>
      </c>
      <c r="O129" s="12"/>
      <c r="P129" s="11">
        <v>122</v>
      </c>
      <c r="Q129" s="12"/>
      <c r="R129" s="11">
        <v>159</v>
      </c>
      <c r="S129" s="12"/>
      <c r="T129" s="11">
        <v>121</v>
      </c>
      <c r="U129" s="12"/>
      <c r="V129" s="7">
        <v>104</v>
      </c>
      <c r="W129" s="12"/>
    </row>
    <row r="130" spans="1:23" s="14" customFormat="1" ht="15" thickBot="1">
      <c r="A130" s="39"/>
      <c r="B130" s="39"/>
      <c r="C130" s="40" t="s">
        <v>11</v>
      </c>
      <c r="D130" s="40"/>
      <c r="E130" s="41"/>
      <c r="F130" s="57">
        <v>739</v>
      </c>
      <c r="G130" s="42" t="s">
        <v>110</v>
      </c>
      <c r="H130" s="43">
        <v>1418</v>
      </c>
      <c r="I130" s="42"/>
      <c r="J130" s="43">
        <v>1360</v>
      </c>
      <c r="K130" s="42"/>
      <c r="L130" s="43">
        <v>865</v>
      </c>
      <c r="M130" s="42"/>
      <c r="N130" s="43">
        <f>SUM(N122:N129)</f>
        <v>784</v>
      </c>
      <c r="O130" s="42"/>
      <c r="P130" s="43">
        <v>829</v>
      </c>
      <c r="Q130" s="42"/>
      <c r="R130" s="43">
        <f>SUM(R120:R129)</f>
        <v>709</v>
      </c>
      <c r="S130" s="42"/>
      <c r="T130" s="57">
        <v>821</v>
      </c>
      <c r="U130" s="42"/>
      <c r="V130" s="58">
        <f>SUM(V120:V129)</f>
        <v>815</v>
      </c>
      <c r="W130" s="42"/>
    </row>
    <row r="131" spans="1:23" s="14" customFormat="1" ht="14.25">
      <c r="A131" s="59" t="s">
        <v>143</v>
      </c>
      <c r="B131" s="9"/>
      <c r="C131" s="9"/>
      <c r="D131" s="60"/>
      <c r="E131" s="9"/>
      <c r="F131" s="11"/>
      <c r="G131" s="12"/>
      <c r="H131" s="11"/>
      <c r="I131" s="12"/>
      <c r="J131" s="11"/>
      <c r="K131" s="12"/>
      <c r="L131" s="11"/>
      <c r="M131" s="12"/>
      <c r="N131" s="11"/>
      <c r="O131" s="12"/>
      <c r="P131" s="13"/>
      <c r="Q131" s="12"/>
      <c r="R131" s="11"/>
      <c r="S131" s="12"/>
      <c r="T131" s="11"/>
      <c r="U131" s="12"/>
      <c r="W131" s="12"/>
    </row>
    <row r="132" spans="1:23" s="14" customFormat="1" ht="14.25">
      <c r="A132" s="59"/>
      <c r="B132" s="9"/>
      <c r="C132" s="9"/>
      <c r="D132" s="60"/>
      <c r="E132" s="9"/>
      <c r="F132" s="11"/>
      <c r="G132" s="12"/>
      <c r="H132" s="11"/>
      <c r="I132" s="12"/>
      <c r="J132" s="11"/>
      <c r="K132" s="12"/>
      <c r="L132" s="11"/>
      <c r="M132" s="12"/>
      <c r="N132" s="11"/>
      <c r="O132" s="12"/>
      <c r="P132" s="13"/>
      <c r="Q132" s="12"/>
      <c r="R132" s="11"/>
      <c r="S132" s="12"/>
      <c r="T132" s="11"/>
      <c r="U132" s="12"/>
      <c r="W132" s="12"/>
    </row>
    <row r="133" spans="2:23" s="61" customFormat="1" ht="14.25">
      <c r="B133" s="62" t="s">
        <v>0</v>
      </c>
      <c r="C133" s="9" t="s">
        <v>101</v>
      </c>
      <c r="D133" s="63"/>
      <c r="F133" s="11"/>
      <c r="G133" s="12"/>
      <c r="H133" s="11"/>
      <c r="I133" s="12"/>
      <c r="J133" s="11"/>
      <c r="K133" s="12"/>
      <c r="L133" s="11"/>
      <c r="M133" s="12"/>
      <c r="O133" s="23"/>
      <c r="P133" s="11"/>
      <c r="Q133" s="12"/>
      <c r="R133" s="11"/>
      <c r="S133" s="12"/>
      <c r="T133" s="11"/>
      <c r="U133" s="12"/>
      <c r="W133" s="12"/>
    </row>
    <row r="134" spans="2:23" s="61" customFormat="1" ht="14.25">
      <c r="B134" s="62" t="s">
        <v>2</v>
      </c>
      <c r="C134" s="64" t="s">
        <v>115</v>
      </c>
      <c r="D134" s="65"/>
      <c r="F134" s="11"/>
      <c r="G134" s="12"/>
      <c r="H134" s="11"/>
      <c r="I134" s="12"/>
      <c r="J134" s="11"/>
      <c r="K134" s="12"/>
      <c r="L134" s="11"/>
      <c r="M134" s="12"/>
      <c r="O134" s="23"/>
      <c r="P134" s="11"/>
      <c r="Q134" s="12"/>
      <c r="R134" s="11"/>
      <c r="S134" s="12"/>
      <c r="T134" s="11"/>
      <c r="U134" s="12"/>
      <c r="W134" s="12"/>
    </row>
    <row r="135" spans="2:23" s="61" customFormat="1" ht="14.25">
      <c r="B135" s="62" t="s">
        <v>3</v>
      </c>
      <c r="C135" s="64" t="s">
        <v>114</v>
      </c>
      <c r="D135" s="63"/>
      <c r="F135" s="11"/>
      <c r="G135" s="12"/>
      <c r="H135" s="11"/>
      <c r="I135" s="12"/>
      <c r="J135" s="11"/>
      <c r="K135" s="12"/>
      <c r="L135" s="11"/>
      <c r="M135" s="12"/>
      <c r="O135" s="23"/>
      <c r="P135" s="11"/>
      <c r="Q135" s="12"/>
      <c r="R135" s="11"/>
      <c r="S135" s="12"/>
      <c r="T135" s="11"/>
      <c r="U135" s="12"/>
      <c r="W135" s="12"/>
    </row>
    <row r="136" spans="2:23" s="61" customFormat="1" ht="14.25">
      <c r="B136" s="62" t="s">
        <v>4</v>
      </c>
      <c r="C136" s="64" t="s">
        <v>102</v>
      </c>
      <c r="D136" s="65"/>
      <c r="F136" s="11"/>
      <c r="G136" s="12"/>
      <c r="H136" s="11"/>
      <c r="I136" s="12"/>
      <c r="J136" s="11"/>
      <c r="K136" s="12"/>
      <c r="L136" s="11"/>
      <c r="M136" s="12"/>
      <c r="O136" s="23"/>
      <c r="P136" s="11"/>
      <c r="Q136" s="12"/>
      <c r="R136" s="11"/>
      <c r="S136" s="12"/>
      <c r="T136" s="11"/>
      <c r="U136" s="12"/>
      <c r="W136" s="12"/>
    </row>
    <row r="137" spans="2:23" s="61" customFormat="1" ht="14.25">
      <c r="B137" s="62"/>
      <c r="C137" s="64" t="s">
        <v>119</v>
      </c>
      <c r="D137" s="65"/>
      <c r="F137" s="11"/>
      <c r="G137" s="12"/>
      <c r="H137" s="11"/>
      <c r="I137" s="12"/>
      <c r="J137" s="11"/>
      <c r="K137" s="12"/>
      <c r="L137" s="11"/>
      <c r="M137" s="12"/>
      <c r="O137" s="23"/>
      <c r="P137" s="11"/>
      <c r="Q137" s="12"/>
      <c r="R137" s="11"/>
      <c r="S137" s="12"/>
      <c r="T137" s="11"/>
      <c r="U137" s="12"/>
      <c r="W137" s="12"/>
    </row>
    <row r="138" spans="2:23" s="61" customFormat="1" ht="14.25">
      <c r="B138" s="62"/>
      <c r="C138" s="64" t="s">
        <v>120</v>
      </c>
      <c r="D138" s="65"/>
      <c r="F138" s="11"/>
      <c r="G138" s="12"/>
      <c r="H138" s="11"/>
      <c r="I138" s="12"/>
      <c r="J138" s="11"/>
      <c r="K138" s="12"/>
      <c r="L138" s="11"/>
      <c r="M138" s="12"/>
      <c r="O138" s="23"/>
      <c r="P138" s="11"/>
      <c r="Q138" s="12"/>
      <c r="R138" s="11"/>
      <c r="S138" s="12"/>
      <c r="T138" s="11"/>
      <c r="U138" s="12"/>
      <c r="W138" s="12"/>
    </row>
    <row r="139" spans="2:23" s="61" customFormat="1" ht="14.25">
      <c r="B139" s="62" t="s">
        <v>5</v>
      </c>
      <c r="C139" s="64" t="s">
        <v>100</v>
      </c>
      <c r="D139" s="66"/>
      <c r="F139" s="11"/>
      <c r="G139" s="12"/>
      <c r="H139" s="11"/>
      <c r="I139" s="12"/>
      <c r="J139" s="11"/>
      <c r="K139" s="12"/>
      <c r="L139" s="11"/>
      <c r="M139" s="12"/>
      <c r="O139" s="23"/>
      <c r="P139" s="11"/>
      <c r="Q139" s="12"/>
      <c r="R139" s="11"/>
      <c r="S139" s="12"/>
      <c r="T139" s="11"/>
      <c r="U139" s="12"/>
      <c r="W139" s="12"/>
    </row>
    <row r="140" spans="2:23" s="61" customFormat="1" ht="14.25">
      <c r="B140" s="62"/>
      <c r="C140" s="64" t="s">
        <v>40</v>
      </c>
      <c r="D140" s="66"/>
      <c r="F140" s="11"/>
      <c r="G140" s="12"/>
      <c r="H140" s="11"/>
      <c r="I140" s="12"/>
      <c r="J140" s="11"/>
      <c r="K140" s="12"/>
      <c r="L140" s="11"/>
      <c r="M140" s="12"/>
      <c r="O140" s="23"/>
      <c r="P140" s="11"/>
      <c r="Q140" s="12"/>
      <c r="R140" s="11"/>
      <c r="S140" s="12"/>
      <c r="T140" s="11"/>
      <c r="U140" s="12"/>
      <c r="W140" s="12"/>
    </row>
    <row r="141" spans="2:23" s="61" customFormat="1" ht="14.25">
      <c r="B141" s="62" t="s">
        <v>6</v>
      </c>
      <c r="C141" s="64" t="s">
        <v>103</v>
      </c>
      <c r="D141" s="65"/>
      <c r="F141" s="11"/>
      <c r="G141" s="12"/>
      <c r="H141" s="11"/>
      <c r="I141" s="12"/>
      <c r="J141" s="11"/>
      <c r="K141" s="12"/>
      <c r="L141" s="11"/>
      <c r="M141" s="12"/>
      <c r="O141" s="23"/>
      <c r="P141" s="11"/>
      <c r="Q141" s="12"/>
      <c r="R141" s="11"/>
      <c r="S141" s="12"/>
      <c r="T141" s="11"/>
      <c r="U141" s="12"/>
      <c r="W141" s="12"/>
    </row>
    <row r="142" spans="1:23" s="61" customFormat="1" ht="14.25">
      <c r="A142" s="67"/>
      <c r="B142" s="62" t="s">
        <v>8</v>
      </c>
      <c r="C142" s="64" t="s">
        <v>104</v>
      </c>
      <c r="D142" s="65"/>
      <c r="E142" s="64"/>
      <c r="F142" s="11"/>
      <c r="G142" s="12"/>
      <c r="H142" s="11"/>
      <c r="I142" s="12"/>
      <c r="J142" s="11"/>
      <c r="K142" s="12"/>
      <c r="L142" s="11"/>
      <c r="M142" s="12"/>
      <c r="O142" s="23"/>
      <c r="P142" s="11"/>
      <c r="Q142" s="12"/>
      <c r="R142" s="11"/>
      <c r="S142" s="12"/>
      <c r="T142" s="11"/>
      <c r="U142" s="12"/>
      <c r="W142" s="12"/>
    </row>
    <row r="143" spans="1:23" s="61" customFormat="1" ht="14.25">
      <c r="A143" s="67"/>
      <c r="B143" s="62" t="s">
        <v>188</v>
      </c>
      <c r="C143" s="64" t="s">
        <v>192</v>
      </c>
      <c r="D143" s="65"/>
      <c r="E143" s="64"/>
      <c r="F143" s="11"/>
      <c r="G143" s="12"/>
      <c r="H143" s="11"/>
      <c r="I143" s="12"/>
      <c r="J143" s="11"/>
      <c r="K143" s="12"/>
      <c r="L143" s="11"/>
      <c r="M143" s="12"/>
      <c r="O143" s="23"/>
      <c r="P143" s="11"/>
      <c r="Q143" s="12"/>
      <c r="R143" s="11"/>
      <c r="S143" s="12"/>
      <c r="T143" s="11"/>
      <c r="U143" s="12"/>
      <c r="W143" s="12"/>
    </row>
    <row r="144" spans="1:23" s="61" customFormat="1" ht="14.25">
      <c r="A144" s="67"/>
      <c r="B144" s="62"/>
      <c r="C144" s="64" t="s">
        <v>191</v>
      </c>
      <c r="D144" s="65"/>
      <c r="E144" s="64"/>
      <c r="F144" s="11"/>
      <c r="G144" s="12"/>
      <c r="H144" s="11"/>
      <c r="I144" s="12"/>
      <c r="J144" s="11"/>
      <c r="K144" s="12"/>
      <c r="L144" s="11"/>
      <c r="M144" s="12"/>
      <c r="O144" s="23"/>
      <c r="P144" s="11"/>
      <c r="Q144" s="12"/>
      <c r="R144" s="11"/>
      <c r="S144" s="12"/>
      <c r="T144" s="11"/>
      <c r="U144" s="12"/>
      <c r="W144" s="12"/>
    </row>
    <row r="145" spans="1:23" s="61" customFormat="1" ht="14.25">
      <c r="A145" s="67"/>
      <c r="B145" s="62"/>
      <c r="C145" s="64"/>
      <c r="D145" s="65"/>
      <c r="E145" s="64"/>
      <c r="F145" s="11"/>
      <c r="G145" s="12"/>
      <c r="H145" s="11"/>
      <c r="I145" s="12"/>
      <c r="J145" s="11"/>
      <c r="K145" s="12"/>
      <c r="L145" s="11"/>
      <c r="M145" s="12"/>
      <c r="O145" s="23"/>
      <c r="P145" s="11"/>
      <c r="Q145" s="12"/>
      <c r="R145" s="11"/>
      <c r="S145" s="12"/>
      <c r="T145" s="11"/>
      <c r="U145" s="12"/>
      <c r="W145" s="12"/>
    </row>
    <row r="146" spans="1:23" s="14" customFormat="1" ht="14.25">
      <c r="A146" s="59" t="s">
        <v>105</v>
      </c>
      <c r="B146" s="68"/>
      <c r="C146" s="64"/>
      <c r="D146" s="69"/>
      <c r="E146" s="70"/>
      <c r="F146" s="71"/>
      <c r="G146" s="12"/>
      <c r="H146" s="11"/>
      <c r="I146" s="12"/>
      <c r="J146" s="11"/>
      <c r="K146" s="12"/>
      <c r="L146" s="11"/>
      <c r="M146" s="12"/>
      <c r="O146" s="23"/>
      <c r="P146" s="11"/>
      <c r="Q146" s="12"/>
      <c r="R146" s="11"/>
      <c r="S146" s="12"/>
      <c r="T146" s="11"/>
      <c r="U146" s="12"/>
      <c r="W146" s="12"/>
    </row>
    <row r="147" spans="1:23" s="14" customFormat="1" ht="14.25">
      <c r="A147" s="67"/>
      <c r="B147" s="62" t="s">
        <v>14</v>
      </c>
      <c r="C147" s="71" t="s">
        <v>144</v>
      </c>
      <c r="D147" s="71"/>
      <c r="E147" s="72"/>
      <c r="F147" s="11"/>
      <c r="G147" s="12"/>
      <c r="H147" s="72"/>
      <c r="I147" s="73"/>
      <c r="J147" s="74"/>
      <c r="K147" s="73"/>
      <c r="M147" s="30"/>
      <c r="O147" s="73"/>
      <c r="Q147" s="73"/>
      <c r="S147" s="73"/>
      <c r="U147" s="73"/>
      <c r="W147" s="73"/>
    </row>
    <row r="148" spans="1:23" s="14" customFormat="1" ht="14.25">
      <c r="A148" s="67"/>
      <c r="B148" s="62" t="s">
        <v>17</v>
      </c>
      <c r="C148" s="71" t="s">
        <v>130</v>
      </c>
      <c r="D148" s="71"/>
      <c r="E148" s="72"/>
      <c r="F148" s="11"/>
      <c r="G148" s="12"/>
      <c r="H148" s="72"/>
      <c r="I148" s="73"/>
      <c r="J148" s="74"/>
      <c r="K148" s="73"/>
      <c r="M148" s="30"/>
      <c r="O148" s="73"/>
      <c r="Q148" s="73"/>
      <c r="S148" s="73"/>
      <c r="U148" s="73"/>
      <c r="W148" s="73"/>
    </row>
    <row r="149" spans="1:23" s="14" customFormat="1" ht="14.25">
      <c r="A149" s="67"/>
      <c r="B149" s="62"/>
      <c r="C149" s="71" t="s">
        <v>116</v>
      </c>
      <c r="D149" s="75"/>
      <c r="E149" s="11"/>
      <c r="F149" s="72"/>
      <c r="G149" s="12"/>
      <c r="I149" s="23"/>
      <c r="J149" s="11"/>
      <c r="K149" s="73"/>
      <c r="M149" s="12"/>
      <c r="O149" s="73"/>
      <c r="Q149" s="73"/>
      <c r="S149" s="73"/>
      <c r="U149" s="73"/>
      <c r="W149" s="73"/>
    </row>
    <row r="150" spans="1:23" s="14" customFormat="1" ht="14.25">
      <c r="A150" s="67"/>
      <c r="B150" s="62" t="s">
        <v>19</v>
      </c>
      <c r="C150" s="71" t="s">
        <v>117</v>
      </c>
      <c r="D150" s="75"/>
      <c r="E150" s="11"/>
      <c r="F150" s="72"/>
      <c r="G150" s="12"/>
      <c r="I150" s="23"/>
      <c r="J150" s="11"/>
      <c r="K150" s="73"/>
      <c r="M150" s="12"/>
      <c r="O150" s="73"/>
      <c r="Q150" s="73"/>
      <c r="S150" s="73"/>
      <c r="U150" s="73"/>
      <c r="W150" s="73"/>
    </row>
    <row r="151" spans="1:23" s="14" customFormat="1" ht="14.25">
      <c r="A151" s="67"/>
      <c r="B151" s="62" t="s">
        <v>32</v>
      </c>
      <c r="C151" s="75" t="s">
        <v>131</v>
      </c>
      <c r="D151" s="71"/>
      <c r="E151" s="72"/>
      <c r="F151" s="11"/>
      <c r="G151" s="12"/>
      <c r="H151" s="72"/>
      <c r="I151" s="73"/>
      <c r="J151" s="74"/>
      <c r="K151" s="73"/>
      <c r="M151" s="30"/>
      <c r="O151" s="73"/>
      <c r="Q151" s="73"/>
      <c r="S151" s="73"/>
      <c r="U151" s="73"/>
      <c r="W151" s="73"/>
    </row>
    <row r="152" spans="1:23" s="14" customFormat="1" ht="14.25">
      <c r="A152" s="67"/>
      <c r="B152" s="62"/>
      <c r="C152" s="75" t="s">
        <v>118</v>
      </c>
      <c r="D152" s="71"/>
      <c r="E152" s="72"/>
      <c r="F152" s="11"/>
      <c r="G152" s="12"/>
      <c r="H152" s="72"/>
      <c r="I152" s="73"/>
      <c r="J152" s="74"/>
      <c r="K152" s="73"/>
      <c r="M152" s="30"/>
      <c r="O152" s="73"/>
      <c r="Q152" s="73"/>
      <c r="S152" s="73"/>
      <c r="U152" s="73"/>
      <c r="W152" s="73"/>
    </row>
    <row r="153" spans="1:23" s="14" customFormat="1" ht="14.25">
      <c r="A153" s="67"/>
      <c r="B153" s="76" t="s">
        <v>106</v>
      </c>
      <c r="C153" s="71" t="s">
        <v>193</v>
      </c>
      <c r="D153" s="71"/>
      <c r="E153" s="72"/>
      <c r="F153" s="11"/>
      <c r="G153" s="12"/>
      <c r="H153" s="72"/>
      <c r="I153" s="73"/>
      <c r="J153" s="74"/>
      <c r="K153" s="73"/>
      <c r="M153" s="30"/>
      <c r="O153" s="73"/>
      <c r="Q153" s="73"/>
      <c r="S153" s="73"/>
      <c r="U153" s="73"/>
      <c r="W153" s="73"/>
    </row>
    <row r="154" spans="1:23" s="14" customFormat="1" ht="14.25">
      <c r="A154" s="67"/>
      <c r="B154" s="76" t="s">
        <v>42</v>
      </c>
      <c r="C154" s="71" t="s">
        <v>194</v>
      </c>
      <c r="D154" s="71"/>
      <c r="E154" s="72"/>
      <c r="F154" s="11"/>
      <c r="G154" s="12"/>
      <c r="H154" s="67"/>
      <c r="I154" s="77"/>
      <c r="J154" s="67"/>
      <c r="K154" s="73"/>
      <c r="M154" s="12"/>
      <c r="O154" s="23"/>
      <c r="P154" s="11"/>
      <c r="Q154" s="12"/>
      <c r="R154" s="11"/>
      <c r="S154" s="12"/>
      <c r="T154" s="11"/>
      <c r="U154" s="12"/>
      <c r="W154" s="12"/>
    </row>
    <row r="155" spans="1:23" s="14" customFormat="1" ht="14.25">
      <c r="A155" s="67"/>
      <c r="B155" s="76" t="s">
        <v>107</v>
      </c>
      <c r="C155" s="71" t="s">
        <v>132</v>
      </c>
      <c r="D155" s="71"/>
      <c r="E155" s="72"/>
      <c r="F155" s="11"/>
      <c r="G155" s="12"/>
      <c r="H155" s="67"/>
      <c r="I155" s="77"/>
      <c r="J155" s="67"/>
      <c r="K155" s="73"/>
      <c r="M155" s="12"/>
      <c r="O155" s="23"/>
      <c r="P155" s="11"/>
      <c r="Q155" s="12"/>
      <c r="R155" s="11"/>
      <c r="S155" s="12"/>
      <c r="T155" s="11"/>
      <c r="U155" s="12"/>
      <c r="W155" s="12"/>
    </row>
    <row r="156" spans="1:23" s="14" customFormat="1" ht="14.25">
      <c r="A156" s="67"/>
      <c r="B156" s="76" t="s">
        <v>108</v>
      </c>
      <c r="C156" s="71" t="s">
        <v>133</v>
      </c>
      <c r="D156" s="71"/>
      <c r="E156" s="72"/>
      <c r="F156" s="11"/>
      <c r="G156" s="12"/>
      <c r="H156" s="11"/>
      <c r="I156" s="12"/>
      <c r="J156" s="11"/>
      <c r="K156" s="73"/>
      <c r="M156" s="12"/>
      <c r="O156" s="23"/>
      <c r="P156" s="11"/>
      <c r="Q156" s="12"/>
      <c r="R156" s="11"/>
      <c r="S156" s="12"/>
      <c r="T156" s="11"/>
      <c r="U156" s="12"/>
      <c r="W156" s="12"/>
    </row>
    <row r="157" spans="1:23" s="14" customFormat="1" ht="14.25">
      <c r="A157" s="67"/>
      <c r="B157" s="76" t="s">
        <v>109</v>
      </c>
      <c r="C157" s="71" t="s">
        <v>134</v>
      </c>
      <c r="D157" s="71"/>
      <c r="E157" s="72"/>
      <c r="F157" s="11"/>
      <c r="G157" s="12"/>
      <c r="H157" s="11"/>
      <c r="I157" s="12"/>
      <c r="J157" s="11"/>
      <c r="K157" s="73"/>
      <c r="M157" s="12"/>
      <c r="O157" s="23"/>
      <c r="P157" s="11"/>
      <c r="Q157" s="12"/>
      <c r="R157" s="11"/>
      <c r="S157" s="12"/>
      <c r="T157" s="11"/>
      <c r="U157" s="12"/>
      <c r="W157" s="12"/>
    </row>
    <row r="158" spans="1:23" s="14" customFormat="1" ht="14.25">
      <c r="A158" s="67"/>
      <c r="B158" s="76" t="s">
        <v>110</v>
      </c>
      <c r="C158" s="71" t="s">
        <v>135</v>
      </c>
      <c r="D158" s="71"/>
      <c r="E158" s="72"/>
      <c r="F158" s="11"/>
      <c r="G158" s="12"/>
      <c r="H158" s="11"/>
      <c r="I158" s="12"/>
      <c r="J158" s="11"/>
      <c r="K158" s="73"/>
      <c r="M158" s="12"/>
      <c r="O158" s="23"/>
      <c r="P158" s="11"/>
      <c r="Q158" s="12"/>
      <c r="R158" s="11"/>
      <c r="S158" s="12"/>
      <c r="T158" s="11"/>
      <c r="U158" s="12"/>
      <c r="W158" s="12"/>
    </row>
    <row r="159" spans="1:23" s="14" customFormat="1" ht="14.25">
      <c r="A159" s="9"/>
      <c r="B159" s="76" t="s">
        <v>111</v>
      </c>
      <c r="C159" s="71" t="s">
        <v>186</v>
      </c>
      <c r="D159" s="71"/>
      <c r="E159" s="72"/>
      <c r="F159" s="11"/>
      <c r="G159" s="12"/>
      <c r="H159" s="11"/>
      <c r="I159" s="12"/>
      <c r="J159" s="11"/>
      <c r="K159" s="73"/>
      <c r="M159" s="12"/>
      <c r="O159" s="23"/>
      <c r="P159" s="11"/>
      <c r="Q159" s="12"/>
      <c r="R159" s="11"/>
      <c r="S159" s="12"/>
      <c r="T159" s="11"/>
      <c r="U159" s="12"/>
      <c r="W159" s="12"/>
    </row>
    <row r="160" spans="1:23" s="14" customFormat="1" ht="14.25">
      <c r="A160" s="9"/>
      <c r="B160" s="76" t="s">
        <v>112</v>
      </c>
      <c r="C160" s="71" t="s">
        <v>41</v>
      </c>
      <c r="D160" s="9"/>
      <c r="E160" s="78"/>
      <c r="F160" s="11"/>
      <c r="G160" s="12"/>
      <c r="H160" s="11"/>
      <c r="I160" s="12"/>
      <c r="J160" s="11"/>
      <c r="K160" s="12"/>
      <c r="L160" s="11"/>
      <c r="M160" s="12"/>
      <c r="O160" s="23"/>
      <c r="P160" s="11"/>
      <c r="Q160" s="12"/>
      <c r="R160" s="11"/>
      <c r="S160" s="12"/>
      <c r="T160" s="11"/>
      <c r="U160" s="12"/>
      <c r="W160" s="12"/>
    </row>
    <row r="161" spans="1:23" s="14" customFormat="1" ht="14.25">
      <c r="A161" s="9"/>
      <c r="B161" s="76" t="s">
        <v>171</v>
      </c>
      <c r="C161" s="9" t="s">
        <v>183</v>
      </c>
      <c r="D161" s="9"/>
      <c r="E161" s="78"/>
      <c r="F161" s="11"/>
      <c r="G161" s="12"/>
      <c r="H161" s="11"/>
      <c r="I161" s="12"/>
      <c r="J161" s="11"/>
      <c r="K161" s="12"/>
      <c r="L161" s="11"/>
      <c r="M161" s="12"/>
      <c r="O161" s="23"/>
      <c r="P161" s="11"/>
      <c r="Q161" s="12"/>
      <c r="R161" s="11"/>
      <c r="S161" s="12"/>
      <c r="T161" s="11"/>
      <c r="U161" s="12"/>
      <c r="W161" s="12"/>
    </row>
    <row r="162" ht="15.75">
      <c r="E162" s="80"/>
    </row>
    <row r="163" ht="15.75">
      <c r="E163" s="80"/>
    </row>
    <row r="164" ht="15.75">
      <c r="E164" s="80"/>
    </row>
    <row r="174" ht="15.75">
      <c r="F174" s="85"/>
    </row>
  </sheetData>
  <printOptions horizontalCentered="1"/>
  <pageMargins left="0.75" right="0.5" top="0.75" bottom="0.75" header="0.5" footer="0.25"/>
  <pageSetup fitToHeight="3" fitToWidth="1" horizontalDpi="300" verticalDpi="300" orientation="landscape" scale="66" r:id="rId1"/>
  <headerFooter alignWithMargins="0">
    <oddFooter>&amp;R&amp;F     &amp;D     &amp;P of &amp;N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Transport Profile</dc:title>
  <dc:subject/>
  <dc:creator>RT</dc:creator>
  <cp:keywords/>
  <dc:description/>
  <cp:lastModifiedBy>jsedor</cp:lastModifiedBy>
  <cp:lastPrinted>2000-09-22T21:03:32Z</cp:lastPrinted>
  <dcterms:created xsi:type="dcterms:W3CDTF">1999-04-16T21:41:25Z</dcterms:created>
  <dcterms:modified xsi:type="dcterms:W3CDTF">2000-10-20T18:01:05Z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