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120" windowHeight="9090" activeTab="0"/>
  </bookViews>
  <sheets>
    <sheet name="Oil profile" sheetId="1" r:id="rId1"/>
  </sheets>
  <definedNames>
    <definedName name="aa" localSheetId="0">'Oil profile'!$K$3</definedName>
    <definedName name="bb" localSheetId="0">'Oil profile'!#REF!</definedName>
    <definedName name="cc" localSheetId="0">'Oil profile'!$K$61</definedName>
    <definedName name="dd" localSheetId="0">'Oil profile'!$K$115</definedName>
    <definedName name="ee" localSheetId="0">'Oil profile'!$K$129</definedName>
    <definedName name="ff" localSheetId="0">'Oil profile'!$K$163</definedName>
    <definedName name="gg" localSheetId="0">'Oil profile'!$K$171</definedName>
    <definedName name="hh" localSheetId="0">'Oil profile'!$K$173</definedName>
    <definedName name="ii" localSheetId="0">'Oil profile'!$K$177</definedName>
    <definedName name="jj" localSheetId="0">'Oil profile'!$K$181</definedName>
    <definedName name="kk" localSheetId="0">'Oil profile'!$K$185</definedName>
    <definedName name="ll" localSheetId="0">'Oil profile'!$K$201</definedName>
    <definedName name="mm" localSheetId="0">'Oil profile'!$K$211</definedName>
    <definedName name="nn" localSheetId="0">'Oil profile'!$K$247</definedName>
    <definedName name="oo" localSheetId="0">'Oil profile'!$K$259</definedName>
    <definedName name="pp" localSheetId="0">'Oil profile'!$K$269</definedName>
    <definedName name="_xlnm.Print_Area" localSheetId="0">'Oil profile'!$A$1:$R$51</definedName>
    <definedName name="rr" localSheetId="0">'Oil profile'!$K$311</definedName>
    <definedName name="ss" localSheetId="0">'Oil profile'!$K$317</definedName>
    <definedName name="tt" localSheetId="0">'Oil profile'!$K$357</definedName>
    <definedName name="uu" localSheetId="0">'Oil profile'!$K$379</definedName>
    <definedName name="ww" localSheetId="0">'Oil profile'!$K$385</definedName>
    <definedName name="yy" localSheetId="0">'Oil profile'!$K$408</definedName>
  </definedNames>
  <calcPr fullCalcOnLoad="1"/>
</workbook>
</file>

<file path=xl/sharedStrings.xml><?xml version="1.0" encoding="utf-8"?>
<sst xmlns="http://schemas.openxmlformats.org/spreadsheetml/2006/main" count="126" uniqueCount="52">
  <si>
    <t>U</t>
  </si>
  <si>
    <t>N</t>
  </si>
  <si>
    <t>Incidents</t>
  </si>
  <si>
    <t>Average length of haul (statute miles)</t>
  </si>
  <si>
    <t>Oil Pipeline Profile</t>
  </si>
  <si>
    <t>FERC-regulated</t>
  </si>
  <si>
    <t>Nonregulated</t>
  </si>
  <si>
    <t>Product lines</t>
  </si>
  <si>
    <t>Petroleum products</t>
  </si>
  <si>
    <t>Injured persons</t>
  </si>
  <si>
    <t>The Interstate Commerce Committee regulated oil pipelines in the 1960s and 1970s.</t>
  </si>
  <si>
    <t>NOTE</t>
  </si>
  <si>
    <t>SOURCES</t>
  </si>
  <si>
    <t>FINANCIAL</t>
  </si>
  <si>
    <t>INVENTORY</t>
  </si>
  <si>
    <t>PERFORMANCE</t>
  </si>
  <si>
    <t xml:space="preserve">Crude oil </t>
  </si>
  <si>
    <t>Crude lines</t>
  </si>
  <si>
    <t xml:space="preserve">Fatalities </t>
  </si>
  <si>
    <t>1999: Ibid., Internet site www.ferc.fed.us/oil/oil_list.htm as of June 21, 2001.</t>
  </si>
  <si>
    <t>1999-2001: Ibid., Internet site www.bls.gov/oes, SIC 46, as of June 30, 2003.</t>
  </si>
  <si>
    <t>1995-98: Ibid., Internet site www.bls.gov, SIC 46, as of Apr. 19, 1999.</t>
  </si>
  <si>
    <t>2002-03: Ibid, Internet site www.bls.gov/oes, NAICS 486100 and NAICS 486900, as of Mar. 16, 2005.</t>
  </si>
  <si>
    <t>2004: Ibid., Internet site www.ferc.gov/industries/oil/gen-info/reg-central.asp as of  Mar. 16, 2005.</t>
  </si>
  <si>
    <t xml:space="preserve">2003: Ibid., Internet site www.ferc.gov/industries/oil/gen-info/reg-central.asp as of  Aug. 26, 2004. </t>
  </si>
  <si>
    <r>
      <t xml:space="preserve">KEY: </t>
    </r>
    <r>
      <rPr>
        <sz val="10"/>
        <rFont val="Arial"/>
        <family val="2"/>
      </rPr>
      <t>FERC = Federal Energy Regulatory Commission; N = data do not exist; R = revised; U = data are not available.</t>
    </r>
  </si>
  <si>
    <r>
      <t xml:space="preserve">a  </t>
    </r>
    <r>
      <rPr>
        <sz val="10"/>
        <rFont val="Arial"/>
        <family val="2"/>
      </rPr>
      <t>Includes companies whose pipelines carry crude petroleum, petroleum products, and nonpetroleum pipeline liquids.</t>
    </r>
  </si>
  <si>
    <r>
      <t xml:space="preserve">b </t>
    </r>
    <r>
      <rPr>
        <sz val="10"/>
        <rFont val="Arial"/>
        <family val="2"/>
      </rPr>
      <t xml:space="preserve"> Regulated plus unregulated mileage of crude oil trunk and gathering lines, plus refined oil trunk lines.</t>
    </r>
  </si>
  <si>
    <r>
      <t>c</t>
    </r>
    <r>
      <rPr>
        <sz val="10"/>
        <rFont val="Arial"/>
        <family val="2"/>
      </rPr>
      <t xml:space="preserve"> Does not include the 1,851 injuries that required medical treatment, caused by severe flooding near Houston, Texas, reported for October, 1994.</t>
    </r>
  </si>
  <si>
    <r>
      <t>1</t>
    </r>
    <r>
      <rPr>
        <sz val="10"/>
        <rFont val="Arial"/>
        <family val="2"/>
      </rPr>
      <t xml:space="preserve"> Eno Transportation Foundation, Inc.,</t>
    </r>
    <r>
      <rPr>
        <i/>
        <sz val="10"/>
        <rFont val="Arial"/>
        <family val="2"/>
      </rPr>
      <t xml:space="preserve"> Transportation In America 2002 </t>
    </r>
    <r>
      <rPr>
        <sz val="10"/>
        <rFont val="Arial"/>
        <family val="2"/>
      </rPr>
      <t xml:space="preserve">(Washington, DC: 2002), pp. 38 and 39, and similar tables in earlier editions. </t>
    </r>
  </si>
  <si>
    <r>
      <t xml:space="preserve">1990-1994: Ibid., </t>
    </r>
    <r>
      <rPr>
        <i/>
        <sz val="10"/>
        <rFont val="Arial"/>
        <family val="2"/>
      </rPr>
      <t>Hours and Earnings, United States, 1988-1996</t>
    </r>
    <r>
      <rPr>
        <sz val="10"/>
        <rFont val="Arial"/>
        <family val="2"/>
      </rPr>
      <t xml:space="preserve"> (Washington, DC: July 1996), SIC 46.</t>
    </r>
  </si>
  <si>
    <r>
      <t xml:space="preserve">4 </t>
    </r>
    <r>
      <rPr>
        <sz val="10"/>
        <rFont val="Arial"/>
        <family val="2"/>
      </rPr>
      <t xml:space="preserve">Eno Transportation Foundation, Inc., </t>
    </r>
    <r>
      <rPr>
        <i/>
        <sz val="10"/>
        <rFont val="Arial"/>
        <family val="2"/>
      </rPr>
      <t xml:space="preserve">Transportation In America 2002 </t>
    </r>
    <r>
      <rPr>
        <sz val="10"/>
        <rFont val="Arial"/>
        <family val="2"/>
      </rPr>
      <t>(Washington, DC: 2002), pp. 58 and 59, and similar tables in earlier editions.</t>
    </r>
  </si>
  <si>
    <r>
      <t>5</t>
    </r>
    <r>
      <rPr>
        <sz val="10"/>
        <rFont val="Arial"/>
        <family val="2"/>
      </rPr>
      <t xml:space="preserve"> 1960-70: Ibid., </t>
    </r>
    <r>
      <rPr>
        <i/>
        <sz val="10"/>
        <rFont val="Arial"/>
        <family val="2"/>
      </rPr>
      <t>Transportation in America, 1998</t>
    </r>
    <r>
      <rPr>
        <sz val="10"/>
        <rFont val="Arial"/>
        <family val="2"/>
      </rPr>
      <t xml:space="preserve"> (Washington, DC: 1998), p. 44 and </t>
    </r>
    <r>
      <rPr>
        <i/>
        <sz val="10"/>
        <rFont val="Arial"/>
        <family val="2"/>
      </rPr>
      <t>Transportation in America, Supplement, 1999</t>
    </r>
    <r>
      <rPr>
        <sz val="10"/>
        <rFont val="Arial"/>
        <family val="2"/>
      </rPr>
      <t xml:space="preserve"> (Washington, DC: 1999). </t>
    </r>
  </si>
  <si>
    <r>
      <t xml:space="preserve">1980-98: Ibid., </t>
    </r>
    <r>
      <rPr>
        <i/>
        <sz val="10"/>
        <rFont val="Arial"/>
        <family val="2"/>
      </rPr>
      <t>Transpotation in America, 2002</t>
    </r>
    <r>
      <rPr>
        <sz val="10"/>
        <rFont val="Arial"/>
        <family val="2"/>
      </rPr>
      <t xml:space="preserve"> (Washington, DC: 2002), p. 53, and similar tables in earlier editions.</t>
    </r>
  </si>
  <si>
    <r>
      <t>1980-99: Ibid.,</t>
    </r>
    <r>
      <rPr>
        <i/>
        <sz val="10"/>
        <rFont val="Arial"/>
        <family val="2"/>
      </rPr>
      <t>Transportation In America 2000</t>
    </r>
    <r>
      <rPr>
        <sz val="10"/>
        <rFont val="Arial"/>
        <family val="2"/>
      </rPr>
      <t xml:space="preserve"> (Washington, DC: 2000), p. 51.</t>
    </r>
  </si>
  <si>
    <t>2005: Ibid., Internet site www.ferc.gov/industries/oil/gen-info/reg-central.asp as of  Oct. 27, 2006.</t>
  </si>
  <si>
    <r>
      <t xml:space="preserve">2 </t>
    </r>
    <r>
      <rPr>
        <sz val="10"/>
        <rFont val="Arial"/>
        <family val="2"/>
      </rPr>
      <t xml:space="preserve">1960-96: Federal Energy Regulatory Commission, personal communication.  </t>
    </r>
  </si>
  <si>
    <r>
      <t xml:space="preserve">3 </t>
    </r>
    <r>
      <rPr>
        <sz val="10"/>
        <rFont val="Arial"/>
        <family val="2"/>
      </rPr>
      <t xml:space="preserve">1960-80: U.S. Department of Labor, Bureau of Labor Statistics, </t>
    </r>
    <r>
      <rPr>
        <i/>
        <sz val="10"/>
        <rFont val="Arial"/>
        <family val="2"/>
      </rPr>
      <t>Employment, Hours and Earnings, United States, 1909-94</t>
    </r>
    <r>
      <rPr>
        <sz val="10"/>
        <rFont val="Arial"/>
        <family val="2"/>
      </rPr>
      <t xml:space="preserve"> (Washington, DC:  September 1994), SIC 46.    </t>
    </r>
  </si>
  <si>
    <r>
      <t xml:space="preserve">6 </t>
    </r>
    <r>
      <rPr>
        <sz val="10"/>
        <rFont val="Arial"/>
        <family val="2"/>
      </rPr>
      <t xml:space="preserve">1960-70: Ibid., </t>
    </r>
    <r>
      <rPr>
        <i/>
        <sz val="10"/>
        <rFont val="Arial"/>
        <family val="2"/>
      </rPr>
      <t>Transportation In America 1999</t>
    </r>
    <r>
      <rPr>
        <sz val="10"/>
        <rFont val="Arial"/>
        <family val="2"/>
      </rPr>
      <t xml:space="preserve"> (Washington, DC: 1999), p. 71. </t>
    </r>
  </si>
  <si>
    <r>
      <t xml:space="preserve">1999-2004:  Association of Oil Pipe Lines,  </t>
    </r>
    <r>
      <rPr>
        <i/>
        <sz val="10"/>
        <rFont val="Arial"/>
        <family val="2"/>
      </rPr>
      <t>Shifts in Petroleum Transportation</t>
    </r>
    <r>
      <rPr>
        <sz val="10"/>
        <rFont val="Arial"/>
        <family val="2"/>
      </rPr>
      <t>(Washington, DC: 2004), Internet site http://www.aopl.org/pubs/facts.html as of Oct. 27, 2006.</t>
    </r>
  </si>
  <si>
    <r>
      <t xml:space="preserve">7 </t>
    </r>
    <r>
      <rPr>
        <sz val="10"/>
        <rFont val="Arial"/>
        <family val="2"/>
      </rPr>
      <t>U.S. Department of Transportation, Pipeline and Hazardous Materials Safety Administration, Office of Pipeline Safety, available at Internet site http://ops.dot.gov/stats/lq_sum.htm as of Sept. 26, 2007, and earlier tables for 1970 and 1980 data.</t>
    </r>
  </si>
  <si>
    <t>2004-06: Ibid, Internet site www.bls.gov/oes, NAICS 486100 and NAICS 486900, as of Oct. 26, 2007.</t>
  </si>
  <si>
    <r>
      <t xml:space="preserve">Operating revenues, total ($ millions) </t>
    </r>
    <r>
      <rPr>
        <b/>
        <vertAlign val="superscript"/>
        <sz val="11"/>
        <rFont val="Arial Narrow"/>
        <family val="2"/>
      </rPr>
      <t>1</t>
    </r>
  </si>
  <si>
    <r>
      <t xml:space="preserve">Number of FERC-regulated companies </t>
    </r>
    <r>
      <rPr>
        <b/>
        <vertAlign val="superscript"/>
        <sz val="11"/>
        <rFont val="Arial Narrow"/>
        <family val="2"/>
      </rPr>
      <t>2</t>
    </r>
  </si>
  <si>
    <r>
      <t xml:space="preserve">Number of employees, pipeline companies </t>
    </r>
    <r>
      <rPr>
        <b/>
        <vertAlign val="superscript"/>
        <sz val="11"/>
        <rFont val="Arial Narrow"/>
        <family val="2"/>
      </rPr>
      <t>a, 3</t>
    </r>
  </si>
  <si>
    <r>
      <t>Miles of pipeline (statute miles)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, all lines </t>
    </r>
    <r>
      <rPr>
        <b/>
        <vertAlign val="superscript"/>
        <sz val="11"/>
        <rFont val="Arial Narrow"/>
        <family val="2"/>
      </rPr>
      <t>4</t>
    </r>
  </si>
  <si>
    <r>
      <t xml:space="preserve">Intercity ton-miles, total (millions) </t>
    </r>
    <r>
      <rPr>
        <b/>
        <vertAlign val="superscript"/>
        <sz val="11"/>
        <rFont val="Arial Narrow"/>
        <family val="2"/>
      </rPr>
      <t>5</t>
    </r>
  </si>
  <si>
    <r>
      <t xml:space="preserve">Tons transported (millions) </t>
    </r>
    <r>
      <rPr>
        <b/>
        <vertAlign val="superscript"/>
        <sz val="11"/>
        <rFont val="Arial Narrow"/>
        <family val="2"/>
      </rPr>
      <t>5</t>
    </r>
  </si>
  <si>
    <r>
      <t xml:space="preserve">Crude oil </t>
    </r>
    <r>
      <rPr>
        <vertAlign val="superscript"/>
        <sz val="11"/>
        <rFont val="Arial Narrow"/>
        <family val="2"/>
      </rPr>
      <t>6</t>
    </r>
  </si>
  <si>
    <r>
      <t xml:space="preserve">Petroleum products </t>
    </r>
    <r>
      <rPr>
        <vertAlign val="superscript"/>
        <sz val="11"/>
        <rFont val="Arial Narrow"/>
        <family val="2"/>
      </rPr>
      <t>6</t>
    </r>
  </si>
  <si>
    <r>
      <t xml:space="preserve">SAFETY </t>
    </r>
    <r>
      <rPr>
        <b/>
        <vertAlign val="superscript"/>
        <sz val="11"/>
        <rFont val="Arial Narrow"/>
        <family val="2"/>
      </rPr>
      <t>7</t>
    </r>
  </si>
  <si>
    <r>
      <t xml:space="preserve">c </t>
    </r>
    <r>
      <rPr>
        <sz val="11"/>
        <rFont val="Arial Narrow"/>
        <family val="2"/>
      </rPr>
      <t>7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</si>
</sst>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(R)&quot;\ #,##0;&quot;(R) -&quot;#,##0;&quot;(R) &quot;\ 0"/>
    <numFmt numFmtId="171" formatCode="&quot;(R) &quot;#,##0;&quot;(R) &quot;\-#,##0;&quot;(R) &quot;0"/>
    <numFmt numFmtId="172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6" fillId="2" borderId="3">
      <alignment horizontal="left" vertical="center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4" fillId="0" borderId="1">
      <alignment horizontal="left"/>
      <protection/>
    </xf>
    <xf numFmtId="0" fontId="6" fillId="0" borderId="0">
      <alignment horizontal="left" vertical="center"/>
      <protection/>
    </xf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6" fillId="0" borderId="0" xfId="29" applyFont="1" applyFill="1" applyBorder="1">
      <alignment horizontal="left"/>
      <protection/>
    </xf>
    <xf numFmtId="166" fontId="16" fillId="0" borderId="0" xfId="29" applyNumberFormat="1" applyFont="1" applyFill="1" applyBorder="1">
      <alignment horizontal="left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3" fontId="19" fillId="0" borderId="0" xfId="19" applyFont="1" applyFill="1" applyBorder="1">
      <alignment horizontal="right"/>
      <protection/>
    </xf>
    <xf numFmtId="3" fontId="0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0" fillId="0" borderId="0" xfId="26" applyFont="1" applyFill="1">
      <alignment horizontal="center"/>
      <protection/>
    </xf>
    <xf numFmtId="49" fontId="0" fillId="0" borderId="0" xfId="40" applyFont="1" applyFill="1" applyBorder="1">
      <alignment horizontal="left"/>
      <protection/>
    </xf>
    <xf numFmtId="49" fontId="16" fillId="0" borderId="0" xfId="29" applyFont="1" applyFill="1" applyBorder="1" applyAlignment="1">
      <alignment horizontal="left"/>
      <protection/>
    </xf>
    <xf numFmtId="49" fontId="12" fillId="0" borderId="0" xfId="40" applyFont="1" applyFill="1" applyBorder="1">
      <alignment horizontal="left"/>
      <protection/>
    </xf>
    <xf numFmtId="3" fontId="12" fillId="0" borderId="0" xfId="19" applyFont="1" applyFill="1" applyBorder="1">
      <alignment horizontal="right"/>
      <protection/>
    </xf>
    <xf numFmtId="0" fontId="20" fillId="0" borderId="5" xfId="37" applyFont="1" applyFill="1" applyBorder="1" applyAlignment="1">
      <alignment horizontal="left" wrapText="1"/>
      <protection/>
    </xf>
    <xf numFmtId="0" fontId="21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6" fillId="0" borderId="0" xfId="28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28" applyFont="1" applyFill="1" applyAlignment="1">
      <alignment wrapText="1"/>
      <protection/>
    </xf>
    <xf numFmtId="0" fontId="16" fillId="0" borderId="0" xfId="0" applyFont="1" applyFill="1" applyBorder="1" applyAlignment="1">
      <alignment wrapText="1"/>
    </xf>
    <xf numFmtId="49" fontId="1" fillId="0" borderId="0" xfId="26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" fillId="0" borderId="0" xfId="27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6" fillId="0" borderId="0" xfId="28" applyNumberFormat="1" applyFont="1" applyFill="1" applyAlignment="1">
      <alignment wrapText="1"/>
      <protection/>
    </xf>
    <xf numFmtId="49" fontId="22" fillId="0" borderId="3" xfId="22" applyFont="1" applyFill="1" applyBorder="1" applyAlignment="1">
      <alignment horizontal="left" vertical="center"/>
      <protection/>
    </xf>
    <xf numFmtId="0" fontId="22" fillId="0" borderId="3" xfId="21" applyNumberFormat="1" applyFont="1" applyFill="1" applyBorder="1" applyAlignment="1">
      <alignment horizontal="center"/>
      <protection/>
    </xf>
    <xf numFmtId="0" fontId="22" fillId="0" borderId="3" xfId="0" applyFont="1" applyFill="1" applyBorder="1" applyAlignment="1">
      <alignment horizontal="center"/>
    </xf>
    <xf numFmtId="0" fontId="22" fillId="0" borderId="0" xfId="41" applyFont="1" applyFill="1" applyBorder="1">
      <alignment horizontal="left"/>
      <protection/>
    </xf>
    <xf numFmtId="3" fontId="24" fillId="0" borderId="0" xfId="19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49" fontId="24" fillId="0" borderId="0" xfId="40" applyFont="1" applyFill="1" applyBorder="1" applyAlignment="1">
      <alignment horizontal="left" indent="1"/>
      <protection/>
    </xf>
    <xf numFmtId="3" fontId="24" fillId="0" borderId="3" xfId="19" applyFont="1" applyFill="1" applyBorder="1" applyAlignment="1">
      <alignment horizontal="right"/>
      <protection/>
    </xf>
    <xf numFmtId="3" fontId="24" fillId="0" borderId="3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 horizontal="right"/>
    </xf>
    <xf numFmtId="49" fontId="22" fillId="0" borderId="7" xfId="22" applyFont="1" applyFill="1" applyBorder="1">
      <alignment horizontal="left" vertical="center"/>
      <protection/>
    </xf>
    <xf numFmtId="3" fontId="24" fillId="0" borderId="7" xfId="19" applyFont="1" applyFill="1" applyBorder="1" applyAlignment="1">
      <alignment horizontal="right"/>
      <protection/>
    </xf>
    <xf numFmtId="3" fontId="24" fillId="0" borderId="7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3" xfId="0" applyNumberFormat="1" applyFont="1" applyFill="1" applyBorder="1" applyAlignment="1">
      <alignment/>
    </xf>
    <xf numFmtId="49" fontId="22" fillId="0" borderId="0" xfId="40" applyFont="1" applyFill="1" applyBorder="1">
      <alignment horizontal="left"/>
      <protection/>
    </xf>
    <xf numFmtId="3" fontId="24" fillId="0" borderId="8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49" fontId="22" fillId="0" borderId="0" xfId="40" applyFont="1" applyFill="1" applyBorder="1" applyAlignment="1">
      <alignment horizontal="left" vertical="top"/>
      <protection/>
    </xf>
    <xf numFmtId="3" fontId="24" fillId="0" borderId="0" xfId="0" applyNumberFormat="1" applyFont="1" applyFill="1" applyBorder="1" applyAlignment="1">
      <alignment/>
    </xf>
    <xf numFmtId="0" fontId="22" fillId="0" borderId="0" xfId="41" applyFont="1" applyFill="1" applyBorder="1" applyAlignment="1">
      <alignment horizontal="left" vertical="top"/>
      <protection/>
    </xf>
    <xf numFmtId="49" fontId="24" fillId="0" borderId="0" xfId="40" applyFont="1" applyFill="1" applyBorder="1" applyAlignment="1">
      <alignment horizontal="left" vertical="top" indent="1"/>
      <protection/>
    </xf>
    <xf numFmtId="3" fontId="22" fillId="0" borderId="7" xfId="0" applyNumberFormat="1" applyFont="1" applyFill="1" applyBorder="1" applyAlignment="1">
      <alignment/>
    </xf>
    <xf numFmtId="3" fontId="24" fillId="0" borderId="0" xfId="19" applyNumberFormat="1" applyFont="1" applyFill="1" applyBorder="1" applyAlignment="1">
      <alignment horizontal="right"/>
      <protection/>
    </xf>
    <xf numFmtId="166" fontId="24" fillId="0" borderId="0" xfId="19" applyNumberFormat="1" applyFont="1" applyFill="1" applyBorder="1" applyAlignment="1">
      <alignment horizontal="right"/>
      <protection/>
    </xf>
    <xf numFmtId="165" fontId="24" fillId="0" borderId="0" xfId="19" applyNumberFormat="1" applyFont="1" applyFill="1" applyBorder="1" applyAlignment="1">
      <alignment horizontal="right"/>
      <protection/>
    </xf>
    <xf numFmtId="165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5" fillId="0" borderId="0" xfId="19" applyFont="1" applyFill="1" applyBorder="1" applyAlignment="1">
      <alignment horizontal="right"/>
      <protection/>
    </xf>
    <xf numFmtId="49" fontId="22" fillId="0" borderId="5" xfId="40" applyFont="1" applyFill="1" applyBorder="1">
      <alignment horizontal="left"/>
      <protection/>
    </xf>
    <xf numFmtId="3" fontId="24" fillId="0" borderId="5" xfId="19" applyFont="1" applyFill="1" applyBorder="1" applyAlignment="1">
      <alignment horizontal="right"/>
      <protection/>
    </xf>
    <xf numFmtId="3" fontId="24" fillId="0" borderId="5" xfId="19" applyNumberFormat="1" applyFont="1" applyFill="1" applyBorder="1" applyAlignment="1">
      <alignment horizontal="right"/>
      <protection/>
    </xf>
    <xf numFmtId="171" fontId="24" fillId="0" borderId="5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Hyperlink" xfId="23"/>
    <cellStyle name="Percent" xfId="24"/>
    <cellStyle name="Source Hed" xfId="25"/>
    <cellStyle name="Source Letter" xfId="26"/>
    <cellStyle name="Source Superscript" xfId="27"/>
    <cellStyle name="Source Text" xfId="28"/>
    <cellStyle name="Superscript" xfId="29"/>
    <cellStyle name="Table Data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3"/>
  <sheetViews>
    <sheetView tabSelected="1" zoomScaleSheetLayoutView="85" workbookViewId="0" topLeftCell="A1">
      <selection activeCell="A1" sqref="A1:R1"/>
    </sheetView>
  </sheetViews>
  <sheetFormatPr defaultColWidth="9.140625" defaultRowHeight="12.75"/>
  <cols>
    <col min="1" max="1" width="36.8515625" style="17" customWidth="1"/>
    <col min="2" max="9" width="7.7109375" style="18" customWidth="1"/>
    <col min="10" max="13" width="7.7109375" style="1" customWidth="1"/>
    <col min="14" max="15" width="7.7109375" style="9" customWidth="1"/>
    <col min="16" max="18" width="7.7109375" style="1" customWidth="1"/>
    <col min="19" max="16384" width="9.140625" style="1" customWidth="1"/>
  </cols>
  <sheetData>
    <row r="1" spans="1:18" s="3" customFormat="1" ht="18" customHeight="1" thickBo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s="3" customFormat="1" ht="16.5">
      <c r="A2" s="36" t="s">
        <v>13</v>
      </c>
      <c r="B2" s="37">
        <v>1960</v>
      </c>
      <c r="C2" s="37">
        <v>1970</v>
      </c>
      <c r="D2" s="37">
        <v>1980</v>
      </c>
      <c r="E2" s="37">
        <v>1990</v>
      </c>
      <c r="F2" s="37">
        <v>1994</v>
      </c>
      <c r="G2" s="37">
        <v>1995</v>
      </c>
      <c r="H2" s="37">
        <v>1996</v>
      </c>
      <c r="I2" s="37">
        <v>1997</v>
      </c>
      <c r="J2" s="37">
        <v>1998</v>
      </c>
      <c r="K2" s="37">
        <v>1999</v>
      </c>
      <c r="L2" s="37">
        <v>2000</v>
      </c>
      <c r="M2" s="37">
        <v>2001</v>
      </c>
      <c r="N2" s="37">
        <v>2002</v>
      </c>
      <c r="O2" s="37">
        <v>2003</v>
      </c>
      <c r="P2" s="38">
        <v>2004</v>
      </c>
      <c r="Q2" s="38">
        <v>2005</v>
      </c>
      <c r="R2" s="38">
        <v>2006</v>
      </c>
    </row>
    <row r="3" spans="1:18" s="3" customFormat="1" ht="18">
      <c r="A3" s="39" t="s">
        <v>42</v>
      </c>
      <c r="B3" s="40">
        <f aca="true" t="shared" si="0" ref="B3:G3">+B4+B5</f>
        <v>895</v>
      </c>
      <c r="C3" s="40">
        <f t="shared" si="0"/>
        <v>1396</v>
      </c>
      <c r="D3" s="40">
        <f t="shared" si="0"/>
        <v>7548</v>
      </c>
      <c r="E3" s="40">
        <f t="shared" si="0"/>
        <v>8506</v>
      </c>
      <c r="F3" s="40">
        <f t="shared" si="0"/>
        <v>8676</v>
      </c>
      <c r="G3" s="40">
        <f t="shared" si="0"/>
        <v>9077</v>
      </c>
      <c r="H3" s="40">
        <f aca="true" t="shared" si="1" ref="H3:M3">+H4+H5</f>
        <v>8637</v>
      </c>
      <c r="I3" s="40">
        <f t="shared" si="1"/>
        <v>8632</v>
      </c>
      <c r="J3" s="40">
        <f t="shared" si="1"/>
        <v>8579</v>
      </c>
      <c r="K3" s="40">
        <f t="shared" si="1"/>
        <v>9067</v>
      </c>
      <c r="L3" s="40">
        <f t="shared" si="1"/>
        <v>8958</v>
      </c>
      <c r="M3" s="40">
        <f t="shared" si="1"/>
        <v>9066</v>
      </c>
      <c r="N3" s="41" t="s">
        <v>0</v>
      </c>
      <c r="O3" s="41" t="s">
        <v>0</v>
      </c>
      <c r="P3" s="42" t="s">
        <v>0</v>
      </c>
      <c r="Q3" s="42" t="s">
        <v>0</v>
      </c>
      <c r="R3" s="42" t="s">
        <v>0</v>
      </c>
    </row>
    <row r="4" spans="1:18" s="3" customFormat="1" ht="16.5">
      <c r="A4" s="43" t="s">
        <v>5</v>
      </c>
      <c r="B4" s="40">
        <v>770</v>
      </c>
      <c r="C4" s="40">
        <v>1188</v>
      </c>
      <c r="D4" s="40">
        <v>6340</v>
      </c>
      <c r="E4" s="40">
        <v>7164</v>
      </c>
      <c r="F4" s="40">
        <v>7353</v>
      </c>
      <c r="G4" s="40">
        <v>7751</v>
      </c>
      <c r="H4" s="40">
        <v>7310</v>
      </c>
      <c r="I4" s="40">
        <v>7278</v>
      </c>
      <c r="J4" s="40">
        <v>7212</v>
      </c>
      <c r="K4" s="42">
        <v>7645</v>
      </c>
      <c r="L4" s="40">
        <v>7551</v>
      </c>
      <c r="M4" s="40">
        <v>7649</v>
      </c>
      <c r="N4" s="41" t="s">
        <v>0</v>
      </c>
      <c r="O4" s="41" t="s">
        <v>0</v>
      </c>
      <c r="P4" s="42" t="s">
        <v>0</v>
      </c>
      <c r="Q4" s="42" t="s">
        <v>0</v>
      </c>
      <c r="R4" s="42" t="s">
        <v>0</v>
      </c>
    </row>
    <row r="5" spans="1:18" s="3" customFormat="1" ht="16.5">
      <c r="A5" s="43" t="s">
        <v>6</v>
      </c>
      <c r="B5" s="44">
        <v>125</v>
      </c>
      <c r="C5" s="44">
        <v>208</v>
      </c>
      <c r="D5" s="44">
        <v>1208</v>
      </c>
      <c r="E5" s="44">
        <v>1342</v>
      </c>
      <c r="F5" s="44">
        <v>1323</v>
      </c>
      <c r="G5" s="44">
        <v>1326</v>
      </c>
      <c r="H5" s="44">
        <v>1327</v>
      </c>
      <c r="I5" s="44">
        <v>1354</v>
      </c>
      <c r="J5" s="44">
        <v>1367</v>
      </c>
      <c r="K5" s="45">
        <v>1422</v>
      </c>
      <c r="L5" s="40">
        <v>1407</v>
      </c>
      <c r="M5" s="40">
        <v>1417</v>
      </c>
      <c r="N5" s="44" t="s">
        <v>0</v>
      </c>
      <c r="O5" s="44" t="s">
        <v>0</v>
      </c>
      <c r="P5" s="46" t="s">
        <v>0</v>
      </c>
      <c r="Q5" s="46" t="s">
        <v>0</v>
      </c>
      <c r="R5" s="46" t="s">
        <v>0</v>
      </c>
    </row>
    <row r="6" spans="1:18" s="4" customFormat="1" ht="16.5">
      <c r="A6" s="47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9"/>
      <c r="L6" s="49"/>
      <c r="M6" s="49"/>
      <c r="N6" s="50"/>
      <c r="O6" s="50"/>
      <c r="P6" s="51"/>
      <c r="Q6" s="51"/>
      <c r="R6" s="51"/>
    </row>
    <row r="7" spans="1:18" s="3" customFormat="1" ht="18">
      <c r="A7" s="52" t="s">
        <v>43</v>
      </c>
      <c r="B7" s="40">
        <v>87</v>
      </c>
      <c r="C7" s="40">
        <v>101</v>
      </c>
      <c r="D7" s="40">
        <v>130</v>
      </c>
      <c r="E7" s="40">
        <v>150</v>
      </c>
      <c r="F7" s="40">
        <v>158</v>
      </c>
      <c r="G7" s="40">
        <v>161</v>
      </c>
      <c r="H7" s="40">
        <v>160</v>
      </c>
      <c r="I7" s="40" t="s">
        <v>0</v>
      </c>
      <c r="J7" s="40" t="s">
        <v>0</v>
      </c>
      <c r="K7" s="40">
        <v>184</v>
      </c>
      <c r="L7" s="40" t="s">
        <v>0</v>
      </c>
      <c r="M7" s="40" t="s">
        <v>0</v>
      </c>
      <c r="N7" s="53" t="s">
        <v>0</v>
      </c>
      <c r="O7" s="54">
        <v>195</v>
      </c>
      <c r="P7" s="55">
        <v>195</v>
      </c>
      <c r="Q7" s="55">
        <v>197</v>
      </c>
      <c r="R7" s="42" t="s">
        <v>0</v>
      </c>
    </row>
    <row r="8" spans="1:18" s="3" customFormat="1" ht="18">
      <c r="A8" s="56" t="s">
        <v>44</v>
      </c>
      <c r="B8" s="40">
        <v>23100</v>
      </c>
      <c r="C8" s="40">
        <v>17600</v>
      </c>
      <c r="D8" s="40">
        <v>21300</v>
      </c>
      <c r="E8" s="40">
        <v>18500</v>
      </c>
      <c r="F8" s="40">
        <v>17100</v>
      </c>
      <c r="G8" s="40">
        <v>15100</v>
      </c>
      <c r="H8" s="40">
        <v>14500</v>
      </c>
      <c r="I8" s="40">
        <v>14200</v>
      </c>
      <c r="J8" s="40">
        <v>13800</v>
      </c>
      <c r="K8" s="42">
        <v>13060</v>
      </c>
      <c r="L8" s="40">
        <v>13230</v>
      </c>
      <c r="M8" s="40">
        <v>13680</v>
      </c>
      <c r="N8" s="57">
        <f>7260+5100</f>
        <v>12360</v>
      </c>
      <c r="O8" s="57">
        <f>7170+5330</f>
        <v>12500</v>
      </c>
      <c r="P8" s="42">
        <f>7280+5560</f>
        <v>12840</v>
      </c>
      <c r="Q8" s="42">
        <v>13040</v>
      </c>
      <c r="R8" s="42">
        <v>12770</v>
      </c>
    </row>
    <row r="9" spans="1:18" s="3" customFormat="1" ht="18" customHeight="1">
      <c r="A9" s="58" t="s">
        <v>45</v>
      </c>
      <c r="B9" s="40">
        <f aca="true" t="shared" si="2" ref="B9:L9">+B10+B11</f>
        <v>190944</v>
      </c>
      <c r="C9" s="40">
        <f t="shared" si="2"/>
        <v>218671</v>
      </c>
      <c r="D9" s="40">
        <f t="shared" si="2"/>
        <v>218393</v>
      </c>
      <c r="E9" s="40">
        <f t="shared" si="2"/>
        <v>208752</v>
      </c>
      <c r="F9" s="40">
        <f t="shared" si="2"/>
        <v>190350</v>
      </c>
      <c r="G9" s="40">
        <f t="shared" si="2"/>
        <v>181912</v>
      </c>
      <c r="H9" s="40">
        <f t="shared" si="2"/>
        <v>177535</v>
      </c>
      <c r="I9" s="40">
        <f t="shared" si="2"/>
        <v>179873</v>
      </c>
      <c r="J9" s="40">
        <f t="shared" si="2"/>
        <v>178648</v>
      </c>
      <c r="K9" s="40">
        <f t="shared" si="2"/>
        <v>177463</v>
      </c>
      <c r="L9" s="40">
        <f t="shared" si="2"/>
        <v>176996</v>
      </c>
      <c r="M9" s="40" t="s">
        <v>0</v>
      </c>
      <c r="N9" s="42" t="s">
        <v>0</v>
      </c>
      <c r="O9" s="42" t="s">
        <v>0</v>
      </c>
      <c r="P9" s="42" t="s">
        <v>0</v>
      </c>
      <c r="Q9" s="42" t="s">
        <v>0</v>
      </c>
      <c r="R9" s="42" t="s">
        <v>0</v>
      </c>
    </row>
    <row r="10" spans="1:18" s="3" customFormat="1" ht="16.5">
      <c r="A10" s="59" t="s">
        <v>17</v>
      </c>
      <c r="B10" s="40">
        <v>141085</v>
      </c>
      <c r="C10" s="40">
        <v>146275</v>
      </c>
      <c r="D10" s="40">
        <v>129831</v>
      </c>
      <c r="E10" s="40">
        <v>118805</v>
      </c>
      <c r="F10" s="40">
        <v>103277</v>
      </c>
      <c r="G10" s="40">
        <v>97029</v>
      </c>
      <c r="H10" s="40">
        <v>92610</v>
      </c>
      <c r="I10" s="40">
        <v>91523</v>
      </c>
      <c r="J10" s="40">
        <v>87663</v>
      </c>
      <c r="K10" s="42">
        <v>86369</v>
      </c>
      <c r="L10" s="40">
        <v>85480</v>
      </c>
      <c r="M10" s="40" t="s">
        <v>0</v>
      </c>
      <c r="N10" s="42" t="s">
        <v>0</v>
      </c>
      <c r="O10" s="42" t="s">
        <v>0</v>
      </c>
      <c r="P10" s="42" t="s">
        <v>0</v>
      </c>
      <c r="Q10" s="42" t="s">
        <v>0</v>
      </c>
      <c r="R10" s="42" t="s">
        <v>0</v>
      </c>
    </row>
    <row r="11" spans="1:18" s="3" customFormat="1" ht="16.5">
      <c r="A11" s="43" t="s">
        <v>7</v>
      </c>
      <c r="B11" s="40">
        <v>49859</v>
      </c>
      <c r="C11" s="40">
        <v>72396</v>
      </c>
      <c r="D11" s="40">
        <v>88562</v>
      </c>
      <c r="E11" s="40">
        <v>89947</v>
      </c>
      <c r="F11" s="40">
        <v>87073</v>
      </c>
      <c r="G11" s="40">
        <v>84883</v>
      </c>
      <c r="H11" s="40">
        <v>84925</v>
      </c>
      <c r="I11" s="40">
        <v>88350</v>
      </c>
      <c r="J11" s="40">
        <v>90985</v>
      </c>
      <c r="K11" s="57">
        <v>91094</v>
      </c>
      <c r="L11" s="40">
        <v>91516</v>
      </c>
      <c r="M11" s="40" t="s">
        <v>0</v>
      </c>
      <c r="N11" s="46" t="s">
        <v>0</v>
      </c>
      <c r="O11" s="46" t="s">
        <v>0</v>
      </c>
      <c r="P11" s="42" t="s">
        <v>0</v>
      </c>
      <c r="Q11" s="42" t="s">
        <v>0</v>
      </c>
      <c r="R11" s="42" t="s">
        <v>0</v>
      </c>
    </row>
    <row r="12" spans="1:18" s="4" customFormat="1" ht="16.5">
      <c r="A12" s="47" t="s">
        <v>15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60"/>
      <c r="O12" s="60"/>
      <c r="P12" s="60"/>
      <c r="Q12" s="60"/>
      <c r="R12" s="60"/>
    </row>
    <row r="13" spans="1:18" s="3" customFormat="1" ht="18">
      <c r="A13" s="52" t="s">
        <v>46</v>
      </c>
      <c r="B13" s="40">
        <v>229000</v>
      </c>
      <c r="C13" s="40">
        <v>431000</v>
      </c>
      <c r="D13" s="40">
        <f>+D14+D15</f>
        <v>588200</v>
      </c>
      <c r="E13" s="40">
        <f>+E14+E15</f>
        <v>584100</v>
      </c>
      <c r="F13" s="40">
        <f>+F14+F15</f>
        <v>591400</v>
      </c>
      <c r="G13" s="40">
        <f>+G14+G15</f>
        <v>601100</v>
      </c>
      <c r="H13" s="40">
        <f aca="true" t="shared" si="3" ref="H13:P13">+H14+H15</f>
        <v>619200</v>
      </c>
      <c r="I13" s="40">
        <f t="shared" si="3"/>
        <v>616500</v>
      </c>
      <c r="J13" s="40">
        <f t="shared" si="3"/>
        <v>619800</v>
      </c>
      <c r="K13" s="40">
        <f t="shared" si="3"/>
        <v>617700</v>
      </c>
      <c r="L13" s="40">
        <f t="shared" si="3"/>
        <v>577300</v>
      </c>
      <c r="M13" s="40">
        <f t="shared" si="3"/>
        <v>576100</v>
      </c>
      <c r="N13" s="40">
        <f t="shared" si="3"/>
        <v>586200</v>
      </c>
      <c r="O13" s="40">
        <f t="shared" si="3"/>
        <v>590200</v>
      </c>
      <c r="P13" s="40">
        <f t="shared" si="3"/>
        <v>599600</v>
      </c>
      <c r="Q13" s="42" t="s">
        <v>0</v>
      </c>
      <c r="R13" s="42" t="s">
        <v>0</v>
      </c>
    </row>
    <row r="14" spans="1:18" s="3" customFormat="1" ht="16.5">
      <c r="A14" s="59" t="s">
        <v>16</v>
      </c>
      <c r="B14" s="40" t="s">
        <v>1</v>
      </c>
      <c r="C14" s="40" t="s">
        <v>1</v>
      </c>
      <c r="D14" s="40">
        <v>362600</v>
      </c>
      <c r="E14" s="40">
        <v>334800</v>
      </c>
      <c r="F14" s="40">
        <v>322600</v>
      </c>
      <c r="G14" s="40">
        <v>335900</v>
      </c>
      <c r="H14" s="40">
        <v>338300</v>
      </c>
      <c r="I14" s="40">
        <v>337400</v>
      </c>
      <c r="J14" s="40">
        <v>334100</v>
      </c>
      <c r="K14" s="61">
        <v>321100</v>
      </c>
      <c r="L14" s="61">
        <v>283400</v>
      </c>
      <c r="M14" s="61">
        <v>277000</v>
      </c>
      <c r="N14" s="61">
        <v>286600</v>
      </c>
      <c r="O14" s="42">
        <v>284500</v>
      </c>
      <c r="P14" s="42">
        <v>283700</v>
      </c>
      <c r="Q14" s="42" t="s">
        <v>0</v>
      </c>
      <c r="R14" s="42" t="s">
        <v>0</v>
      </c>
    </row>
    <row r="15" spans="1:18" s="3" customFormat="1" ht="16.5">
      <c r="A15" s="43" t="s">
        <v>8</v>
      </c>
      <c r="B15" s="40" t="s">
        <v>1</v>
      </c>
      <c r="C15" s="40" t="s">
        <v>1</v>
      </c>
      <c r="D15" s="40">
        <v>225600</v>
      </c>
      <c r="E15" s="40">
        <v>249300</v>
      </c>
      <c r="F15" s="40">
        <v>268800</v>
      </c>
      <c r="G15" s="40">
        <v>265200</v>
      </c>
      <c r="H15" s="40">
        <v>280900</v>
      </c>
      <c r="I15" s="40">
        <v>279100</v>
      </c>
      <c r="J15" s="40">
        <v>285700</v>
      </c>
      <c r="K15" s="61">
        <v>296600</v>
      </c>
      <c r="L15" s="61">
        <v>293900</v>
      </c>
      <c r="M15" s="61">
        <v>299100</v>
      </c>
      <c r="N15" s="42">
        <v>299600</v>
      </c>
      <c r="O15" s="42">
        <v>305700</v>
      </c>
      <c r="P15" s="42">
        <v>315900</v>
      </c>
      <c r="Q15" s="42" t="s">
        <v>0</v>
      </c>
      <c r="R15" s="42" t="s">
        <v>0</v>
      </c>
    </row>
    <row r="16" spans="1:18" s="3" customFormat="1" ht="18">
      <c r="A16" s="52" t="s">
        <v>47</v>
      </c>
      <c r="B16" s="62">
        <v>468</v>
      </c>
      <c r="C16" s="62">
        <v>790.2</v>
      </c>
      <c r="D16" s="62">
        <v>921</v>
      </c>
      <c r="E16" s="63">
        <v>1057.4</v>
      </c>
      <c r="F16" s="63">
        <v>1063.6</v>
      </c>
      <c r="G16" s="63">
        <v>1074.3</v>
      </c>
      <c r="H16" s="63">
        <v>1114.1</v>
      </c>
      <c r="I16" s="63">
        <v>1108</v>
      </c>
      <c r="J16" s="63">
        <v>1116.3</v>
      </c>
      <c r="K16" s="64">
        <v>1125.2</v>
      </c>
      <c r="L16" s="63">
        <v>1146.8</v>
      </c>
      <c r="M16" s="63">
        <v>1123.4</v>
      </c>
      <c r="N16" s="65" t="s">
        <v>0</v>
      </c>
      <c r="O16" s="65" t="s">
        <v>0</v>
      </c>
      <c r="P16" s="42" t="s">
        <v>0</v>
      </c>
      <c r="Q16" s="42" t="s">
        <v>0</v>
      </c>
      <c r="R16" s="42" t="s">
        <v>0</v>
      </c>
    </row>
    <row r="17" spans="1:18" s="3" customFormat="1" ht="16.5">
      <c r="A17" s="39" t="s">
        <v>3</v>
      </c>
      <c r="B17" s="40"/>
      <c r="C17" s="40"/>
      <c r="D17" s="40"/>
      <c r="E17" s="40"/>
      <c r="F17" s="40"/>
      <c r="G17" s="40"/>
      <c r="H17" s="40"/>
      <c r="I17" s="40"/>
      <c r="J17" s="40"/>
      <c r="K17" s="66"/>
      <c r="L17" s="40"/>
      <c r="M17" s="40"/>
      <c r="N17" s="42" t="s">
        <v>0</v>
      </c>
      <c r="O17" s="42" t="s">
        <v>0</v>
      </c>
      <c r="P17" s="42" t="s">
        <v>0</v>
      </c>
      <c r="Q17" s="42" t="s">
        <v>0</v>
      </c>
      <c r="R17" s="42" t="s">
        <v>0</v>
      </c>
    </row>
    <row r="18" spans="1:18" s="3" customFormat="1" ht="18">
      <c r="A18" s="43" t="s">
        <v>48</v>
      </c>
      <c r="B18" s="40">
        <v>325</v>
      </c>
      <c r="C18" s="40">
        <v>300</v>
      </c>
      <c r="D18" s="40">
        <v>871</v>
      </c>
      <c r="E18" s="40">
        <v>812</v>
      </c>
      <c r="F18" s="40">
        <v>778</v>
      </c>
      <c r="G18" s="40">
        <v>797</v>
      </c>
      <c r="H18" s="40">
        <v>779</v>
      </c>
      <c r="I18" s="40">
        <v>781</v>
      </c>
      <c r="J18" s="40">
        <v>767</v>
      </c>
      <c r="K18" s="40">
        <v>766</v>
      </c>
      <c r="L18" s="40" t="s">
        <v>0</v>
      </c>
      <c r="M18" s="40" t="s">
        <v>0</v>
      </c>
      <c r="N18" s="42" t="s">
        <v>0</v>
      </c>
      <c r="O18" s="42" t="s">
        <v>0</v>
      </c>
      <c r="P18" s="42" t="s">
        <v>0</v>
      </c>
      <c r="Q18" s="42" t="s">
        <v>0</v>
      </c>
      <c r="R18" s="42" t="s">
        <v>0</v>
      </c>
    </row>
    <row r="19" spans="1:18" s="3" customFormat="1" ht="18" customHeight="1">
      <c r="A19" s="43" t="s">
        <v>49</v>
      </c>
      <c r="B19" s="40">
        <v>269</v>
      </c>
      <c r="C19" s="40">
        <v>357</v>
      </c>
      <c r="D19" s="40">
        <v>414</v>
      </c>
      <c r="E19" s="40">
        <v>387</v>
      </c>
      <c r="F19" s="40">
        <v>414</v>
      </c>
      <c r="G19" s="40">
        <v>402</v>
      </c>
      <c r="H19" s="40">
        <v>413</v>
      </c>
      <c r="I19" s="40">
        <v>413</v>
      </c>
      <c r="J19" s="40">
        <v>420</v>
      </c>
      <c r="K19" s="40">
        <v>418</v>
      </c>
      <c r="L19" s="40" t="s">
        <v>0</v>
      </c>
      <c r="M19" s="40" t="s">
        <v>0</v>
      </c>
      <c r="N19" s="46" t="s">
        <v>0</v>
      </c>
      <c r="O19" s="46" t="s">
        <v>0</v>
      </c>
      <c r="P19" s="46" t="s">
        <v>0</v>
      </c>
      <c r="Q19" s="46" t="s">
        <v>0</v>
      </c>
      <c r="R19" s="46" t="s">
        <v>0</v>
      </c>
    </row>
    <row r="20" spans="1:18" s="4" customFormat="1" ht="18">
      <c r="A20" s="47" t="s">
        <v>50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67"/>
      <c r="O20" s="67"/>
      <c r="P20" s="51"/>
      <c r="Q20" s="51"/>
      <c r="R20" s="51"/>
    </row>
    <row r="21" spans="1:18" s="3" customFormat="1" ht="16.5">
      <c r="A21" s="56" t="s">
        <v>18</v>
      </c>
      <c r="B21" s="40" t="s">
        <v>1</v>
      </c>
      <c r="C21" s="40">
        <v>4</v>
      </c>
      <c r="D21" s="40">
        <v>4</v>
      </c>
      <c r="E21" s="40">
        <v>3</v>
      </c>
      <c r="F21" s="40">
        <v>1</v>
      </c>
      <c r="G21" s="40">
        <v>3</v>
      </c>
      <c r="H21" s="40">
        <v>5</v>
      </c>
      <c r="I21" s="40">
        <v>0</v>
      </c>
      <c r="J21" s="40">
        <v>2</v>
      </c>
      <c r="K21" s="40">
        <v>4</v>
      </c>
      <c r="L21" s="40">
        <v>1</v>
      </c>
      <c r="M21" s="40">
        <v>0</v>
      </c>
      <c r="N21" s="54">
        <v>1</v>
      </c>
      <c r="O21" s="54">
        <v>0</v>
      </c>
      <c r="P21" s="55">
        <v>5</v>
      </c>
      <c r="Q21" s="55">
        <v>2</v>
      </c>
      <c r="R21" s="55">
        <v>0</v>
      </c>
    </row>
    <row r="22" spans="1:18" s="3" customFormat="1" ht="18">
      <c r="A22" s="52" t="s">
        <v>9</v>
      </c>
      <c r="B22" s="40" t="s">
        <v>1</v>
      </c>
      <c r="C22" s="40">
        <v>21</v>
      </c>
      <c r="D22" s="40">
        <v>15</v>
      </c>
      <c r="E22" s="40">
        <v>7</v>
      </c>
      <c r="F22" s="68" t="s">
        <v>51</v>
      </c>
      <c r="G22" s="40">
        <v>11</v>
      </c>
      <c r="H22" s="40">
        <v>13</v>
      </c>
      <c r="I22" s="40">
        <v>5</v>
      </c>
      <c r="J22" s="40">
        <v>6</v>
      </c>
      <c r="K22" s="40">
        <v>20</v>
      </c>
      <c r="L22" s="40">
        <v>4</v>
      </c>
      <c r="M22" s="40">
        <v>10</v>
      </c>
      <c r="N22" s="57">
        <v>0</v>
      </c>
      <c r="O22" s="57">
        <v>5</v>
      </c>
      <c r="P22" s="57">
        <v>16</v>
      </c>
      <c r="Q22" s="55">
        <v>2</v>
      </c>
      <c r="R22" s="55">
        <v>2</v>
      </c>
    </row>
    <row r="23" spans="1:18" s="3" customFormat="1" ht="17.25" thickBot="1">
      <c r="A23" s="69" t="s">
        <v>2</v>
      </c>
      <c r="B23" s="70" t="s">
        <v>1</v>
      </c>
      <c r="C23" s="70">
        <v>351</v>
      </c>
      <c r="D23" s="70">
        <v>246</v>
      </c>
      <c r="E23" s="70">
        <v>180</v>
      </c>
      <c r="F23" s="70">
        <v>245</v>
      </c>
      <c r="G23" s="70">
        <v>188</v>
      </c>
      <c r="H23" s="70">
        <v>194</v>
      </c>
      <c r="I23" s="70">
        <v>171</v>
      </c>
      <c r="J23" s="70">
        <v>153</v>
      </c>
      <c r="K23" s="71">
        <v>167</v>
      </c>
      <c r="L23" s="71">
        <v>146</v>
      </c>
      <c r="M23" s="71">
        <v>130</v>
      </c>
      <c r="N23" s="71">
        <v>147</v>
      </c>
      <c r="O23" s="71">
        <v>131</v>
      </c>
      <c r="P23" s="71">
        <v>144</v>
      </c>
      <c r="Q23" s="72">
        <v>138</v>
      </c>
      <c r="R23" s="73">
        <v>110</v>
      </c>
    </row>
    <row r="24" spans="1:15" s="3" customFormat="1" ht="18.75" customHeight="1">
      <c r="A24" s="23" t="s">
        <v>25</v>
      </c>
      <c r="B24" s="24"/>
      <c r="C24" s="24"/>
      <c r="D24" s="24"/>
      <c r="E24" s="24"/>
      <c r="F24" s="24"/>
      <c r="G24" s="24"/>
      <c r="H24" s="25"/>
      <c r="I24" s="25"/>
      <c r="J24" s="10"/>
      <c r="K24" s="10"/>
      <c r="N24" s="9"/>
      <c r="O24" s="9"/>
    </row>
    <row r="25" spans="1:15" s="3" customFormat="1" ht="18" customHeight="1">
      <c r="A25" s="26" t="s">
        <v>26</v>
      </c>
      <c r="B25" s="27"/>
      <c r="C25" s="27"/>
      <c r="D25" s="27"/>
      <c r="E25" s="27"/>
      <c r="F25" s="27"/>
      <c r="G25" s="27"/>
      <c r="H25" s="22"/>
      <c r="I25" s="22"/>
      <c r="J25" s="5"/>
      <c r="N25" s="9"/>
      <c r="O25" s="9"/>
    </row>
    <row r="26" spans="1:15" s="3" customFormat="1" ht="15.75" customHeight="1">
      <c r="A26" s="26" t="s">
        <v>27</v>
      </c>
      <c r="B26" s="27"/>
      <c r="C26" s="27"/>
      <c r="D26" s="27"/>
      <c r="E26" s="27"/>
      <c r="F26" s="27"/>
      <c r="G26" s="27"/>
      <c r="H26" s="22"/>
      <c r="I26" s="22"/>
      <c r="J26" s="5"/>
      <c r="N26" s="9"/>
      <c r="O26" s="9"/>
    </row>
    <row r="27" spans="1:15" s="3" customFormat="1" ht="27" customHeight="1">
      <c r="A27" s="26" t="s">
        <v>28</v>
      </c>
      <c r="B27" s="27"/>
      <c r="C27" s="27"/>
      <c r="D27" s="27"/>
      <c r="E27" s="27"/>
      <c r="F27" s="27"/>
      <c r="G27" s="27"/>
      <c r="H27" s="22"/>
      <c r="I27" s="22"/>
      <c r="J27" s="5"/>
      <c r="N27" s="9"/>
      <c r="O27" s="9"/>
    </row>
    <row r="28" spans="1:15" s="3" customFormat="1" ht="12.75" customHeight="1">
      <c r="A28" s="26"/>
      <c r="B28" s="22"/>
      <c r="C28" s="22"/>
      <c r="D28" s="22"/>
      <c r="E28" s="22"/>
      <c r="F28" s="22"/>
      <c r="G28" s="22"/>
      <c r="H28" s="22"/>
      <c r="I28" s="22"/>
      <c r="J28" s="5"/>
      <c r="N28" s="9"/>
      <c r="O28" s="9"/>
    </row>
    <row r="29" spans="1:15" s="3" customFormat="1" ht="12.75" customHeight="1">
      <c r="A29" s="30" t="s">
        <v>11</v>
      </c>
      <c r="B29" s="31"/>
      <c r="C29" s="31"/>
      <c r="D29" s="31"/>
      <c r="E29" s="31"/>
      <c r="F29" s="31"/>
      <c r="G29" s="22"/>
      <c r="H29" s="22"/>
      <c r="I29" s="22"/>
      <c r="J29" s="6"/>
      <c r="N29" s="9"/>
      <c r="O29" s="9"/>
    </row>
    <row r="30" spans="1:15" s="3" customFormat="1" ht="13.5" customHeight="1">
      <c r="A30" s="28" t="s">
        <v>10</v>
      </c>
      <c r="B30" s="27"/>
      <c r="C30" s="27"/>
      <c r="D30" s="27"/>
      <c r="E30" s="27"/>
      <c r="F30" s="27"/>
      <c r="G30" s="27"/>
      <c r="H30" s="22"/>
      <c r="I30" s="22"/>
      <c r="J30" s="5"/>
      <c r="N30" s="9"/>
      <c r="O30" s="9"/>
    </row>
    <row r="31" spans="1:15" s="3" customFormat="1" ht="12" customHeight="1">
      <c r="A31" s="28"/>
      <c r="B31" s="22"/>
      <c r="C31" s="22"/>
      <c r="D31" s="22"/>
      <c r="E31" s="22"/>
      <c r="F31" s="22"/>
      <c r="G31" s="22"/>
      <c r="H31" s="22"/>
      <c r="I31" s="22"/>
      <c r="J31" s="5"/>
      <c r="N31" s="9"/>
      <c r="O31" s="9"/>
    </row>
    <row r="32" spans="1:16" s="2" customFormat="1" ht="14.25">
      <c r="A32" s="32" t="s">
        <v>12</v>
      </c>
      <c r="B32" s="31"/>
      <c r="C32" s="31"/>
      <c r="D32" s="31"/>
      <c r="E32" s="31"/>
      <c r="F32" s="31"/>
      <c r="G32" s="22"/>
      <c r="H32" s="22"/>
      <c r="I32" s="22"/>
      <c r="J32" s="5"/>
      <c r="K32" s="3"/>
      <c r="L32" s="3"/>
      <c r="M32" s="3"/>
      <c r="N32" s="9"/>
      <c r="O32" s="9"/>
      <c r="P32" s="3"/>
    </row>
    <row r="33" spans="1:16" s="7" customFormat="1" ht="25.5" customHeight="1">
      <c r="A33" s="26" t="s">
        <v>29</v>
      </c>
      <c r="B33" s="33"/>
      <c r="C33" s="33"/>
      <c r="D33" s="33"/>
      <c r="E33" s="33"/>
      <c r="F33" s="33"/>
      <c r="G33" s="33"/>
      <c r="H33" s="22"/>
      <c r="I33" s="22"/>
      <c r="J33" s="3"/>
      <c r="K33" s="3"/>
      <c r="L33" s="3"/>
      <c r="M33" s="3"/>
      <c r="N33" s="9"/>
      <c r="O33" s="9"/>
      <c r="P33" s="3"/>
    </row>
    <row r="34" spans="1:16" s="8" customFormat="1" ht="13.5" customHeight="1">
      <c r="A34" s="29" t="s">
        <v>36</v>
      </c>
      <c r="B34" s="29"/>
      <c r="C34" s="29"/>
      <c r="D34" s="29"/>
      <c r="E34" s="29"/>
      <c r="F34" s="29"/>
      <c r="G34" s="29"/>
      <c r="H34" s="22"/>
      <c r="I34" s="22"/>
      <c r="J34" s="12"/>
      <c r="K34" s="12"/>
      <c r="L34" s="12"/>
      <c r="M34" s="12"/>
      <c r="N34" s="13"/>
      <c r="O34" s="13"/>
      <c r="P34" s="12"/>
    </row>
    <row r="35" spans="1:16" s="8" customFormat="1" ht="13.5" customHeight="1">
      <c r="A35" s="21" t="s">
        <v>19</v>
      </c>
      <c r="B35" s="21"/>
      <c r="C35" s="21"/>
      <c r="D35" s="21"/>
      <c r="E35" s="21"/>
      <c r="F35" s="21"/>
      <c r="G35" s="21"/>
      <c r="H35" s="22"/>
      <c r="I35" s="22"/>
      <c r="J35" s="12"/>
      <c r="K35" s="12"/>
      <c r="L35" s="12"/>
      <c r="M35" s="12"/>
      <c r="N35" s="13"/>
      <c r="O35" s="13"/>
      <c r="P35" s="12"/>
    </row>
    <row r="36" spans="1:16" s="8" customFormat="1" ht="13.5" customHeight="1">
      <c r="A36" s="21" t="s">
        <v>24</v>
      </c>
      <c r="B36" s="21"/>
      <c r="C36" s="21"/>
      <c r="D36" s="21"/>
      <c r="E36" s="21"/>
      <c r="F36" s="21"/>
      <c r="G36" s="21"/>
      <c r="H36" s="22"/>
      <c r="I36" s="22"/>
      <c r="J36" s="12"/>
      <c r="K36" s="12"/>
      <c r="L36" s="12"/>
      <c r="M36" s="12"/>
      <c r="N36" s="13"/>
      <c r="O36" s="13"/>
      <c r="P36" s="12"/>
    </row>
    <row r="37" spans="1:16" s="8" customFormat="1" ht="13.5" customHeight="1">
      <c r="A37" s="21" t="s">
        <v>23</v>
      </c>
      <c r="B37" s="21"/>
      <c r="C37" s="21"/>
      <c r="D37" s="21"/>
      <c r="E37" s="21"/>
      <c r="F37" s="21"/>
      <c r="G37" s="21"/>
      <c r="H37" s="22"/>
      <c r="I37" s="22"/>
      <c r="J37" s="12"/>
      <c r="K37" s="12"/>
      <c r="L37" s="12"/>
      <c r="M37" s="12"/>
      <c r="N37" s="13"/>
      <c r="O37" s="13"/>
      <c r="P37" s="12"/>
    </row>
    <row r="38" spans="1:16" s="8" customFormat="1" ht="13.5" customHeight="1">
      <c r="A38" s="21" t="s">
        <v>35</v>
      </c>
      <c r="B38" s="21"/>
      <c r="C38" s="21"/>
      <c r="D38" s="21"/>
      <c r="E38" s="21"/>
      <c r="F38" s="21"/>
      <c r="G38" s="21"/>
      <c r="H38" s="22"/>
      <c r="I38" s="22"/>
      <c r="J38" s="12"/>
      <c r="K38" s="12"/>
      <c r="L38" s="12"/>
      <c r="M38" s="12"/>
      <c r="N38" s="13"/>
      <c r="O38" s="13"/>
      <c r="P38" s="12"/>
    </row>
    <row r="39" spans="1:16" s="8" customFormat="1" ht="25.5" customHeight="1">
      <c r="A39" s="29" t="s">
        <v>37</v>
      </c>
      <c r="B39" s="29"/>
      <c r="C39" s="29"/>
      <c r="D39" s="29"/>
      <c r="E39" s="29"/>
      <c r="F39" s="29"/>
      <c r="G39" s="29"/>
      <c r="H39" s="22"/>
      <c r="I39" s="22"/>
      <c r="J39" s="12"/>
      <c r="K39" s="12"/>
      <c r="L39" s="12"/>
      <c r="M39" s="12"/>
      <c r="N39" s="13"/>
      <c r="O39" s="13"/>
      <c r="P39" s="12"/>
    </row>
    <row r="40" spans="1:16" s="8" customFormat="1" ht="12.75">
      <c r="A40" s="21" t="s">
        <v>30</v>
      </c>
      <c r="B40" s="21"/>
      <c r="C40" s="21"/>
      <c r="D40" s="21"/>
      <c r="E40" s="21"/>
      <c r="F40" s="21"/>
      <c r="G40" s="21"/>
      <c r="H40" s="22"/>
      <c r="I40" s="22"/>
      <c r="J40" s="12"/>
      <c r="K40" s="12"/>
      <c r="L40" s="12"/>
      <c r="M40" s="12"/>
      <c r="N40" s="13"/>
      <c r="O40" s="13"/>
      <c r="P40" s="12"/>
    </row>
    <row r="41" spans="1:16" s="8" customFormat="1" ht="12.75">
      <c r="A41" s="21" t="s">
        <v>21</v>
      </c>
      <c r="B41" s="21"/>
      <c r="C41" s="21"/>
      <c r="D41" s="21"/>
      <c r="E41" s="21"/>
      <c r="F41" s="21"/>
      <c r="G41" s="21"/>
      <c r="H41" s="22"/>
      <c r="I41" s="22"/>
      <c r="J41" s="12"/>
      <c r="K41" s="12"/>
      <c r="L41" s="12"/>
      <c r="M41" s="12"/>
      <c r="N41" s="13"/>
      <c r="O41" s="13"/>
      <c r="P41" s="12"/>
    </row>
    <row r="42" spans="1:16" s="8" customFormat="1" ht="12.75">
      <c r="A42" s="21" t="s">
        <v>20</v>
      </c>
      <c r="B42" s="21"/>
      <c r="C42" s="21"/>
      <c r="D42" s="21"/>
      <c r="E42" s="21"/>
      <c r="F42" s="21"/>
      <c r="G42" s="21"/>
      <c r="H42" s="22"/>
      <c r="I42" s="22"/>
      <c r="J42" s="12"/>
      <c r="K42" s="12"/>
      <c r="L42" s="12"/>
      <c r="M42" s="12"/>
      <c r="N42" s="13"/>
      <c r="O42" s="13"/>
      <c r="P42" s="12"/>
    </row>
    <row r="43" spans="1:16" s="8" customFormat="1" ht="12.75">
      <c r="A43" s="34" t="s">
        <v>22</v>
      </c>
      <c r="B43" s="34"/>
      <c r="C43" s="34"/>
      <c r="D43" s="34"/>
      <c r="E43" s="34"/>
      <c r="F43" s="34"/>
      <c r="G43" s="34"/>
      <c r="H43" s="22"/>
      <c r="I43" s="22"/>
      <c r="J43" s="12"/>
      <c r="K43" s="12"/>
      <c r="L43" s="12"/>
      <c r="M43" s="12"/>
      <c r="N43" s="13"/>
      <c r="O43" s="13"/>
      <c r="P43" s="12"/>
    </row>
    <row r="44" spans="1:16" s="8" customFormat="1" ht="12.75">
      <c r="A44" s="34" t="s">
        <v>41</v>
      </c>
      <c r="B44" s="34"/>
      <c r="C44" s="34"/>
      <c r="D44" s="34"/>
      <c r="E44" s="34"/>
      <c r="F44" s="34"/>
      <c r="G44" s="34"/>
      <c r="H44" s="22"/>
      <c r="I44" s="22"/>
      <c r="J44" s="12"/>
      <c r="K44" s="12"/>
      <c r="L44" s="12"/>
      <c r="M44" s="12"/>
      <c r="N44" s="13"/>
      <c r="O44" s="13"/>
      <c r="P44" s="12"/>
    </row>
    <row r="45" spans="1:16" s="8" customFormat="1" ht="25.5" customHeight="1">
      <c r="A45" s="26" t="s">
        <v>31</v>
      </c>
      <c r="B45" s="26"/>
      <c r="C45" s="26"/>
      <c r="D45" s="26"/>
      <c r="E45" s="26"/>
      <c r="F45" s="26"/>
      <c r="G45" s="26"/>
      <c r="H45" s="22"/>
      <c r="I45" s="22"/>
      <c r="J45" s="12"/>
      <c r="K45" s="12"/>
      <c r="L45" s="12"/>
      <c r="M45" s="12"/>
      <c r="N45" s="13"/>
      <c r="O45" s="13"/>
      <c r="P45" s="12"/>
    </row>
    <row r="46" spans="1:16" s="8" customFormat="1" ht="27" customHeight="1">
      <c r="A46" s="26" t="s">
        <v>32</v>
      </c>
      <c r="B46" s="26"/>
      <c r="C46" s="26"/>
      <c r="D46" s="26"/>
      <c r="E46" s="26"/>
      <c r="F46" s="26"/>
      <c r="G46" s="26"/>
      <c r="H46" s="22"/>
      <c r="I46" s="22"/>
      <c r="J46" s="12"/>
      <c r="K46" s="12"/>
      <c r="L46" s="12"/>
      <c r="M46" s="12"/>
      <c r="N46" s="13"/>
      <c r="O46" s="13"/>
      <c r="P46" s="12"/>
    </row>
    <row r="47" spans="1:16" s="8" customFormat="1" ht="12.75">
      <c r="A47" s="28" t="s">
        <v>33</v>
      </c>
      <c r="B47" s="28"/>
      <c r="C47" s="28"/>
      <c r="D47" s="28"/>
      <c r="E47" s="28"/>
      <c r="F47" s="28"/>
      <c r="G47" s="28"/>
      <c r="H47" s="22"/>
      <c r="I47" s="22"/>
      <c r="J47" s="12"/>
      <c r="K47" s="12"/>
      <c r="L47" s="12"/>
      <c r="M47" s="12"/>
      <c r="N47" s="13"/>
      <c r="O47" s="13"/>
      <c r="P47" s="12"/>
    </row>
    <row r="48" spans="1:16" s="8" customFormat="1" ht="27.75" customHeight="1">
      <c r="A48" s="28" t="s">
        <v>39</v>
      </c>
      <c r="B48" s="27"/>
      <c r="C48" s="27"/>
      <c r="D48" s="27"/>
      <c r="E48" s="27"/>
      <c r="F48" s="27"/>
      <c r="G48" s="27"/>
      <c r="H48" s="22"/>
      <c r="I48" s="22"/>
      <c r="J48" s="12"/>
      <c r="K48" s="12"/>
      <c r="L48" s="12"/>
      <c r="M48" s="12"/>
      <c r="N48" s="13"/>
      <c r="O48" s="13"/>
      <c r="P48" s="12"/>
    </row>
    <row r="49" spans="1:16" s="8" customFormat="1" ht="13.5" customHeight="1">
      <c r="A49" s="29" t="s">
        <v>38</v>
      </c>
      <c r="B49" s="29"/>
      <c r="C49" s="29"/>
      <c r="D49" s="29"/>
      <c r="E49" s="29"/>
      <c r="F49" s="29"/>
      <c r="G49" s="29"/>
      <c r="H49" s="22"/>
      <c r="I49" s="22"/>
      <c r="J49" s="12"/>
      <c r="K49" s="12"/>
      <c r="L49" s="12"/>
      <c r="M49" s="12"/>
      <c r="N49" s="13"/>
      <c r="O49" s="13"/>
      <c r="P49" s="12"/>
    </row>
    <row r="50" spans="1:16" s="8" customFormat="1" ht="13.5" customHeight="1">
      <c r="A50" s="21" t="s">
        <v>34</v>
      </c>
      <c r="B50" s="21"/>
      <c r="C50" s="21"/>
      <c r="D50" s="21"/>
      <c r="E50" s="21"/>
      <c r="F50" s="21"/>
      <c r="G50" s="21"/>
      <c r="H50" s="22"/>
      <c r="I50" s="22"/>
      <c r="J50" s="12"/>
      <c r="K50" s="12"/>
      <c r="L50" s="12"/>
      <c r="M50" s="12"/>
      <c r="N50" s="13"/>
      <c r="O50" s="13"/>
      <c r="P50" s="12"/>
    </row>
    <row r="51" spans="1:16" s="8" customFormat="1" ht="43.5" customHeight="1">
      <c r="A51" s="35" t="s">
        <v>40</v>
      </c>
      <c r="B51" s="35"/>
      <c r="C51" s="35"/>
      <c r="D51" s="35"/>
      <c r="E51" s="35"/>
      <c r="F51" s="35"/>
      <c r="G51" s="35"/>
      <c r="H51" s="22"/>
      <c r="I51" s="22"/>
      <c r="J51" s="12"/>
      <c r="K51" s="12"/>
      <c r="L51" s="12"/>
      <c r="M51" s="12"/>
      <c r="N51" s="13"/>
      <c r="O51" s="13"/>
      <c r="P51" s="12"/>
    </row>
    <row r="52" spans="1:15" s="3" customFormat="1" ht="27" customHeight="1">
      <c r="A52" s="14"/>
      <c r="F52" s="11"/>
      <c r="G52" s="11"/>
      <c r="H52" s="14"/>
      <c r="I52" s="11"/>
      <c r="N52" s="9"/>
      <c r="O52" s="9"/>
    </row>
    <row r="53" spans="1:15" s="3" customFormat="1" ht="14.25">
      <c r="A53" s="15"/>
      <c r="B53" s="16"/>
      <c r="C53" s="16"/>
      <c r="D53" s="16"/>
      <c r="E53" s="16"/>
      <c r="H53" s="16"/>
      <c r="I53" s="16"/>
      <c r="J53" s="16"/>
      <c r="N53" s="9"/>
      <c r="O53" s="9"/>
    </row>
    <row r="54" spans="1:15" s="3" customFormat="1" ht="12.75">
      <c r="A54" s="17"/>
      <c r="B54" s="11"/>
      <c r="C54" s="11"/>
      <c r="D54" s="11"/>
      <c r="E54" s="11"/>
      <c r="F54" s="11"/>
      <c r="G54" s="11"/>
      <c r="H54" s="11"/>
      <c r="I54" s="11"/>
      <c r="N54" s="9"/>
      <c r="O54" s="9"/>
    </row>
    <row r="72" ht="12.75">
      <c r="A72" s="15"/>
    </row>
    <row r="73" spans="1:15" s="3" customFormat="1" ht="12.75">
      <c r="A73" s="17"/>
      <c r="B73" s="11"/>
      <c r="C73" s="11"/>
      <c r="D73" s="11"/>
      <c r="E73" s="11"/>
      <c r="F73" s="11"/>
      <c r="G73" s="11"/>
      <c r="H73" s="11"/>
      <c r="I73" s="11"/>
      <c r="N73" s="9"/>
      <c r="O73" s="9"/>
    </row>
  </sheetData>
  <mergeCells count="29">
    <mergeCell ref="A51:I51"/>
    <mergeCell ref="A47:I47"/>
    <mergeCell ref="A48:I48"/>
    <mergeCell ref="A49:I49"/>
    <mergeCell ref="A50:I50"/>
    <mergeCell ref="A43:I43"/>
    <mergeCell ref="A44:I44"/>
    <mergeCell ref="A45:I45"/>
    <mergeCell ref="A46:I46"/>
    <mergeCell ref="A39:I39"/>
    <mergeCell ref="A40:I40"/>
    <mergeCell ref="A41:I41"/>
    <mergeCell ref="A42:I42"/>
    <mergeCell ref="A34:I34"/>
    <mergeCell ref="A35:I35"/>
    <mergeCell ref="A29:I29"/>
    <mergeCell ref="A30:I30"/>
    <mergeCell ref="A32:I32"/>
    <mergeCell ref="A33:I33"/>
    <mergeCell ref="A1:R1"/>
    <mergeCell ref="A36:I36"/>
    <mergeCell ref="A37:I37"/>
    <mergeCell ref="A38:I38"/>
    <mergeCell ref="A24:I24"/>
    <mergeCell ref="A25:I25"/>
    <mergeCell ref="A26:I26"/>
    <mergeCell ref="A27:I27"/>
    <mergeCell ref="A28:I28"/>
    <mergeCell ref="A31:I31"/>
  </mergeCells>
  <printOptions/>
  <pageMargins left="0.5" right="0.5" top="0.5" bottom="0.5" header="0.25" footer="0.25"/>
  <pageSetup fitToHeight="2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2007-12-27T15:22:26Z</cp:lastPrinted>
  <dcterms:created xsi:type="dcterms:W3CDTF">1980-01-01T05:00:00Z</dcterms:created>
  <dcterms:modified xsi:type="dcterms:W3CDTF">2007-12-27T16:44:03Z</dcterms:modified>
  <cp:category/>
  <cp:version/>
  <cp:contentType/>
  <cp:contentStatus/>
</cp:coreProperties>
</file>