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4-12" sheetId="1" r:id="rId1"/>
  </sheets>
  <definedNames/>
  <calcPr fullCalcOnLoad="1"/>
</workbook>
</file>

<file path=xl/sharedStrings.xml><?xml version="1.0" encoding="utf-8"?>
<sst xmlns="http://schemas.openxmlformats.org/spreadsheetml/2006/main" count="29" uniqueCount="29">
  <si>
    <t>Number registered (thousands)</t>
  </si>
  <si>
    <t>Vehicle-miles traveled (millions)</t>
  </si>
  <si>
    <t>Fuel consumed (million gallons)</t>
  </si>
  <si>
    <t>Average miles traveled per vehicle (thousands)</t>
  </si>
  <si>
    <t>Average miles traveled per gallon</t>
  </si>
  <si>
    <t>Average fuel consumed per vehicle (gallons)</t>
  </si>
  <si>
    <t>Table 4-12:  Other 2-Axle 4-Tire Vehicle Fuel Consumption and Travel</t>
  </si>
  <si>
    <r>
      <t>KEY:</t>
    </r>
    <r>
      <rPr>
        <sz val="9"/>
        <rFont val="Arial"/>
        <family val="2"/>
      </rPr>
      <t xml:space="preserve">  R = revised.</t>
    </r>
  </si>
  <si>
    <t>1970</t>
  </si>
  <si>
    <t>1975</t>
  </si>
  <si>
    <t>1980</t>
  </si>
  <si>
    <t>1985</t>
  </si>
  <si>
    <t>1990</t>
  </si>
  <si>
    <t>1991</t>
  </si>
  <si>
    <t>1992</t>
  </si>
  <si>
    <t>1993</t>
  </si>
  <si>
    <t>1994</t>
  </si>
  <si>
    <t>1995</t>
  </si>
  <si>
    <t>1996</t>
  </si>
  <si>
    <t>1997</t>
  </si>
  <si>
    <t>1999</t>
  </si>
  <si>
    <t>2000</t>
  </si>
  <si>
    <t>2001</t>
  </si>
  <si>
    <t>1998</t>
  </si>
  <si>
    <t xml:space="preserve">Nearly all vehicles in this category are light trucks, which include vans, pickup trucks, and sport utility vehicles.  In 1995, the U.S. Department of Transportation, Federal Highway Administration revised its vehicle categories beginning with 1993 data.  They are passenger car, other 2-axle 4-tire vehicle, single-unit 2-axle 6-tire or more truck, and combination truck.  Prior to 1993, some minivans and sport utility vehicles were included under the passenger car category. </t>
  </si>
  <si>
    <t>SOURCES</t>
  </si>
  <si>
    <r>
      <t xml:space="preserve">1970-94:  U.S. Department of Transportation, Federal Highway Administration, </t>
    </r>
    <r>
      <rPr>
        <i/>
        <sz val="9"/>
        <rFont val="Arial"/>
        <family val="2"/>
      </rPr>
      <t xml:space="preserve">Highway </t>
    </r>
    <r>
      <rPr>
        <sz val="9"/>
        <rFont val="Arial"/>
        <family val="2"/>
      </rPr>
      <t>S</t>
    </r>
    <r>
      <rPr>
        <i/>
        <sz val="9"/>
        <rFont val="Arial"/>
        <family val="2"/>
      </rPr>
      <t xml:space="preserve">tatistics Summary to 1995, </t>
    </r>
    <r>
      <rPr>
        <sz val="9"/>
        <rFont val="Arial"/>
        <family val="2"/>
      </rPr>
      <t xml:space="preserve">FHWA-PL-97-009 (Washington, DC: July 1997), table VM-201A. </t>
    </r>
  </si>
  <si>
    <r>
      <t xml:space="preserve">1995-2004: Ibid., </t>
    </r>
    <r>
      <rPr>
        <i/>
        <sz val="9"/>
        <rFont val="Arial"/>
        <family val="2"/>
      </rPr>
      <t xml:space="preserve">Highway Statistics </t>
    </r>
    <r>
      <rPr>
        <sz val="9"/>
        <rFont val="Arial"/>
        <family val="2"/>
      </rPr>
      <t>(Washington, DC: Annual issues), table VM-1.</t>
    </r>
  </si>
  <si>
    <t>NOTE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</si>
</sst>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
    <numFmt numFmtId="168" formatCode="0.0000"/>
    <numFmt numFmtId="169" formatCode="0.000"/>
    <numFmt numFmtId="170" formatCode="&quot;(R)&quot;\ #,##0;&quot;(R) -&quot;#,##0;&quot;(R) &quot;\ 0"/>
    <numFmt numFmtId="171" formatCode="&quot;(R)&quot;\ #,##0.0;&quot;(R) -&quot;#,##0.0;&quot;(R) &quot;\ 0.0"/>
    <numFmt numFmtId="172" formatCode="&quot;(R) &quot;#,##0;&quot;(R) &quot;\-#,##0;&quot;(R) &quot;0"/>
    <numFmt numFmtId="173" formatCode="&quot;(R) &quot;#,##0.0;&quot;(R) &quot;\-#,##0.0;&quot;(R) &quot;0.0"/>
  </numFmts>
  <fonts count="20">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sz val="8"/>
      <name val="Arial"/>
      <family val="2"/>
    </font>
    <font>
      <sz val="11"/>
      <name val="Arial Narrow"/>
      <family val="2"/>
    </font>
    <font>
      <b/>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40">
    <xf numFmtId="0" fontId="0" fillId="0" borderId="0" xfId="0" applyAlignment="1">
      <alignment/>
    </xf>
    <xf numFmtId="0" fontId="0" fillId="0" borderId="0" xfId="31" applyFont="1" applyFill="1">
      <alignment horizontal="left"/>
      <protection/>
    </xf>
    <xf numFmtId="3" fontId="0" fillId="0" borderId="0" xfId="31" applyNumberFormat="1" applyFont="1" applyFill="1" applyBorder="1" applyAlignment="1">
      <alignment horizontal="right"/>
      <protection/>
    </xf>
    <xf numFmtId="0" fontId="0" fillId="0" borderId="0" xfId="31" applyFont="1" applyFill="1" applyAlignment="1">
      <alignment horizontal="left"/>
      <protection/>
    </xf>
    <xf numFmtId="0" fontId="14" fillId="0" borderId="0" xfId="30" applyFont="1" applyFill="1">
      <alignment horizontal="right"/>
      <protection/>
    </xf>
    <xf numFmtId="3" fontId="0" fillId="0" borderId="0" xfId="31" applyNumberFormat="1" applyFont="1" applyFill="1" applyAlignment="1">
      <alignment horizontal="right"/>
      <protection/>
    </xf>
    <xf numFmtId="0" fontId="15" fillId="0" borderId="0" xfId="31" applyFont="1" applyFill="1" applyBorder="1">
      <alignment horizontal="left"/>
      <protection/>
    </xf>
    <xf numFmtId="3" fontId="15" fillId="0" borderId="0" xfId="31" applyNumberFormat="1" applyFont="1" applyFill="1" applyBorder="1" applyAlignment="1">
      <alignment horizontal="right"/>
      <protection/>
    </xf>
    <xf numFmtId="3" fontId="15" fillId="0" borderId="4" xfId="31" applyNumberFormat="1" applyFont="1" applyFill="1" applyBorder="1" applyAlignment="1">
      <alignment horizontal="right"/>
      <protection/>
    </xf>
    <xf numFmtId="165" fontId="15" fillId="0" borderId="0" xfId="31" applyNumberFormat="1" applyFont="1" applyFill="1" applyBorder="1" applyAlignment="1">
      <alignment horizontal="right"/>
      <protection/>
    </xf>
    <xf numFmtId="167" fontId="15" fillId="0" borderId="0" xfId="31" applyNumberFormat="1" applyFont="1" applyFill="1" applyBorder="1" applyAlignment="1">
      <alignment horizontal="right"/>
      <protection/>
    </xf>
    <xf numFmtId="0" fontId="15" fillId="0" borderId="5" xfId="31" applyFont="1" applyFill="1" applyBorder="1">
      <alignment horizontal="left"/>
      <protection/>
    </xf>
    <xf numFmtId="3" fontId="15" fillId="0" borderId="5" xfId="31" applyNumberFormat="1" applyFont="1" applyFill="1" applyBorder="1" applyAlignment="1">
      <alignment horizontal="right"/>
      <protection/>
    </xf>
    <xf numFmtId="0" fontId="18" fillId="0" borderId="0" xfId="31" applyFont="1" applyFill="1" applyAlignment="1">
      <alignment horizontal="left"/>
      <protection/>
    </xf>
    <xf numFmtId="0" fontId="18" fillId="0" borderId="0" xfId="0" applyFont="1" applyFill="1" applyAlignment="1">
      <alignment horizontal="left" wrapText="1"/>
    </xf>
    <xf numFmtId="0" fontId="15" fillId="0" borderId="6" xfId="0" applyFont="1" applyFill="1" applyBorder="1" applyAlignment="1">
      <alignment horizontal="center"/>
    </xf>
    <xf numFmtId="49" fontId="16" fillId="0" borderId="7" xfId="31" applyNumberFormat="1" applyFont="1" applyFill="1" applyBorder="1" applyAlignment="1">
      <alignment horizontal="center"/>
      <protection/>
    </xf>
    <xf numFmtId="49" fontId="16" fillId="0" borderId="7" xfId="31" applyNumberFormat="1" applyFont="1" applyFill="1" applyBorder="1" applyAlignment="1">
      <alignment horizontal="center" vertical="top"/>
      <protection/>
    </xf>
    <xf numFmtId="0" fontId="0" fillId="0" borderId="0" xfId="31" applyFont="1" applyFill="1" applyAlignment="1">
      <alignment horizontal="center"/>
      <protection/>
    </xf>
    <xf numFmtId="0" fontId="18" fillId="0" borderId="0" xfId="31" applyFont="1" applyFill="1" applyAlignment="1">
      <alignment horizontal="left" wrapText="1"/>
      <protection/>
    </xf>
    <xf numFmtId="0" fontId="0" fillId="0" borderId="0" xfId="0" applyFont="1" applyFill="1" applyAlignment="1">
      <alignment horizontal="left" wrapText="1"/>
    </xf>
    <xf numFmtId="3" fontId="17" fillId="0" borderId="0" xfId="19" applyNumberFormat="1" applyFont="1" applyFill="1" applyBorder="1" applyAlignment="1">
      <alignment horizontal="left" wrapText="1"/>
      <protection/>
    </xf>
    <xf numFmtId="0" fontId="16" fillId="0" borderId="6" xfId="31" applyFont="1" applyFill="1" applyBorder="1" applyAlignment="1">
      <alignment horizontal="center"/>
      <protection/>
    </xf>
    <xf numFmtId="3" fontId="15" fillId="0" borderId="0" xfId="31" applyNumberFormat="1" applyFont="1" applyFill="1" applyAlignment="1">
      <alignment/>
      <protection/>
    </xf>
    <xf numFmtId="172" fontId="15" fillId="0" borderId="0" xfId="31" applyNumberFormat="1" applyFont="1" applyFill="1" applyAlignment="1">
      <alignment horizontal="right"/>
      <protection/>
    </xf>
    <xf numFmtId="3" fontId="15" fillId="0" borderId="0" xfId="31" applyNumberFormat="1" applyFont="1" applyFill="1" applyAlignment="1">
      <alignment horizontal="right"/>
      <protection/>
    </xf>
    <xf numFmtId="173" fontId="15" fillId="0" borderId="0" xfId="31" applyNumberFormat="1" applyFont="1" applyFill="1" applyAlignment="1">
      <alignment/>
      <protection/>
    </xf>
    <xf numFmtId="167" fontId="15" fillId="0" borderId="0" xfId="31" applyNumberFormat="1" applyFont="1" applyFill="1" applyAlignment="1">
      <alignment horizontal="right"/>
      <protection/>
    </xf>
    <xf numFmtId="172" fontId="15" fillId="0" borderId="5" xfId="31" applyNumberFormat="1" applyFont="1" applyFill="1" applyBorder="1" applyAlignment="1">
      <alignment/>
      <protection/>
    </xf>
    <xf numFmtId="0" fontId="18" fillId="0" borderId="0" xfId="0" applyFont="1" applyFill="1" applyAlignment="1">
      <alignment horizontal="left" wrapText="1"/>
    </xf>
    <xf numFmtId="0" fontId="0" fillId="0" borderId="0" xfId="0" applyFont="1" applyFill="1" applyAlignment="1">
      <alignment horizontal="left" wrapText="1"/>
    </xf>
    <xf numFmtId="0" fontId="18" fillId="0" borderId="0" xfId="31" applyFont="1" applyFill="1" applyAlignment="1">
      <alignment horizontal="left" wrapText="1"/>
      <protection/>
    </xf>
    <xf numFmtId="3" fontId="14" fillId="0" borderId="0" xfId="19" applyNumberFormat="1" applyFont="1" applyFill="1" applyBorder="1" applyAlignment="1">
      <alignment horizontal="left" wrapText="1"/>
      <protection/>
    </xf>
    <xf numFmtId="3" fontId="17" fillId="0" borderId="8" xfId="19" applyNumberFormat="1" applyFont="1" applyFill="1" applyBorder="1" applyAlignment="1">
      <alignment horizontal="left" wrapText="1"/>
      <protection/>
    </xf>
    <xf numFmtId="0" fontId="0" fillId="0" borderId="8" xfId="0" applyFont="1" applyFill="1" applyBorder="1" applyAlignment="1">
      <alignment horizontal="left" wrapText="1"/>
    </xf>
    <xf numFmtId="0" fontId="18" fillId="0" borderId="0" xfId="0" applyNumberFormat="1" applyFont="1" applyFill="1" applyAlignment="1">
      <alignment horizontal="left" wrapText="1"/>
    </xf>
    <xf numFmtId="0" fontId="18" fillId="0" borderId="0" xfId="31" applyNumberFormat="1" applyFont="1" applyFill="1" applyAlignment="1">
      <alignment horizontal="left" wrapText="1"/>
      <protection/>
    </xf>
    <xf numFmtId="0" fontId="13" fillId="0" borderId="5" xfId="31" applyFont="1" applyFill="1" applyBorder="1" applyAlignment="1">
      <alignment wrapText="1"/>
      <protection/>
    </xf>
    <xf numFmtId="0" fontId="0" fillId="0" borderId="5" xfId="0" applyFont="1" applyFill="1" applyBorder="1" applyAlignment="1">
      <alignment wrapText="1"/>
    </xf>
    <xf numFmtId="0" fontId="0" fillId="0" borderId="5" xfId="0" applyBorder="1" applyAlignment="1">
      <alignmen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9"/>
  <sheetViews>
    <sheetView tabSelected="1" workbookViewId="0" topLeftCell="A1">
      <selection activeCell="A1" sqref="A1:T1"/>
    </sheetView>
  </sheetViews>
  <sheetFormatPr defaultColWidth="9.140625" defaultRowHeight="12.75"/>
  <cols>
    <col min="1" max="1" width="38.7109375" style="1" customWidth="1"/>
    <col min="2" max="16" width="8.7109375" style="1" customWidth="1"/>
    <col min="17" max="17" width="9.28125" style="1" customWidth="1"/>
    <col min="18" max="20" width="9.7109375" style="1" customWidth="1"/>
    <col min="21" max="16384" width="9.140625" style="1" customWidth="1"/>
  </cols>
  <sheetData>
    <row r="1" spans="1:20" ht="14.25" thickBot="1">
      <c r="A1" s="37" t="s">
        <v>6</v>
      </c>
      <c r="B1" s="38"/>
      <c r="C1" s="38"/>
      <c r="D1" s="38"/>
      <c r="E1" s="38"/>
      <c r="F1" s="38"/>
      <c r="G1" s="39"/>
      <c r="H1" s="39"/>
      <c r="I1" s="39"/>
      <c r="J1" s="39"/>
      <c r="K1" s="39"/>
      <c r="L1" s="39"/>
      <c r="M1" s="39"/>
      <c r="N1" s="39"/>
      <c r="O1" s="39"/>
      <c r="P1" s="39"/>
      <c r="Q1" s="39"/>
      <c r="R1" s="39"/>
      <c r="S1" s="39"/>
      <c r="T1" s="39"/>
    </row>
    <row r="2" spans="1:20" s="18" customFormat="1" ht="16.5">
      <c r="A2" s="15"/>
      <c r="B2" s="16" t="s">
        <v>8</v>
      </c>
      <c r="C2" s="16" t="s">
        <v>9</v>
      </c>
      <c r="D2" s="16" t="s">
        <v>10</v>
      </c>
      <c r="E2" s="16" t="s">
        <v>11</v>
      </c>
      <c r="F2" s="16" t="s">
        <v>12</v>
      </c>
      <c r="G2" s="16" t="s">
        <v>13</v>
      </c>
      <c r="H2" s="16" t="s">
        <v>14</v>
      </c>
      <c r="I2" s="16" t="s">
        <v>15</v>
      </c>
      <c r="J2" s="16" t="s">
        <v>16</v>
      </c>
      <c r="K2" s="16" t="s">
        <v>17</v>
      </c>
      <c r="L2" s="16" t="s">
        <v>18</v>
      </c>
      <c r="M2" s="16" t="s">
        <v>19</v>
      </c>
      <c r="N2" s="17" t="s">
        <v>23</v>
      </c>
      <c r="O2" s="16" t="s">
        <v>20</v>
      </c>
      <c r="P2" s="16" t="s">
        <v>21</v>
      </c>
      <c r="Q2" s="16" t="s">
        <v>22</v>
      </c>
      <c r="R2" s="22">
        <v>2002</v>
      </c>
      <c r="S2" s="22">
        <v>2003</v>
      </c>
      <c r="T2" s="22">
        <v>2004</v>
      </c>
    </row>
    <row r="3" spans="1:20" ht="16.5">
      <c r="A3" s="6" t="s">
        <v>0</v>
      </c>
      <c r="B3" s="7">
        <v>14210.591</v>
      </c>
      <c r="C3" s="7">
        <v>20418.25</v>
      </c>
      <c r="D3" s="7">
        <v>27875.934</v>
      </c>
      <c r="E3" s="7">
        <v>37213.863</v>
      </c>
      <c r="F3" s="7">
        <v>48274.555</v>
      </c>
      <c r="G3" s="7">
        <v>53033.443</v>
      </c>
      <c r="H3" s="7">
        <v>57091.143</v>
      </c>
      <c r="I3" s="7">
        <v>59993.706</v>
      </c>
      <c r="J3" s="7">
        <v>62903.589</v>
      </c>
      <c r="K3" s="7">
        <v>65738.322</v>
      </c>
      <c r="L3" s="7">
        <v>69133.913</v>
      </c>
      <c r="M3" s="7">
        <v>70224.082</v>
      </c>
      <c r="N3" s="8">
        <v>71330.205</v>
      </c>
      <c r="O3" s="7">
        <v>75356.376</v>
      </c>
      <c r="P3" s="7">
        <v>79084.979</v>
      </c>
      <c r="Q3" s="7">
        <v>84187.636</v>
      </c>
      <c r="R3" s="23">
        <v>85011.305</v>
      </c>
      <c r="S3" s="24">
        <v>87186.663</v>
      </c>
      <c r="T3" s="25">
        <v>91845.327</v>
      </c>
    </row>
    <row r="4" spans="1:20" ht="16.5">
      <c r="A4" s="6" t="s">
        <v>1</v>
      </c>
      <c r="B4" s="7">
        <v>123000</v>
      </c>
      <c r="C4" s="7">
        <v>201000</v>
      </c>
      <c r="D4" s="7">
        <v>291000</v>
      </c>
      <c r="E4" s="7">
        <v>391000</v>
      </c>
      <c r="F4" s="7">
        <v>575000</v>
      </c>
      <c r="G4" s="7">
        <v>649000</v>
      </c>
      <c r="H4" s="7">
        <v>707000</v>
      </c>
      <c r="I4" s="7">
        <v>746000</v>
      </c>
      <c r="J4" s="7">
        <v>765000</v>
      </c>
      <c r="K4" s="7">
        <v>790000</v>
      </c>
      <c r="L4" s="7">
        <v>816540</v>
      </c>
      <c r="M4" s="7">
        <v>850739</v>
      </c>
      <c r="N4" s="7">
        <v>868275</v>
      </c>
      <c r="O4" s="7">
        <v>901022</v>
      </c>
      <c r="P4" s="7">
        <v>923059</v>
      </c>
      <c r="Q4" s="7">
        <v>943207</v>
      </c>
      <c r="R4" s="7">
        <v>966034</v>
      </c>
      <c r="S4" s="24">
        <v>984094</v>
      </c>
      <c r="T4" s="25">
        <v>1014342</v>
      </c>
    </row>
    <row r="5" spans="1:20" ht="16.5">
      <c r="A5" s="6" t="s">
        <v>2</v>
      </c>
      <c r="B5" s="7">
        <v>12313</v>
      </c>
      <c r="C5" s="7">
        <v>19081</v>
      </c>
      <c r="D5" s="7">
        <v>23796</v>
      </c>
      <c r="E5" s="7">
        <v>27363</v>
      </c>
      <c r="F5" s="7">
        <v>35611</v>
      </c>
      <c r="G5" s="7">
        <v>38217</v>
      </c>
      <c r="H5" s="7">
        <v>40929</v>
      </c>
      <c r="I5" s="7">
        <v>42851</v>
      </c>
      <c r="J5" s="7">
        <v>44112</v>
      </c>
      <c r="K5" s="7">
        <v>45605</v>
      </c>
      <c r="L5" s="7">
        <v>47354.029</v>
      </c>
      <c r="M5" s="7">
        <v>49387.705</v>
      </c>
      <c r="N5" s="7">
        <v>50462.25</v>
      </c>
      <c r="O5" s="7">
        <v>52859.068</v>
      </c>
      <c r="P5" s="7">
        <v>52938.805</v>
      </c>
      <c r="Q5" s="7">
        <v>53521.781</v>
      </c>
      <c r="R5" s="7">
        <v>55220.108</v>
      </c>
      <c r="S5" s="24">
        <v>60758.05</v>
      </c>
      <c r="T5" s="25">
        <v>62625.506</v>
      </c>
    </row>
    <row r="6" spans="1:20" ht="16.5">
      <c r="A6" s="6" t="s">
        <v>3</v>
      </c>
      <c r="B6" s="9">
        <f>B4/B3</f>
        <v>8.655516156928307</v>
      </c>
      <c r="C6" s="9">
        <f>C4/C3</f>
        <v>9.844134536505333</v>
      </c>
      <c r="D6" s="9">
        <f>D4/D3</f>
        <v>10.43911210293438</v>
      </c>
      <c r="E6" s="9">
        <f aca="true" t="shared" si="0" ref="E6:P6">E4/E3</f>
        <v>10.506837196665126</v>
      </c>
      <c r="F6" s="9">
        <f t="shared" si="0"/>
        <v>11.911036777035024</v>
      </c>
      <c r="G6" s="9">
        <f t="shared" si="0"/>
        <v>12.237561117802592</v>
      </c>
      <c r="H6" s="9">
        <f t="shared" si="0"/>
        <v>12.383707224078524</v>
      </c>
      <c r="I6" s="9">
        <f t="shared" si="0"/>
        <v>12.434637726830879</v>
      </c>
      <c r="J6" s="9">
        <f t="shared" si="0"/>
        <v>12.161468243091822</v>
      </c>
      <c r="K6" s="9">
        <f t="shared" si="0"/>
        <v>12.017343551908732</v>
      </c>
      <c r="L6" s="9">
        <f t="shared" si="0"/>
        <v>11.8109906494082</v>
      </c>
      <c r="M6" s="9">
        <f t="shared" si="0"/>
        <v>12.114633267829689</v>
      </c>
      <c r="N6" s="10">
        <f t="shared" si="0"/>
        <v>12.172613270913773</v>
      </c>
      <c r="O6" s="9">
        <f t="shared" si="0"/>
        <v>11.956811723536173</v>
      </c>
      <c r="P6" s="9">
        <f t="shared" si="0"/>
        <v>11.671736044843609</v>
      </c>
      <c r="Q6" s="10">
        <v>11.204</v>
      </c>
      <c r="R6" s="10">
        <f>R4/R3</f>
        <v>11.363594524281213</v>
      </c>
      <c r="S6" s="26">
        <f>S4/S3</f>
        <v>11.28720799877385</v>
      </c>
      <c r="T6" s="27">
        <f>T4/T3</f>
        <v>11.044024047080805</v>
      </c>
    </row>
    <row r="7" spans="1:20" ht="16.5">
      <c r="A7" s="6" t="s">
        <v>4</v>
      </c>
      <c r="B7" s="9">
        <f>B4/B5</f>
        <v>9.989442053114594</v>
      </c>
      <c r="C7" s="9">
        <f>C4/C5</f>
        <v>10.534039096483413</v>
      </c>
      <c r="D7" s="9">
        <f>D4/D5</f>
        <v>12.228946041351488</v>
      </c>
      <c r="E7" s="9">
        <f aca="true" t="shared" si="1" ref="E7:Q7">E4/E5</f>
        <v>14.289368855754121</v>
      </c>
      <c r="F7" s="9">
        <f t="shared" si="1"/>
        <v>16.146696245542106</v>
      </c>
      <c r="G7" s="9">
        <f t="shared" si="1"/>
        <v>16.981971373995865</v>
      </c>
      <c r="H7" s="9">
        <f t="shared" si="1"/>
        <v>17.273815631948008</v>
      </c>
      <c r="I7" s="9">
        <f t="shared" si="1"/>
        <v>17.409161979883784</v>
      </c>
      <c r="J7" s="9">
        <f t="shared" si="1"/>
        <v>17.342219804134928</v>
      </c>
      <c r="K7" s="9">
        <f t="shared" si="1"/>
        <v>17.322661988817014</v>
      </c>
      <c r="L7" s="9">
        <f t="shared" si="1"/>
        <v>17.24330573856767</v>
      </c>
      <c r="M7" s="9">
        <f t="shared" si="1"/>
        <v>17.225724499650266</v>
      </c>
      <c r="N7" s="10">
        <f t="shared" si="1"/>
        <v>17.206426586210483</v>
      </c>
      <c r="O7" s="9">
        <f t="shared" si="1"/>
        <v>17.045741328621233</v>
      </c>
      <c r="P7" s="9">
        <f t="shared" si="1"/>
        <v>17.43633994004965</v>
      </c>
      <c r="Q7" s="10">
        <f t="shared" si="1"/>
        <v>17.622862736948157</v>
      </c>
      <c r="R7" s="10">
        <f>R4/R5</f>
        <v>17.494243220241437</v>
      </c>
      <c r="S7" s="26">
        <f>S4/S5</f>
        <v>16.196931929184693</v>
      </c>
      <c r="T7" s="27">
        <f>T4/T5</f>
        <v>16.196946975566153</v>
      </c>
    </row>
    <row r="8" spans="1:20" ht="17.25" thickBot="1">
      <c r="A8" s="11" t="s">
        <v>5</v>
      </c>
      <c r="B8" s="12">
        <f>B5/B3*1000</f>
        <v>866.4664263435631</v>
      </c>
      <c r="C8" s="12">
        <f>C5/C3*1000</f>
        <v>934.5071198560112</v>
      </c>
      <c r="D8" s="12">
        <f>D5/D3*1000</f>
        <v>853.6395587677887</v>
      </c>
      <c r="E8" s="12">
        <f aca="true" t="shared" si="2" ref="E8:P8">E5/E3*1000</f>
        <v>735.2905018218614</v>
      </c>
      <c r="F8" s="12">
        <f t="shared" si="2"/>
        <v>737.67640115999</v>
      </c>
      <c r="G8" s="12">
        <f t="shared" si="2"/>
        <v>720.6207599985541</v>
      </c>
      <c r="H8" s="12">
        <f t="shared" si="2"/>
        <v>716.9062984077934</v>
      </c>
      <c r="I8" s="12">
        <f t="shared" si="2"/>
        <v>714.2582590247051</v>
      </c>
      <c r="J8" s="12">
        <f t="shared" si="2"/>
        <v>701.2636433193024</v>
      </c>
      <c r="K8" s="12">
        <f t="shared" si="2"/>
        <v>693.7353831453136</v>
      </c>
      <c r="L8" s="12">
        <f t="shared" si="2"/>
        <v>684.9609250383382</v>
      </c>
      <c r="M8" s="12">
        <f t="shared" si="2"/>
        <v>703.2872996474345</v>
      </c>
      <c r="N8" s="12">
        <f t="shared" si="2"/>
        <v>707.4457447584792</v>
      </c>
      <c r="O8" s="12">
        <f t="shared" si="2"/>
        <v>701.4544860809124</v>
      </c>
      <c r="P8" s="12">
        <f t="shared" si="2"/>
        <v>669.3914023799639</v>
      </c>
      <c r="Q8" s="12">
        <v>636</v>
      </c>
      <c r="R8" s="12">
        <f>R5/R3*1000</f>
        <v>649.5619376740541</v>
      </c>
      <c r="S8" s="28">
        <f>S5/S3*1000</f>
        <v>696.8732132803386</v>
      </c>
      <c r="T8" s="12">
        <f>T5/T3*1000</f>
        <v>681.8583813197159</v>
      </c>
    </row>
    <row r="9" spans="1:13" ht="12.75">
      <c r="A9" s="33" t="s">
        <v>7</v>
      </c>
      <c r="B9" s="34"/>
      <c r="C9" s="34"/>
      <c r="D9" s="34"/>
      <c r="E9" s="34"/>
      <c r="F9" s="34"/>
      <c r="G9" s="3"/>
      <c r="H9" s="3"/>
      <c r="I9" s="3"/>
      <c r="J9" s="3"/>
      <c r="K9" s="3"/>
      <c r="L9" s="3"/>
      <c r="M9" s="3"/>
    </row>
    <row r="10" spans="1:13" ht="12.75">
      <c r="A10" s="32"/>
      <c r="B10" s="30"/>
      <c r="C10" s="30"/>
      <c r="D10" s="30"/>
      <c r="E10" s="30"/>
      <c r="F10" s="30"/>
      <c r="G10" s="3"/>
      <c r="H10" s="3"/>
      <c r="I10" s="3"/>
      <c r="J10" s="3"/>
      <c r="K10" s="3"/>
      <c r="L10" s="3"/>
      <c r="M10" s="3"/>
    </row>
    <row r="11" spans="1:13" ht="12.75">
      <c r="A11" s="21" t="s">
        <v>28</v>
      </c>
      <c r="B11" s="20"/>
      <c r="C11" s="20"/>
      <c r="D11" s="20"/>
      <c r="E11" s="20"/>
      <c r="F11" s="20"/>
      <c r="G11" s="3"/>
      <c r="H11" s="3"/>
      <c r="I11" s="3"/>
      <c r="J11" s="3"/>
      <c r="K11" s="3"/>
      <c r="L11" s="3"/>
      <c r="M11" s="3"/>
    </row>
    <row r="12" spans="1:13" ht="60" customHeight="1">
      <c r="A12" s="36" t="s">
        <v>24</v>
      </c>
      <c r="B12" s="30"/>
      <c r="C12" s="30"/>
      <c r="D12" s="30"/>
      <c r="E12" s="30"/>
      <c r="F12" s="30"/>
      <c r="G12" s="14"/>
      <c r="H12" s="14"/>
      <c r="I12" s="14"/>
      <c r="J12" s="14"/>
      <c r="K12" s="14"/>
      <c r="L12" s="14"/>
      <c r="M12" s="14"/>
    </row>
    <row r="13" spans="1:13" ht="12.75">
      <c r="A13" s="31"/>
      <c r="B13" s="31"/>
      <c r="C13" s="31"/>
      <c r="D13" s="31"/>
      <c r="E13" s="31"/>
      <c r="F13" s="30"/>
      <c r="G13" s="13"/>
      <c r="H13" s="13"/>
      <c r="I13" s="13"/>
      <c r="J13" s="13"/>
      <c r="K13" s="13"/>
      <c r="L13" s="13"/>
      <c r="M13" s="13"/>
    </row>
    <row r="14" spans="1:13" ht="12.75">
      <c r="A14" s="21" t="s">
        <v>25</v>
      </c>
      <c r="B14" s="19"/>
      <c r="C14" s="19"/>
      <c r="D14" s="19"/>
      <c r="E14" s="19"/>
      <c r="F14" s="20"/>
      <c r="G14" s="13"/>
      <c r="H14" s="13"/>
      <c r="I14" s="13"/>
      <c r="J14" s="13"/>
      <c r="K14" s="13"/>
      <c r="L14" s="13"/>
      <c r="M14" s="13"/>
    </row>
    <row r="15" spans="1:13" ht="26.25" customHeight="1">
      <c r="A15" s="35" t="s">
        <v>26</v>
      </c>
      <c r="B15" s="30"/>
      <c r="C15" s="30"/>
      <c r="D15" s="30"/>
      <c r="E15" s="30"/>
      <c r="F15" s="30"/>
      <c r="G15" s="14"/>
      <c r="H15" s="14"/>
      <c r="I15" s="14"/>
      <c r="J15" s="14"/>
      <c r="K15" s="14"/>
      <c r="L15" s="14"/>
      <c r="M15" s="14"/>
    </row>
    <row r="16" spans="1:13" ht="12.75">
      <c r="A16" s="29" t="s">
        <v>27</v>
      </c>
      <c r="B16" s="29"/>
      <c r="C16" s="29"/>
      <c r="D16" s="29"/>
      <c r="E16" s="29"/>
      <c r="F16" s="30"/>
      <c r="G16" s="14"/>
      <c r="H16" s="14"/>
      <c r="I16" s="14"/>
      <c r="J16" s="14"/>
      <c r="K16" s="14"/>
      <c r="L16" s="14"/>
      <c r="M16" s="14"/>
    </row>
    <row r="17" spans="1:12" ht="15" customHeight="1">
      <c r="A17" s="4"/>
      <c r="B17" s="2"/>
      <c r="C17" s="2"/>
      <c r="D17" s="2"/>
      <c r="E17" s="2"/>
      <c r="F17" s="2"/>
      <c r="G17" s="2"/>
      <c r="H17" s="2"/>
      <c r="I17" s="2"/>
      <c r="J17" s="2"/>
      <c r="K17" s="2"/>
      <c r="L17" s="2"/>
    </row>
    <row r="18" spans="1:12" ht="12.75">
      <c r="A18" s="4"/>
      <c r="B18" s="5"/>
      <c r="C18" s="5"/>
      <c r="D18" s="5"/>
      <c r="E18" s="5"/>
      <c r="F18" s="5"/>
      <c r="G18" s="5"/>
      <c r="H18" s="5"/>
      <c r="I18" s="5"/>
      <c r="J18" s="5"/>
      <c r="K18" s="5"/>
      <c r="L18" s="5"/>
    </row>
    <row r="19" ht="12.75">
      <c r="A19" s="4"/>
    </row>
  </sheetData>
  <mergeCells count="7">
    <mergeCell ref="A1:T1"/>
    <mergeCell ref="A16:F16"/>
    <mergeCell ref="A13:F13"/>
    <mergeCell ref="A10:F10"/>
    <mergeCell ref="A9:F9"/>
    <mergeCell ref="A15:F15"/>
    <mergeCell ref="A12:F12"/>
  </mergeCells>
  <printOptions/>
  <pageMargins left="0.75" right="0.75" top="1" bottom="1" header="0.5" footer="0.5"/>
  <pageSetup fitToHeight="1" fitToWidth="1" horizontalDpi="300" verticalDpi="3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2005-12-29T19:16:14Z</cp:lastPrinted>
  <dcterms:created xsi:type="dcterms:W3CDTF">1999-02-12T20:20:29Z</dcterms:created>
  <dcterms:modified xsi:type="dcterms:W3CDTF">2005-12-29T19:16:15Z</dcterms:modified>
  <cp:category/>
  <cp:version/>
  <cp:contentType/>
  <cp:contentStatus/>
</cp:coreProperties>
</file>