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976" activeTab="0"/>
  </bookViews>
  <sheets>
    <sheet name="C-16 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<sst xmlns="http://schemas.openxmlformats.org/spreadsheetml/2006/main" count="40" uniqueCount="37">
  <si>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SOURCES:</t>
  </si>
  <si>
    <t>Long Beach, CA</t>
  </si>
  <si>
    <t>Los Angeles, CA</t>
  </si>
  <si>
    <t>Oakland, CA</t>
  </si>
  <si>
    <t>Houston, TX</t>
  </si>
  <si>
    <t>New Orleans, LA</t>
  </si>
  <si>
    <t>Baltimore, MD</t>
  </si>
  <si>
    <t>Seattle, WA</t>
  </si>
  <si>
    <t>&lt;2,000</t>
  </si>
  <si>
    <t>2,001 - 3,000</t>
  </si>
  <si>
    <t>3,001 - 4,000</t>
  </si>
  <si>
    <t>4,001 - 5,000</t>
  </si>
  <si>
    <t>&gt;5,000</t>
  </si>
  <si>
    <t>U.S. ports total</t>
  </si>
  <si>
    <t>New York, NY</t>
  </si>
  <si>
    <t>Charleston, SC</t>
  </si>
  <si>
    <t>Miami, FL</t>
  </si>
  <si>
    <t>Savannah, GA</t>
  </si>
  <si>
    <t>Port Everglades, FL</t>
  </si>
  <si>
    <t>Tacoma, WA</t>
  </si>
  <si>
    <t>San Juan, PR</t>
  </si>
  <si>
    <t>All other ports</t>
  </si>
  <si>
    <t>Top 15 as % of U.S. total</t>
  </si>
  <si>
    <t>NA</t>
  </si>
  <si>
    <r>
      <t>1</t>
    </r>
    <r>
      <rPr>
        <sz val="10"/>
        <rFont val="Futura Md BT"/>
        <family val="2"/>
      </rPr>
      <t>Channel depth for federally maintained channels at mean low water (MLW).</t>
    </r>
  </si>
  <si>
    <t>Table 3-17:  Top 15 U.S. Containership Ports by Port Calls and Vessel Size: 1999</t>
  </si>
  <si>
    <t>Port</t>
  </si>
  <si>
    <t>Total container-ship port calls</t>
  </si>
  <si>
    <t>Port calls by capacity of vessel (TEUs)</t>
  </si>
  <si>
    <r>
      <t>KEY</t>
    </r>
    <r>
      <rPr>
        <sz val="10"/>
        <rFont val="Futura Md BT"/>
        <family val="2"/>
      </rPr>
      <t>: ft = feet; TEUs = twenty-foot equivalent units; NA = not applicable.</t>
    </r>
  </si>
  <si>
    <r>
      <t>Maximum channel depth (ft)</t>
    </r>
    <r>
      <rPr>
        <b/>
        <vertAlign val="superscript"/>
        <sz val="10"/>
        <rFont val="Futura Md BT"/>
        <family val="2"/>
      </rPr>
      <t>1</t>
    </r>
  </si>
  <si>
    <r>
      <t>Maximum channel depth:</t>
    </r>
    <r>
      <rPr>
        <sz val="10"/>
        <rFont val="Futura Md BT"/>
        <family val="2"/>
      </rPr>
      <t xml:space="preserve"> U.S. Army Corps of Engineers, </t>
    </r>
    <r>
      <rPr>
        <i/>
        <sz val="10"/>
        <rFont val="Futura Md BT"/>
        <family val="2"/>
      </rPr>
      <t>The National Dredging Needs Study of Ports and Harbors</t>
    </r>
    <r>
      <rPr>
        <sz val="10"/>
        <rFont val="Futura Md BT"/>
        <family val="2"/>
      </rPr>
      <t>, draft, May 2000, table 3-6.</t>
    </r>
  </si>
  <si>
    <t>Virginia ports in top 15</t>
  </si>
  <si>
    <t>Norfolk</t>
  </si>
  <si>
    <t>Top Virginia ports as % of U.S. total</t>
  </si>
  <si>
    <r>
      <t>Port calls by vessel size:</t>
    </r>
    <r>
      <rPr>
        <sz val="10"/>
        <rFont val="Futura Md BT"/>
        <family val="2"/>
      </rPr>
      <t xml:space="preserve"> U.S. Department of Transportation, Maritime Administration, </t>
    </r>
    <r>
      <rPr>
        <i/>
        <sz val="10"/>
        <rFont val="Futura Md BT"/>
        <family val="2"/>
      </rPr>
      <t>U.S. Vessel Movements, 1999</t>
    </r>
    <r>
      <rPr>
        <sz val="10"/>
        <rFont val="Futura Md BT"/>
        <family val="2"/>
      </rPr>
      <t>, available at http://www.marad.dot.gov/Marad_Statistics/PDF/Containership as of Nov. 5, 2001.</t>
    </r>
  </si>
  <si>
    <t>Norfolk, VA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</si>
</sst>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1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  <font>
      <b/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21" applyFont="1">
      <alignment/>
      <protection/>
    </xf>
    <xf numFmtId="0" fontId="3" fillId="0" borderId="1" xfId="21" applyFont="1" applyBorder="1">
      <alignment/>
      <protection/>
    </xf>
    <xf numFmtId="0" fontId="2" fillId="0" borderId="0" xfId="21" applyFont="1" applyBorder="1" applyAlignment="1">
      <alignment horizontal="left" indent="1"/>
      <protection/>
    </xf>
    <xf numFmtId="3" fontId="2" fillId="0" borderId="0" xfId="21" applyNumberFormat="1" applyFont="1" applyBorder="1">
      <alignment/>
      <protection/>
    </xf>
    <xf numFmtId="0" fontId="2" fillId="0" borderId="0" xfId="21" applyFont="1" applyBorder="1">
      <alignment/>
      <protection/>
    </xf>
    <xf numFmtId="0" fontId="2" fillId="0" borderId="0" xfId="21" applyFont="1" applyFill="1" applyBorder="1">
      <alignment/>
      <protection/>
    </xf>
    <xf numFmtId="0" fontId="2" fillId="0" borderId="0" xfId="21" applyFont="1" applyBorder="1" applyAlignment="1">
      <alignment horizontal="center"/>
      <protection/>
    </xf>
    <xf numFmtId="3" fontId="2" fillId="0" borderId="0" xfId="21" applyNumberFormat="1" applyFont="1" applyBorder="1" applyAlignment="1">
      <alignment horizontal="right"/>
      <protection/>
    </xf>
    <xf numFmtId="3" fontId="2" fillId="0" borderId="0" xfId="21" applyNumberFormat="1" applyFont="1" applyBorder="1" applyAlignment="1">
      <alignment horizontal="right" wrapText="1"/>
      <protection/>
    </xf>
    <xf numFmtId="0" fontId="2" fillId="0" borderId="0" xfId="21" applyFont="1" applyBorder="1" applyAlignment="1">
      <alignment horizontal="right"/>
      <protection/>
    </xf>
    <xf numFmtId="3" fontId="2" fillId="0" borderId="0" xfId="21" applyNumberFormat="1" applyFont="1" applyFill="1" applyBorder="1">
      <alignment/>
      <protection/>
    </xf>
    <xf numFmtId="0" fontId="2" fillId="0" borderId="0" xfId="21" applyFont="1" applyAlignment="1">
      <alignment horizontal="center"/>
      <protection/>
    </xf>
    <xf numFmtId="0" fontId="2" fillId="0" borderId="2" xfId="21" applyFont="1" applyBorder="1">
      <alignment/>
      <protection/>
    </xf>
    <xf numFmtId="9" fontId="2" fillId="0" borderId="2" xfId="21" applyNumberFormat="1" applyFont="1" applyBorder="1">
      <alignment/>
      <protection/>
    </xf>
    <xf numFmtId="0" fontId="3" fillId="0" borderId="0" xfId="21" applyFont="1">
      <alignment/>
      <protection/>
    </xf>
    <xf numFmtId="0" fontId="2" fillId="0" borderId="0" xfId="21" applyFont="1" applyAlignment="1">
      <alignment/>
      <protection/>
    </xf>
    <xf numFmtId="0" fontId="3" fillId="0" borderId="1" xfId="21" applyFont="1" applyBorder="1" applyAlignment="1">
      <alignment horizontal="center"/>
      <protection/>
    </xf>
    <xf numFmtId="0" fontId="3" fillId="0" borderId="0" xfId="21" applyFont="1" applyBorder="1">
      <alignment/>
      <protection/>
    </xf>
    <xf numFmtId="0" fontId="2" fillId="0" borderId="3" xfId="21" applyFont="1" applyBorder="1">
      <alignment/>
      <protection/>
    </xf>
    <xf numFmtId="0" fontId="5" fillId="0" borderId="0" xfId="21" applyFont="1" applyAlignment="1">
      <alignment/>
      <protection/>
    </xf>
    <xf numFmtId="9" fontId="2" fillId="0" borderId="0" xfId="21" applyNumberFormat="1" applyFont="1" applyBorder="1">
      <alignment/>
      <protection/>
    </xf>
    <xf numFmtId="0" fontId="3" fillId="0" borderId="0" xfId="21" applyFont="1" applyAlignment="1">
      <alignment wrapText="1"/>
      <protection/>
    </xf>
    <xf numFmtId="0" fontId="2" fillId="0" borderId="0" xfId="21" applyFont="1" applyAlignment="1">
      <alignment wrapText="1"/>
      <protection/>
    </xf>
    <xf numFmtId="0" fontId="2" fillId="0" borderId="0" xfId="21" applyFont="1" applyFill="1" applyAlignment="1">
      <alignment horizontal="center"/>
      <protection/>
    </xf>
    <xf numFmtId="0" fontId="2" fillId="0" borderId="2" xfId="21" applyFont="1" applyFill="1" applyBorder="1" applyAlignment="1">
      <alignment horizontal="center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1" applyFont="1" applyBorder="1" applyAlignment="1">
      <alignment horizontal="center"/>
      <protection/>
    </xf>
    <xf numFmtId="0" fontId="2" fillId="0" borderId="1" xfId="21" applyFont="1" applyBorder="1" applyAlignment="1">
      <alignment horizontal="left" indent="1"/>
      <protection/>
    </xf>
    <xf numFmtId="3" fontId="2" fillId="0" borderId="1" xfId="21" applyNumberFormat="1" applyFont="1" applyBorder="1">
      <alignment/>
      <protection/>
    </xf>
    <xf numFmtId="0" fontId="2" fillId="0" borderId="1" xfId="21" applyFont="1" applyFill="1" applyBorder="1">
      <alignment/>
      <protection/>
    </xf>
    <xf numFmtId="0" fontId="2" fillId="0" borderId="1" xfId="21" applyFont="1" applyBorder="1" applyAlignment="1">
      <alignment horizontal="center"/>
      <protection/>
    </xf>
    <xf numFmtId="0" fontId="0" fillId="0" borderId="3" xfId="0" applyFont="1" applyBorder="1" applyAlignment="1">
      <alignment/>
    </xf>
    <xf numFmtId="0" fontId="10" fillId="0" borderId="0" xfId="21" applyFont="1" applyAlignment="1">
      <alignment horizontal="left" wrapText="1"/>
      <protection/>
    </xf>
    <xf numFmtId="0" fontId="3" fillId="0" borderId="0" xfId="21" applyFont="1" applyAlignment="1">
      <alignment wrapText="1"/>
      <protection/>
    </xf>
    <xf numFmtId="0" fontId="2" fillId="0" borderId="0" xfId="21" applyFont="1" applyAlignment="1">
      <alignment wrapText="1"/>
      <protection/>
    </xf>
    <xf numFmtId="0" fontId="2" fillId="0" borderId="0" xfId="21" applyFont="1" applyAlignment="1">
      <alignment/>
      <protection/>
    </xf>
    <xf numFmtId="0" fontId="0" fillId="0" borderId="3" xfId="21" applyFont="1" applyBorder="1" applyAlignment="1">
      <alignment/>
      <protection/>
    </xf>
    <xf numFmtId="0" fontId="3" fillId="0" borderId="4" xfId="21" applyFont="1" applyBorder="1" applyAlignment="1">
      <alignment horizontal="center" wrapText="1"/>
      <protection/>
    </xf>
    <xf numFmtId="0" fontId="3" fillId="0" borderId="1" xfId="21" applyFont="1" applyBorder="1" applyAlignment="1">
      <alignment horizontal="center" wrapText="1"/>
      <protection/>
    </xf>
    <xf numFmtId="0" fontId="3" fillId="0" borderId="0" xfId="21" applyFont="1" applyAlignment="1">
      <alignment horizontal="left"/>
      <protection/>
    </xf>
    <xf numFmtId="0" fontId="3" fillId="0" borderId="1" xfId="21" applyFont="1" applyBorder="1" applyAlignment="1">
      <alignment horizontal="center"/>
      <protection/>
    </xf>
    <xf numFmtId="0" fontId="3" fillId="0" borderId="0" xfId="21" applyFont="1" applyBorder="1" applyAlignment="1">
      <alignment horizontal="center" wrapText="1"/>
      <protection/>
    </xf>
    <xf numFmtId="0" fontId="5" fillId="0" borderId="0" xfId="21" applyFont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tainer por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O15" sqref="O15"/>
    </sheetView>
  </sheetViews>
  <sheetFormatPr defaultColWidth="8.796875" defaultRowHeight="15"/>
  <cols>
    <col min="1" max="1" width="26.69921875" style="1" customWidth="1"/>
    <col min="2" max="2" width="6.69921875" style="1" customWidth="1"/>
    <col min="3" max="3" width="1.59765625" style="1" customWidth="1"/>
    <col min="4" max="4" width="5.3984375" style="1" customWidth="1"/>
    <col min="5" max="5" width="1" style="1" customWidth="1"/>
    <col min="6" max="6" width="4.59765625" style="1" customWidth="1"/>
    <col min="7" max="7" width="1.69921875" style="1" customWidth="1"/>
    <col min="8" max="8" width="4.69921875" style="1" customWidth="1"/>
    <col min="9" max="9" width="1.69921875" style="1" customWidth="1"/>
    <col min="10" max="10" width="5.69921875" style="1" customWidth="1"/>
    <col min="11" max="11" width="1.59765625" style="1" customWidth="1"/>
    <col min="12" max="12" width="5.09765625" style="1" customWidth="1"/>
    <col min="13" max="13" width="1.203125" style="1" customWidth="1"/>
    <col min="14" max="14" width="8.3984375" style="1" customWidth="1"/>
    <col min="15" max="16384" width="6.3984375" style="1" customWidth="1"/>
  </cols>
  <sheetData>
    <row r="1" spans="1:14" ht="18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6.5" thickBot="1">
      <c r="A2" s="37"/>
      <c r="B2" s="32"/>
      <c r="C2" s="32"/>
      <c r="D2" s="32"/>
      <c r="E2" s="32"/>
      <c r="F2" s="32"/>
      <c r="G2" s="32"/>
      <c r="H2" s="19"/>
      <c r="I2" s="19"/>
      <c r="J2" s="19"/>
      <c r="K2" s="19"/>
      <c r="L2" s="19"/>
      <c r="M2" s="19"/>
      <c r="N2" s="19"/>
    </row>
    <row r="3" spans="1:14" ht="17.25" customHeight="1">
      <c r="A3" s="18"/>
      <c r="B3" s="38" t="s">
        <v>27</v>
      </c>
      <c r="C3" s="38"/>
      <c r="D3" s="41" t="s">
        <v>28</v>
      </c>
      <c r="E3" s="41"/>
      <c r="F3" s="41"/>
      <c r="G3" s="41"/>
      <c r="H3" s="41"/>
      <c r="I3" s="41"/>
      <c r="J3" s="41"/>
      <c r="K3" s="41"/>
      <c r="L3" s="41"/>
      <c r="M3" s="17"/>
      <c r="N3" s="42" t="s">
        <v>30</v>
      </c>
    </row>
    <row r="4" spans="1:14" ht="36.75" customHeight="1">
      <c r="A4" s="2" t="s">
        <v>26</v>
      </c>
      <c r="B4" s="39"/>
      <c r="C4" s="39"/>
      <c r="D4" s="41" t="s">
        <v>8</v>
      </c>
      <c r="E4" s="41"/>
      <c r="F4" s="39" t="s">
        <v>9</v>
      </c>
      <c r="G4" s="39"/>
      <c r="H4" s="39" t="s">
        <v>10</v>
      </c>
      <c r="I4" s="39"/>
      <c r="J4" s="39" t="s">
        <v>11</v>
      </c>
      <c r="K4" s="39"/>
      <c r="L4" s="41" t="s">
        <v>12</v>
      </c>
      <c r="M4" s="41"/>
      <c r="N4" s="39"/>
    </row>
    <row r="5" spans="1:14" ht="12.75" customHeight="1">
      <c r="A5" s="18" t="s">
        <v>32</v>
      </c>
      <c r="B5" s="26"/>
      <c r="C5" s="26"/>
      <c r="D5" s="27"/>
      <c r="E5" s="27"/>
      <c r="F5" s="26"/>
      <c r="G5" s="26"/>
      <c r="H5" s="26"/>
      <c r="I5" s="26"/>
      <c r="J5" s="26"/>
      <c r="K5" s="26"/>
      <c r="L5" s="27"/>
      <c r="M5" s="27"/>
      <c r="N5" s="26"/>
    </row>
    <row r="6" spans="1:14" ht="12.75">
      <c r="A6" s="28" t="s">
        <v>33</v>
      </c>
      <c r="B6" s="29">
        <v>1105</v>
      </c>
      <c r="C6" s="29"/>
      <c r="D6" s="30">
        <v>155</v>
      </c>
      <c r="E6" s="30"/>
      <c r="F6" s="30">
        <v>411</v>
      </c>
      <c r="G6" s="30"/>
      <c r="H6" s="30">
        <v>394</v>
      </c>
      <c r="I6" s="30"/>
      <c r="J6" s="30">
        <v>139</v>
      </c>
      <c r="K6" s="30"/>
      <c r="L6" s="30">
        <v>6</v>
      </c>
      <c r="M6" s="30"/>
      <c r="N6" s="31">
        <v>50</v>
      </c>
    </row>
    <row r="7" spans="1:14" ht="12.75">
      <c r="A7" s="5" t="s">
        <v>13</v>
      </c>
      <c r="B7" s="4">
        <v>14686</v>
      </c>
      <c r="C7" s="4"/>
      <c r="D7" s="8">
        <v>5127</v>
      </c>
      <c r="E7" s="8"/>
      <c r="F7" s="9">
        <v>4190</v>
      </c>
      <c r="G7" s="9"/>
      <c r="H7" s="9">
        <v>3126</v>
      </c>
      <c r="I7" s="9"/>
      <c r="J7" s="9">
        <v>1685</v>
      </c>
      <c r="K7" s="9"/>
      <c r="L7" s="10">
        <v>558</v>
      </c>
      <c r="M7" s="10"/>
      <c r="N7" s="24" t="s">
        <v>23</v>
      </c>
    </row>
    <row r="8" spans="1:14" ht="12.75">
      <c r="A8" s="3" t="s">
        <v>14</v>
      </c>
      <c r="B8" s="4">
        <v>1983</v>
      </c>
      <c r="C8" s="4"/>
      <c r="D8" s="5">
        <v>465</v>
      </c>
      <c r="E8" s="5"/>
      <c r="F8" s="5">
        <v>710</v>
      </c>
      <c r="G8" s="5"/>
      <c r="H8" s="6">
        <v>575</v>
      </c>
      <c r="I8" s="6"/>
      <c r="J8" s="6">
        <v>227</v>
      </c>
      <c r="K8" s="6"/>
      <c r="L8" s="6">
        <v>6</v>
      </c>
      <c r="M8" s="6"/>
      <c r="N8" s="7">
        <v>45</v>
      </c>
    </row>
    <row r="9" spans="1:14" ht="12.75">
      <c r="A9" s="3" t="s">
        <v>15</v>
      </c>
      <c r="B9" s="4">
        <v>1458</v>
      </c>
      <c r="C9" s="4"/>
      <c r="D9" s="5">
        <v>352</v>
      </c>
      <c r="E9" s="5"/>
      <c r="F9" s="5">
        <v>566</v>
      </c>
      <c r="G9" s="5"/>
      <c r="H9" s="6">
        <v>298</v>
      </c>
      <c r="I9" s="6"/>
      <c r="J9" s="6">
        <v>236</v>
      </c>
      <c r="K9" s="6"/>
      <c r="L9" s="6">
        <v>6</v>
      </c>
      <c r="M9" s="6"/>
      <c r="N9" s="7">
        <v>42</v>
      </c>
    </row>
    <row r="10" spans="1:14" ht="12.75">
      <c r="A10" s="3" t="s">
        <v>1</v>
      </c>
      <c r="B10" s="4">
        <v>1256</v>
      </c>
      <c r="C10" s="4"/>
      <c r="D10" s="5">
        <v>307</v>
      </c>
      <c r="E10" s="5"/>
      <c r="F10" s="5">
        <v>246</v>
      </c>
      <c r="G10" s="5"/>
      <c r="H10" s="5">
        <v>357</v>
      </c>
      <c r="I10" s="5"/>
      <c r="J10" s="6">
        <v>168</v>
      </c>
      <c r="K10" s="6"/>
      <c r="L10" s="6">
        <v>178</v>
      </c>
      <c r="M10" s="6"/>
      <c r="N10" s="7">
        <v>60</v>
      </c>
    </row>
    <row r="11" spans="1:14" ht="12.75">
      <c r="A11" s="3" t="s">
        <v>2</v>
      </c>
      <c r="B11" s="4">
        <v>1207</v>
      </c>
      <c r="C11" s="4"/>
      <c r="D11" s="6">
        <v>429</v>
      </c>
      <c r="E11" s="6"/>
      <c r="F11" s="6">
        <v>208</v>
      </c>
      <c r="G11" s="6"/>
      <c r="H11" s="6">
        <v>220</v>
      </c>
      <c r="I11" s="6"/>
      <c r="J11" s="6">
        <v>294</v>
      </c>
      <c r="K11" s="6"/>
      <c r="L11" s="6">
        <v>56</v>
      </c>
      <c r="M11" s="6"/>
      <c r="N11" s="7">
        <v>81</v>
      </c>
    </row>
    <row r="12" spans="1:14" ht="12.75">
      <c r="A12" s="3" t="s">
        <v>3</v>
      </c>
      <c r="B12" s="4">
        <v>1110</v>
      </c>
      <c r="C12" s="4"/>
      <c r="D12" s="6">
        <v>123</v>
      </c>
      <c r="E12" s="6"/>
      <c r="F12" s="6">
        <v>291</v>
      </c>
      <c r="G12" s="6"/>
      <c r="H12" s="6">
        <v>405</v>
      </c>
      <c r="I12" s="6"/>
      <c r="J12" s="6">
        <v>183</v>
      </c>
      <c r="K12" s="6"/>
      <c r="L12" s="6">
        <v>108</v>
      </c>
      <c r="M12" s="6"/>
      <c r="N12" s="7">
        <v>42</v>
      </c>
    </row>
    <row r="13" spans="1:15" ht="12.75">
      <c r="A13" s="3" t="s">
        <v>36</v>
      </c>
      <c r="B13" s="4">
        <v>1105</v>
      </c>
      <c r="C13" s="4"/>
      <c r="D13" s="6">
        <v>155</v>
      </c>
      <c r="E13" s="6"/>
      <c r="F13" s="6">
        <v>411</v>
      </c>
      <c r="G13" s="6"/>
      <c r="H13" s="6">
        <v>394</v>
      </c>
      <c r="I13" s="6"/>
      <c r="J13" s="6">
        <v>139</v>
      </c>
      <c r="K13" s="6"/>
      <c r="L13" s="6">
        <v>6</v>
      </c>
      <c r="M13" s="6"/>
      <c r="N13" s="7">
        <v>50</v>
      </c>
      <c r="O13" s="5"/>
    </row>
    <row r="14" spans="1:14" ht="12.75">
      <c r="A14" s="3" t="s">
        <v>16</v>
      </c>
      <c r="B14" s="11">
        <v>745</v>
      </c>
      <c r="C14" s="11"/>
      <c r="D14" s="6">
        <v>347</v>
      </c>
      <c r="E14" s="6"/>
      <c r="F14" s="6">
        <v>244</v>
      </c>
      <c r="G14" s="6"/>
      <c r="H14" s="6">
        <v>154</v>
      </c>
      <c r="I14" s="6"/>
      <c r="J14" s="6">
        <v>0</v>
      </c>
      <c r="K14" s="6"/>
      <c r="L14" s="6">
        <v>0</v>
      </c>
      <c r="M14" s="6"/>
      <c r="N14" s="7">
        <v>42</v>
      </c>
    </row>
    <row r="15" spans="1:14" ht="12.75">
      <c r="A15" s="3" t="s">
        <v>7</v>
      </c>
      <c r="B15" s="11">
        <v>638</v>
      </c>
      <c r="C15" s="11"/>
      <c r="D15" s="6">
        <v>157</v>
      </c>
      <c r="E15" s="6"/>
      <c r="F15" s="6">
        <v>180</v>
      </c>
      <c r="G15" s="6"/>
      <c r="H15" s="6">
        <v>175</v>
      </c>
      <c r="I15" s="6"/>
      <c r="J15" s="6">
        <v>57</v>
      </c>
      <c r="K15" s="6"/>
      <c r="L15" s="6">
        <v>69</v>
      </c>
      <c r="M15" s="6"/>
      <c r="N15" s="12">
        <v>40</v>
      </c>
    </row>
    <row r="16" spans="1:14" ht="12.75">
      <c r="A16" s="3" t="s">
        <v>4</v>
      </c>
      <c r="B16" s="11">
        <v>623</v>
      </c>
      <c r="C16" s="11"/>
      <c r="D16" s="6">
        <v>346</v>
      </c>
      <c r="E16" s="6"/>
      <c r="F16" s="6">
        <v>169</v>
      </c>
      <c r="G16" s="6"/>
      <c r="H16" s="6">
        <v>58</v>
      </c>
      <c r="I16" s="6"/>
      <c r="J16" s="6">
        <v>50</v>
      </c>
      <c r="K16" s="6"/>
      <c r="L16" s="6">
        <v>0</v>
      </c>
      <c r="M16" s="6"/>
      <c r="N16" s="12">
        <v>40</v>
      </c>
    </row>
    <row r="17" spans="1:14" ht="12.75">
      <c r="A17" s="3" t="s">
        <v>17</v>
      </c>
      <c r="B17" s="11">
        <v>590</v>
      </c>
      <c r="C17" s="11"/>
      <c r="D17" s="6">
        <v>144</v>
      </c>
      <c r="E17" s="6"/>
      <c r="F17" s="6">
        <v>156</v>
      </c>
      <c r="G17" s="6"/>
      <c r="H17" s="6">
        <v>264</v>
      </c>
      <c r="I17" s="6"/>
      <c r="J17" s="6">
        <v>26</v>
      </c>
      <c r="K17" s="6"/>
      <c r="L17" s="6">
        <v>0</v>
      </c>
      <c r="M17" s="6"/>
      <c r="N17" s="12">
        <v>42</v>
      </c>
    </row>
    <row r="18" spans="1:14" ht="12.75">
      <c r="A18" s="3" t="s">
        <v>5</v>
      </c>
      <c r="B18" s="11">
        <v>434</v>
      </c>
      <c r="C18" s="11"/>
      <c r="D18" s="6">
        <v>297</v>
      </c>
      <c r="E18" s="6"/>
      <c r="F18" s="6">
        <v>119</v>
      </c>
      <c r="G18" s="6"/>
      <c r="H18" s="6">
        <v>18</v>
      </c>
      <c r="I18" s="6"/>
      <c r="J18" s="6">
        <v>0</v>
      </c>
      <c r="K18" s="6"/>
      <c r="L18" s="6">
        <v>0</v>
      </c>
      <c r="M18" s="6"/>
      <c r="N18" s="12">
        <v>45</v>
      </c>
    </row>
    <row r="19" spans="1:14" ht="12.75">
      <c r="A19" s="3" t="s">
        <v>18</v>
      </c>
      <c r="B19" s="11">
        <v>412</v>
      </c>
      <c r="C19" s="11"/>
      <c r="D19" s="6">
        <v>297</v>
      </c>
      <c r="E19" s="6"/>
      <c r="F19" s="6">
        <v>63</v>
      </c>
      <c r="G19" s="6"/>
      <c r="H19" s="6">
        <v>0</v>
      </c>
      <c r="I19" s="6"/>
      <c r="J19" s="6">
        <v>52</v>
      </c>
      <c r="K19" s="6"/>
      <c r="L19" s="6">
        <v>0</v>
      </c>
      <c r="M19" s="6"/>
      <c r="N19" s="12">
        <v>42</v>
      </c>
    </row>
    <row r="20" spans="1:14" ht="12.75">
      <c r="A20" s="3" t="s">
        <v>6</v>
      </c>
      <c r="B20" s="11">
        <v>396</v>
      </c>
      <c r="C20" s="11"/>
      <c r="D20" s="6">
        <v>192</v>
      </c>
      <c r="E20" s="6"/>
      <c r="F20" s="6">
        <v>123</v>
      </c>
      <c r="G20" s="6"/>
      <c r="H20" s="6">
        <v>30</v>
      </c>
      <c r="I20" s="6"/>
      <c r="J20" s="6">
        <v>51</v>
      </c>
      <c r="K20" s="6"/>
      <c r="L20" s="6">
        <v>0</v>
      </c>
      <c r="M20" s="6"/>
      <c r="N20" s="12">
        <v>50</v>
      </c>
    </row>
    <row r="21" spans="1:14" ht="12.75">
      <c r="A21" s="3" t="s">
        <v>19</v>
      </c>
      <c r="B21" s="11">
        <v>376</v>
      </c>
      <c r="C21" s="11"/>
      <c r="D21" s="6">
        <v>33</v>
      </c>
      <c r="E21" s="6"/>
      <c r="F21" s="6">
        <v>105</v>
      </c>
      <c r="G21" s="6"/>
      <c r="H21" s="6">
        <v>83</v>
      </c>
      <c r="I21" s="6"/>
      <c r="J21" s="6">
        <v>30</v>
      </c>
      <c r="K21" s="6"/>
      <c r="L21" s="6">
        <v>125</v>
      </c>
      <c r="M21" s="6"/>
      <c r="N21" s="12">
        <v>50</v>
      </c>
    </row>
    <row r="22" spans="1:14" ht="12.75">
      <c r="A22" s="3" t="s">
        <v>20</v>
      </c>
      <c r="B22" s="11">
        <v>337</v>
      </c>
      <c r="C22" s="11"/>
      <c r="D22" s="6">
        <v>307</v>
      </c>
      <c r="E22" s="6"/>
      <c r="F22" s="6">
        <v>30</v>
      </c>
      <c r="G22" s="6"/>
      <c r="H22" s="6">
        <v>0</v>
      </c>
      <c r="I22" s="6"/>
      <c r="J22" s="6">
        <v>0</v>
      </c>
      <c r="K22" s="6"/>
      <c r="L22" s="6">
        <v>0</v>
      </c>
      <c r="M22" s="6"/>
      <c r="N22" s="12">
        <v>36</v>
      </c>
    </row>
    <row r="23" spans="1:14" ht="12.75">
      <c r="A23" s="3" t="s">
        <v>21</v>
      </c>
      <c r="B23" s="4">
        <v>2016</v>
      </c>
      <c r="C23" s="4"/>
      <c r="D23" s="4">
        <v>1176</v>
      </c>
      <c r="E23" s="4"/>
      <c r="F23" s="6">
        <v>569</v>
      </c>
      <c r="G23" s="6"/>
      <c r="H23" s="6">
        <v>95</v>
      </c>
      <c r="I23" s="6"/>
      <c r="J23" s="6">
        <v>172</v>
      </c>
      <c r="K23" s="6"/>
      <c r="L23" s="6">
        <v>4</v>
      </c>
      <c r="M23" s="6"/>
      <c r="N23" s="24" t="s">
        <v>23</v>
      </c>
    </row>
    <row r="24" spans="1:14" ht="12.75">
      <c r="A24" s="13" t="s">
        <v>22</v>
      </c>
      <c r="B24" s="14">
        <v>0.86</v>
      </c>
      <c r="C24" s="14"/>
      <c r="D24" s="14">
        <v>0.77</v>
      </c>
      <c r="E24" s="14"/>
      <c r="F24" s="14">
        <v>0.86</v>
      </c>
      <c r="G24" s="14"/>
      <c r="H24" s="14">
        <v>0.97</v>
      </c>
      <c r="I24" s="14"/>
      <c r="J24" s="14">
        <v>0.9</v>
      </c>
      <c r="K24" s="14"/>
      <c r="L24" s="14">
        <v>0.99</v>
      </c>
      <c r="M24" s="14"/>
      <c r="N24" s="25" t="s">
        <v>23</v>
      </c>
    </row>
    <row r="25" spans="1:14" ht="12.75">
      <c r="A25" s="13" t="s">
        <v>34</v>
      </c>
      <c r="B25" s="14">
        <f>B6/B7</f>
        <v>0.07524172681465341</v>
      </c>
      <c r="C25" s="14"/>
      <c r="D25" s="14">
        <f aca="true" t="shared" si="0" ref="D25:M25">D6/D7</f>
        <v>0.030232104544567973</v>
      </c>
      <c r="E25" s="14" t="e">
        <f t="shared" si="0"/>
        <v>#DIV/0!</v>
      </c>
      <c r="F25" s="14">
        <f t="shared" si="0"/>
        <v>0.09809069212410501</v>
      </c>
      <c r="G25" s="14"/>
      <c r="H25" s="14">
        <f t="shared" si="0"/>
        <v>0.12603966730646193</v>
      </c>
      <c r="I25" s="14"/>
      <c r="J25" s="14">
        <f t="shared" si="0"/>
        <v>0.08249258160237388</v>
      </c>
      <c r="K25" s="14"/>
      <c r="L25" s="14">
        <f t="shared" si="0"/>
        <v>0.010752688172043012</v>
      </c>
      <c r="M25" s="14" t="e">
        <f t="shared" si="0"/>
        <v>#DIV/0!</v>
      </c>
      <c r="N25" s="25" t="s">
        <v>23</v>
      </c>
    </row>
    <row r="26" spans="1:14" ht="12.75">
      <c r="A26" s="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6"/>
    </row>
    <row r="27" spans="1:13" ht="14.25">
      <c r="A27" s="43" t="s">
        <v>24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16"/>
    </row>
    <row r="28" spans="1:13" ht="14.25">
      <c r="A28" s="20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0" ht="12.75">
      <c r="A29" s="40" t="s">
        <v>29</v>
      </c>
      <c r="B29" s="40"/>
      <c r="C29" s="40"/>
      <c r="D29" s="40"/>
      <c r="E29" s="40"/>
      <c r="F29" s="40"/>
      <c r="G29" s="40"/>
      <c r="H29" s="40"/>
      <c r="I29" s="40"/>
      <c r="J29" s="40"/>
    </row>
    <row r="31" ht="12.75">
      <c r="A31" s="15" t="s">
        <v>0</v>
      </c>
    </row>
    <row r="32" spans="1:14" ht="27" customHeight="1">
      <c r="A32" s="34" t="s">
        <v>35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</row>
    <row r="33" spans="1:14" ht="0.7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16"/>
    </row>
    <row r="34" spans="1:14" ht="27.75" customHeight="1">
      <c r="A34" s="34" t="s">
        <v>31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</row>
    <row r="35" ht="9" customHeight="1"/>
    <row r="36" ht="18.75" customHeight="1"/>
    <row r="37" ht="27" customHeight="1"/>
    <row r="38" ht="3" customHeight="1"/>
    <row r="39" ht="27" customHeight="1"/>
  </sheetData>
  <mergeCells count="14">
    <mergeCell ref="A34:N34"/>
    <mergeCell ref="D3:L3"/>
    <mergeCell ref="N3:N4"/>
    <mergeCell ref="A27:L27"/>
    <mergeCell ref="D4:E4"/>
    <mergeCell ref="F4:G4"/>
    <mergeCell ref="H4:I4"/>
    <mergeCell ref="J4:K4"/>
    <mergeCell ref="L4:M4"/>
    <mergeCell ref="A1:N1"/>
    <mergeCell ref="A32:N32"/>
    <mergeCell ref="A2:G2"/>
    <mergeCell ref="B3:C4"/>
    <mergeCell ref="A29:J29"/>
  </mergeCells>
  <printOptions horizontalCentered="1"/>
  <pageMargins left="1" right="1" top="1" bottom="1" header="0.5" footer="0.5"/>
  <pageSetup horizontalDpi="600" verticalDpi="600" orientation="portrait" scale="80" r:id="rId1"/>
  <headerFooter alignWithMargins="0">
    <oddHeader>&amp;L&amp;14Freight</oddHeader>
    <oddFooter>&amp;L&amp;14Virginia&amp;C&amp;14 C-16&amp;R&amp;14BTS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2004-03-09T18:02:51Z</cp:lastPrinted>
  <dcterms:created xsi:type="dcterms:W3CDTF">2001-12-27T15:00:23Z</dcterms:created>
  <dcterms:modified xsi:type="dcterms:W3CDTF">2004-03-10T14:33:01Z</dcterms:modified>
  <cp:category/>
  <cp:version/>
  <cp:contentType/>
  <cp:contentStatus/>
</cp:coreProperties>
</file>