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35" windowWidth="12120" windowHeight="4980" activeTab="0"/>
  </bookViews>
  <sheets>
    <sheet name="TAB6" sheetId="1" r:id="rId1"/>
  </sheets>
  <definedNames>
    <definedName name="column_headings">'TAB6'!$7:$9</definedName>
    <definedName name="column_numbers">'TAB6'!$B$11:$H$11</definedName>
    <definedName name="data">'TAB6'!$B$12:$H$55</definedName>
    <definedName name="footnotes">'TAB6'!#REF!</definedName>
    <definedName name="Indent0">'TAB6'!$A$12,'TAB6'!#REF!</definedName>
    <definedName name="Indent3">'TAB6'!#REF!,'TAB6'!#REF!,'TAB6'!#REF!,'TAB6'!#REF!,'TAB6'!$A$13,'TAB6'!$A$14,'TAB6'!$A$48</definedName>
    <definedName name="Indent6">'TAB6'!$A$15,'TAB6'!$A$16,'TAB6'!$A$30,'TAB6'!#REF!,'TAB6'!#REF!,'TAB6'!#REF!,'TAB6'!$A$31,'TAB6'!$A$34,'TAB6'!$A$37,'TAB6'!#REF!,'TAB6'!#REF!,'TAB6'!#REF!,'TAB6'!#REF!,'TAB6'!$A$50,'TAB6'!$A$55,'TAB6'!#REF!,'TAB6'!#REF!,'TAB6'!#REF!</definedName>
    <definedName name="Indent9">'TAB6'!$A$19,'TAB6'!#REF!,'TAB6'!#REF!,'TAB6'!#REF!,'TAB6'!$A$32,'TAB6'!$A$33,'TAB6'!#REF!,'TAB6'!$A$49,'TAB6'!$A$51,'TAB6'!$A$52,'TAB6'!#REF!,'TAB6'!#REF!</definedName>
    <definedName name="_xlnm.Print_Area" localSheetId="0">'TAB6'!$A$1:$G$141</definedName>
    <definedName name="spanners">'TAB6'!#REF!</definedName>
    <definedName name="stub_lines">'TAB6'!$A$11:$A$55</definedName>
    <definedName name="titles">'TAB6'!$A$1:$A$5</definedName>
    <definedName name="totals">'TAB6'!#REF!,'TAB6'!$14:$14,'TAB6'!$48:$48</definedName>
  </definedNames>
  <calcPr fullCalcOnLoad="1"/>
</workbook>
</file>

<file path=xl/sharedStrings.xml><?xml version="1.0" encoding="utf-8"?>
<sst xmlns="http://schemas.openxmlformats.org/spreadsheetml/2006/main" count="127" uniqueCount="45">
  <si>
    <t>[All figures are estimates based on samples]</t>
  </si>
  <si>
    <t xml:space="preserve"> </t>
  </si>
  <si>
    <t>Ascending cumulative percentiles</t>
  </si>
  <si>
    <t>Item, tax year</t>
  </si>
  <si>
    <t>Total</t>
  </si>
  <si>
    <t>Bottom</t>
  </si>
  <si>
    <t>50 percent</t>
  </si>
  <si>
    <t>75 percent</t>
  </si>
  <si>
    <t>90 percent</t>
  </si>
  <si>
    <t>95 percent</t>
  </si>
  <si>
    <t>99 percent</t>
  </si>
  <si>
    <t>1991</t>
  </si>
  <si>
    <t>1992</t>
  </si>
  <si>
    <t>1993</t>
  </si>
  <si>
    <t>1994</t>
  </si>
  <si>
    <t>1995</t>
  </si>
  <si>
    <t>1996</t>
  </si>
  <si>
    <t>Adjusted gross income share (percentage):</t>
  </si>
  <si>
    <t>Total income tax share (percentage):</t>
  </si>
  <si>
    <t>1997</t>
  </si>
  <si>
    <t>1998</t>
  </si>
  <si>
    <t xml:space="preserve">Adjusted gross income (millions of dollars): </t>
  </si>
  <si>
    <t>Footnotes at end of table.</t>
  </si>
  <si>
    <t>1999</t>
  </si>
  <si>
    <t>2000</t>
  </si>
  <si>
    <t>N/A-- Not applicable.</t>
  </si>
  <si>
    <t>2001</t>
  </si>
  <si>
    <t>2002</t>
  </si>
  <si>
    <t xml:space="preserve">from Tables 5 and 6.  By excluding deficit returns, alternative minimum tax reported on some of these returns was also excluded.  For Tax Year 2002, there were 4,734 returns with </t>
  </si>
  <si>
    <t>no adjusted gross income that reported income tax, mostly alternative minimum tax, totaling $126.7 million.</t>
  </si>
  <si>
    <t>adjusted gross income.  See also footnote 1 and Figure D.</t>
  </si>
  <si>
    <t xml:space="preserve">(tax on a child's interest or dividends), and Form 4972 tax (tax on lump-sum distributions from qualified retirement plans) reported on some returns with a negative amount for </t>
  </si>
  <si>
    <t xml:space="preserve">tax before credits) on returns that showed a positive amount for adjusted gross income.  Therefore, total income tax excludes alternative minimum tax, Form 8814 tax </t>
  </si>
  <si>
    <t xml:space="preserve">[1] The number of returns with negative adjusted gross income, i.e., returns with an adjusted gross deficit, and the corresponding amounts for adjusted gross deficit, were excluded </t>
  </si>
  <si>
    <t xml:space="preserve">[2] Total income tax is the sum of income tax after credits and alternative minimum tax for 1999 and prior years (for 2000 and later years alternative minimum tax is included in income </t>
  </si>
  <si>
    <t>[3] The average tax rate was computed by dividing total income tax (see footnote 2) by (positive) adjusted gross income.</t>
  </si>
  <si>
    <t xml:space="preserve">SOURCE: IRS, Statistics of Income Winter 2004-2005 Bulletin, Publication 1136. </t>
  </si>
  <si>
    <t>Average tax rate (percentage): [3]</t>
  </si>
  <si>
    <t>Total income tax (millions of dollars): [2]</t>
  </si>
  <si>
    <t>Number of returns: [1]</t>
  </si>
  <si>
    <t xml:space="preserve">Table 6.--Individual Income Tax Returns with Positive Adjusted Gross Income (AGI): Number of Returns, </t>
  </si>
  <si>
    <t xml:space="preserve">Shares of AGI and Total Income Tax, and Average Tax Rates, by Selected Ascending Cumulative </t>
  </si>
  <si>
    <t xml:space="preserve">Percentiles of Returns Based on Income Size Using the Definition of AGI for Each Year, Tax Years </t>
  </si>
  <si>
    <t>1986-2002</t>
  </si>
  <si>
    <t>1986-2002--Continued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</si>
</sst>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0.00&quot;        &quot;;\-#,##0.00&quot;        &quot;;&quot;--        &quot;;@&quot;        &quot;"/>
    <numFmt numFmtId="182" formatCode="#,##0&quot;   &quot;;\-#,##0&quot;   &quot;;&quot;--   &quot;;@&quot;   &quot;"/>
    <numFmt numFmtId="183" formatCode="#,##0.00&quot;   &quot;;\-#,##0.00&quot;   &quot;;&quot;--   &quot;;@&quot;   &quot;"/>
    <numFmt numFmtId="184" formatCode="@&quot;..................................................................................&quot;"/>
    <numFmt numFmtId="185" formatCode="\ \ \ \ @&quot;...................................................................................&quot;"/>
    <numFmt numFmtId="186" formatCode="\ \ \ \ @&quot;...........................................................................................................&quot;"/>
    <numFmt numFmtId="187" formatCode="\ \ \ \ @"/>
    <numFmt numFmtId="188" formatCode="\(#,##0.0\)"/>
    <numFmt numFmtId="189" formatCode="\(#,##0.00\)"/>
    <numFmt numFmtId="190" formatCode="0.000"/>
    <numFmt numFmtId="191" formatCode="0.0000"/>
    <numFmt numFmtId="192" formatCode="0.00000"/>
    <numFmt numFmtId="193" formatCode="#,##0.00&quot;        &quot;;\-#,##0.00&quot;       &quot;;&quot;--       &quot;;@&quot;       &quot;"/>
    <numFmt numFmtId="194" formatCode="#,##0.0&quot;    &quot;;\-#,##0.0&quot;    &quot;;&quot;--    &quot;;@&quot;    &quot;"/>
  </numFmts>
  <fonts count="18">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7"/>
      <name val="Helvetica"/>
      <family val="0"/>
    </font>
    <font>
      <sz val="6.5"/>
      <name val="helvetica"/>
      <family val="0"/>
    </font>
    <font>
      <sz val="10"/>
      <name val="Helvetica"/>
      <family val="0"/>
    </font>
    <font>
      <b/>
      <sz val="4"/>
      <name val="Helvetica"/>
      <family val="0"/>
    </font>
    <font>
      <b/>
      <sz val="10"/>
      <name val="Arial"/>
      <family val="2"/>
    </font>
    <font>
      <sz val="6"/>
      <name val="Arial"/>
      <family val="2"/>
    </font>
    <font>
      <sz val="10"/>
      <name val="Arial"/>
      <family val="2"/>
    </font>
    <font>
      <sz val="6.5"/>
      <name val="Arial"/>
      <family val="2"/>
    </font>
    <font>
      <b/>
      <sz val="6"/>
      <name val="Helvetica"/>
      <family val="0"/>
    </font>
    <font>
      <sz val="6"/>
      <name val="Helvetica"/>
      <family val="0"/>
    </font>
    <font>
      <b/>
      <sz val="6"/>
      <name val="Arial"/>
      <family val="2"/>
    </font>
  </fonts>
  <fills count="2">
    <fill>
      <patternFill/>
    </fill>
    <fill>
      <patternFill patternType="gray125"/>
    </fill>
  </fills>
  <borders count="7">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6" fillId="0" borderId="1">
      <alignment horizontal="right"/>
      <protection/>
    </xf>
    <xf numFmtId="167" fontId="6" fillId="0" borderId="0">
      <alignment horizontal="left"/>
      <protection/>
    </xf>
    <xf numFmtId="185" fontId="14" fillId="0" borderId="0">
      <alignment/>
      <protection/>
    </xf>
    <xf numFmtId="0" fontId="5" fillId="0" borderId="0">
      <alignment horizontal="left"/>
      <protection/>
    </xf>
    <xf numFmtId="0" fontId="7" fillId="0" borderId="0" applyNumberFormat="0" applyBorder="0">
      <alignment/>
      <protection/>
    </xf>
  </cellStyleXfs>
  <cellXfs count="68">
    <xf numFmtId="0" fontId="0" fillId="0" borderId="0" xfId="0" applyAlignment="1">
      <alignment/>
    </xf>
    <xf numFmtId="0" fontId="9" fillId="0" borderId="0" xfId="0" applyFont="1" applyAlignment="1">
      <alignment/>
    </xf>
    <xf numFmtId="0" fontId="9" fillId="0" borderId="0" xfId="0" applyFont="1" applyBorder="1" applyAlignment="1">
      <alignment/>
    </xf>
    <xf numFmtId="172" fontId="6" fillId="0" borderId="0" xfId="20" applyNumberFormat="1" applyFont="1" applyBorder="1">
      <alignment horizontal="right"/>
      <protection/>
    </xf>
    <xf numFmtId="0" fontId="11" fillId="0" borderId="0" xfId="23" applyFont="1">
      <alignment horizontal="left"/>
      <protection/>
    </xf>
    <xf numFmtId="0" fontId="12" fillId="0" borderId="0" xfId="23" applyFont="1">
      <alignment horizontal="left"/>
      <protection/>
    </xf>
    <xf numFmtId="0" fontId="13" fillId="0" borderId="0" xfId="0" applyFont="1" applyAlignment="1">
      <alignment/>
    </xf>
    <xf numFmtId="0" fontId="13" fillId="0" borderId="0" xfId="0" applyFont="1" applyBorder="1" applyAlignment="1">
      <alignment/>
    </xf>
    <xf numFmtId="0" fontId="12" fillId="0" borderId="0" xfId="0" applyFont="1" applyAlignment="1">
      <alignment/>
    </xf>
    <xf numFmtId="0" fontId="12" fillId="0" borderId="0" xfId="0" applyFont="1" applyBorder="1" applyAlignment="1">
      <alignment/>
    </xf>
    <xf numFmtId="172" fontId="8" fillId="0" borderId="0" xfId="20" applyNumberFormat="1" applyFont="1" applyBorder="1">
      <alignment horizontal="right"/>
      <protection/>
    </xf>
    <xf numFmtId="0" fontId="8" fillId="0" borderId="0" xfId="0" applyFont="1" applyAlignment="1">
      <alignment/>
    </xf>
    <xf numFmtId="175" fontId="8" fillId="0" borderId="0" xfId="20" applyNumberFormat="1" applyFont="1" applyBorder="1">
      <alignment horizontal="right"/>
      <protection/>
    </xf>
    <xf numFmtId="183" fontId="8" fillId="0" borderId="0" xfId="20" applyNumberFormat="1" applyFont="1" applyBorder="1">
      <alignment horizontal="right"/>
      <protection/>
    </xf>
    <xf numFmtId="187" fontId="12" fillId="0" borderId="0" xfId="22" applyNumberFormat="1" applyFont="1" applyBorder="1">
      <alignment/>
      <protection/>
    </xf>
    <xf numFmtId="0" fontId="12" fillId="0" borderId="0" xfId="18" applyFont="1" applyBorder="1">
      <alignment horizontal="center"/>
      <protection/>
    </xf>
    <xf numFmtId="0" fontId="12" fillId="0" borderId="0" xfId="0" applyFont="1" applyAlignment="1">
      <alignment horizontal="center"/>
    </xf>
    <xf numFmtId="0" fontId="12" fillId="0" borderId="1" xfId="0" applyFont="1" applyBorder="1" applyAlignment="1">
      <alignment horizontal="center"/>
    </xf>
    <xf numFmtId="0" fontId="12" fillId="0" borderId="1" xfId="0" applyFont="1" applyBorder="1" applyAlignment="1">
      <alignment horizontal="center" vertical="center"/>
    </xf>
    <xf numFmtId="0" fontId="12" fillId="0" borderId="1" xfId="0" applyFont="1" applyBorder="1" applyAlignment="1">
      <alignment/>
    </xf>
    <xf numFmtId="0" fontId="12" fillId="0" borderId="3" xfId="18" applyFont="1" applyBorder="1">
      <alignment horizontal="center"/>
      <protection/>
    </xf>
    <xf numFmtId="0" fontId="12" fillId="0" borderId="2" xfId="18" applyFont="1" applyBorder="1">
      <alignment horizontal="center"/>
      <protection/>
    </xf>
    <xf numFmtId="49" fontId="12" fillId="0" borderId="0" xfId="22" applyNumberFormat="1" applyFont="1" applyAlignment="1">
      <alignment vertical="center"/>
      <protection/>
    </xf>
    <xf numFmtId="164" fontId="12" fillId="0" borderId="2" xfId="19" applyFont="1" applyAlignment="1">
      <alignment horizontal="center" vertical="center"/>
      <protection/>
    </xf>
    <xf numFmtId="164" fontId="12" fillId="0" borderId="0" xfId="19" applyFont="1" applyBorder="1" applyAlignment="1">
      <alignment horizontal="center" vertical="center"/>
      <protection/>
    </xf>
    <xf numFmtId="0" fontId="12" fillId="0" borderId="0" xfId="0" applyFont="1" applyBorder="1" applyAlignment="1">
      <alignment vertical="center"/>
    </xf>
    <xf numFmtId="49" fontId="15" fillId="0" borderId="0" xfId="22" applyNumberFormat="1" applyFont="1">
      <alignment/>
      <protection/>
    </xf>
    <xf numFmtId="172" fontId="15" fillId="0" borderId="1" xfId="20" applyNumberFormat="1" applyFont="1">
      <alignment horizontal="right"/>
      <protection/>
    </xf>
    <xf numFmtId="172" fontId="15" fillId="0" borderId="0" xfId="20" applyNumberFormat="1" applyFont="1" applyBorder="1">
      <alignment horizontal="right"/>
      <protection/>
    </xf>
    <xf numFmtId="0" fontId="15" fillId="0" borderId="0" xfId="0" applyFont="1" applyBorder="1" applyAlignment="1">
      <alignment/>
    </xf>
    <xf numFmtId="186" fontId="12" fillId="0" borderId="0" xfId="22" applyNumberFormat="1" applyFont="1" quotePrefix="1">
      <alignment/>
      <protection/>
    </xf>
    <xf numFmtId="172" fontId="16" fillId="0" borderId="1" xfId="20" applyNumberFormat="1" applyFont="1">
      <alignment horizontal="right"/>
      <protection/>
    </xf>
    <xf numFmtId="182" fontId="16" fillId="0" borderId="1" xfId="20" applyNumberFormat="1" applyFont="1">
      <alignment horizontal="right"/>
      <protection/>
    </xf>
    <xf numFmtId="172" fontId="16" fillId="0" borderId="0" xfId="20" applyNumberFormat="1" applyFont="1" applyBorder="1">
      <alignment horizontal="right"/>
      <protection/>
    </xf>
    <xf numFmtId="172" fontId="16" fillId="0" borderId="0" xfId="0" applyNumberFormat="1" applyFont="1" applyAlignment="1">
      <alignment/>
    </xf>
    <xf numFmtId="0" fontId="16" fillId="0" borderId="0" xfId="0" applyFont="1" applyAlignment="1">
      <alignment/>
    </xf>
    <xf numFmtId="0" fontId="15" fillId="0" borderId="0" xfId="24" applyFont="1">
      <alignment/>
      <protection/>
    </xf>
    <xf numFmtId="186" fontId="12" fillId="0" borderId="0" xfId="22" applyNumberFormat="1" applyFont="1">
      <alignment/>
      <protection/>
    </xf>
    <xf numFmtId="0" fontId="15" fillId="0" borderId="0" xfId="0" applyFont="1" applyAlignment="1">
      <alignment/>
    </xf>
    <xf numFmtId="172" fontId="15" fillId="0" borderId="0" xfId="24" applyNumberFormat="1" applyFont="1" applyBorder="1">
      <alignment/>
      <protection/>
    </xf>
    <xf numFmtId="186" fontId="12" fillId="0" borderId="0" xfId="22" applyNumberFormat="1" applyFont="1" applyBorder="1">
      <alignment/>
      <protection/>
    </xf>
    <xf numFmtId="172" fontId="16" fillId="0" borderId="1" xfId="20" applyNumberFormat="1" applyFont="1" applyBorder="1">
      <alignment horizontal="right"/>
      <protection/>
    </xf>
    <xf numFmtId="182" fontId="16" fillId="0" borderId="1" xfId="20" applyNumberFormat="1" applyFont="1" applyBorder="1">
      <alignment horizontal="right"/>
      <protection/>
    </xf>
    <xf numFmtId="186" fontId="12" fillId="0" borderId="3" xfId="22" applyNumberFormat="1" applyFont="1" applyBorder="1">
      <alignment/>
      <protection/>
    </xf>
    <xf numFmtId="172" fontId="16" fillId="0" borderId="2" xfId="20" applyNumberFormat="1" applyFont="1" applyBorder="1">
      <alignment horizontal="right"/>
      <protection/>
    </xf>
    <xf numFmtId="182" fontId="16" fillId="0" borderId="2" xfId="20" applyNumberFormat="1" applyFont="1" applyBorder="1">
      <alignment horizontal="right"/>
      <protection/>
    </xf>
    <xf numFmtId="0" fontId="16" fillId="0" borderId="0" xfId="18" applyFont="1" applyBorder="1">
      <alignment horizontal="center"/>
      <protection/>
    </xf>
    <xf numFmtId="164" fontId="16" fillId="0" borderId="0" xfId="19" applyFont="1" applyBorder="1" applyAlignment="1">
      <alignment horizontal="center" vertical="center"/>
      <protection/>
    </xf>
    <xf numFmtId="0" fontId="16" fillId="0" borderId="0" xfId="0" applyFont="1" applyBorder="1" applyAlignment="1">
      <alignment vertical="center"/>
    </xf>
    <xf numFmtId="178" fontId="16" fillId="0" borderId="1" xfId="20" applyNumberFormat="1" applyFont="1">
      <alignment horizontal="right"/>
      <protection/>
    </xf>
    <xf numFmtId="175" fontId="16" fillId="0" borderId="1" xfId="20" applyNumberFormat="1" applyFont="1">
      <alignment horizontal="right"/>
      <protection/>
    </xf>
    <xf numFmtId="193" fontId="16" fillId="0" borderId="1" xfId="20" applyNumberFormat="1" applyFont="1">
      <alignment horizontal="right"/>
      <protection/>
    </xf>
    <xf numFmtId="2" fontId="16" fillId="0" borderId="0" xfId="19" applyNumberFormat="1" applyFont="1" applyBorder="1" applyAlignment="1">
      <alignment horizontal="center" vertical="center"/>
      <protection/>
    </xf>
    <xf numFmtId="193" fontId="16" fillId="0" borderId="1" xfId="20" applyNumberFormat="1" applyFont="1" applyBorder="1">
      <alignment horizontal="right"/>
      <protection/>
    </xf>
    <xf numFmtId="172" fontId="17" fillId="0" borderId="1" xfId="20" applyNumberFormat="1" applyFont="1">
      <alignment horizontal="right"/>
      <protection/>
    </xf>
    <xf numFmtId="180" fontId="12" fillId="0" borderId="1" xfId="20" applyNumberFormat="1" applyFont="1">
      <alignment horizontal="right"/>
      <protection/>
    </xf>
    <xf numFmtId="179" fontId="12" fillId="0" borderId="1" xfId="20" applyNumberFormat="1" applyFont="1">
      <alignment horizontal="right"/>
      <protection/>
    </xf>
    <xf numFmtId="181" fontId="12" fillId="0" borderId="1" xfId="20" applyNumberFormat="1" applyFont="1" applyBorder="1">
      <alignment horizontal="right"/>
      <protection/>
    </xf>
    <xf numFmtId="181" fontId="12" fillId="0" borderId="1" xfId="20" applyNumberFormat="1" applyFont="1">
      <alignment horizontal="right"/>
      <protection/>
    </xf>
    <xf numFmtId="186" fontId="12" fillId="0" borderId="4" xfId="22" applyNumberFormat="1" applyFont="1" applyBorder="1">
      <alignment/>
      <protection/>
    </xf>
    <xf numFmtId="186" fontId="12" fillId="0" borderId="5" xfId="22" applyNumberFormat="1" applyFont="1" applyBorder="1">
      <alignment/>
      <protection/>
    </xf>
    <xf numFmtId="181" fontId="12" fillId="0" borderId="2" xfId="20" applyNumberFormat="1" applyFont="1" applyBorder="1">
      <alignment horizontal="right"/>
      <protection/>
    </xf>
    <xf numFmtId="49" fontId="12" fillId="0" borderId="0" xfId="21" applyNumberFormat="1" applyFont="1" applyAlignment="1">
      <alignment/>
      <protection/>
    </xf>
    <xf numFmtId="49" fontId="12" fillId="0" borderId="0" xfId="0" applyNumberFormat="1" applyFont="1" applyAlignment="1">
      <alignment/>
    </xf>
    <xf numFmtId="0" fontId="12" fillId="0" borderId="2" xfId="0" applyFont="1" applyBorder="1" applyAlignment="1">
      <alignment horizontal="centerContinuous" vertical="center"/>
    </xf>
    <xf numFmtId="0" fontId="12" fillId="0" borderId="3" xfId="0" applyFont="1" applyBorder="1" applyAlignment="1">
      <alignment horizontal="centerContinuous"/>
    </xf>
    <xf numFmtId="0" fontId="8" fillId="0" borderId="6" xfId="23" applyFont="1" applyBorder="1">
      <alignment horizontal="left"/>
      <protection/>
    </xf>
    <xf numFmtId="0" fontId="9" fillId="0" borderId="6" xfId="0" applyFont="1" applyBorder="1" applyAlignment="1">
      <alignment/>
    </xf>
  </cellXfs>
  <cellStyles count="11">
    <cellStyle name="Normal" xfId="0"/>
    <cellStyle name="Comma" xfId="15"/>
    <cellStyle name="Currency" xfId="16"/>
    <cellStyle name="Percent" xfId="17"/>
    <cellStyle name="style_col_headings" xfId="18"/>
    <cellStyle name="style_col_numbers" xfId="19"/>
    <cellStyle name="style_data" xfId="20"/>
    <cellStyle name="style_footnotes" xfId="21"/>
    <cellStyle name="style_stub_lines" xfId="22"/>
    <cellStyle name="style_titles" xfId="23"/>
    <cellStyle name="style_totals"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132</xdr:row>
      <xdr:rowOff>0</xdr:rowOff>
    </xdr:from>
    <xdr:to>
      <xdr:col>0</xdr:col>
      <xdr:colOff>171450</xdr:colOff>
      <xdr:row>132</xdr:row>
      <xdr:rowOff>0</xdr:rowOff>
    </xdr:to>
    <xdr:sp>
      <xdr:nvSpPr>
        <xdr:cNvPr id="1" name="Text 7"/>
        <xdr:cNvSpPr txBox="1">
          <a:spLocks noChangeArrowheads="1"/>
        </xdr:cNvSpPr>
      </xdr:nvSpPr>
      <xdr:spPr>
        <a:xfrm>
          <a:off x="95250" y="2514600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twoCellAnchor>
    <xdr:from>
      <xdr:col>0</xdr:col>
      <xdr:colOff>95250</xdr:colOff>
      <xdr:row>132</xdr:row>
      <xdr:rowOff>0</xdr:rowOff>
    </xdr:from>
    <xdr:to>
      <xdr:col>0</xdr:col>
      <xdr:colOff>171450</xdr:colOff>
      <xdr:row>132</xdr:row>
      <xdr:rowOff>0</xdr:rowOff>
    </xdr:to>
    <xdr:sp>
      <xdr:nvSpPr>
        <xdr:cNvPr id="2" name="Text 7"/>
        <xdr:cNvSpPr txBox="1">
          <a:spLocks noChangeArrowheads="1"/>
        </xdr:cNvSpPr>
      </xdr:nvSpPr>
      <xdr:spPr>
        <a:xfrm>
          <a:off x="95250" y="25146000"/>
          <a:ext cx="76200" cy="0"/>
        </a:xfrm>
        <a:prstGeom prst="rect">
          <a:avLst/>
        </a:prstGeom>
        <a:noFill/>
        <a:ln w="1" cmpd="sng">
          <a:noFill/>
        </a:ln>
      </xdr:spPr>
      <xdr:txBody>
        <a:bodyPr vertOverflow="clip" wrap="square"/>
        <a:p>
          <a:pPr algn="l">
            <a:defRPr/>
          </a:pPr>
          <a:r>
            <a:rPr lang="en-US" cap="none" sz="400" b="1" i="0" u="none" baseline="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2"/>
  <sheetViews>
    <sheetView showGridLines="0" tabSelected="1" workbookViewId="0" topLeftCell="A1">
      <selection activeCell="A6" sqref="A6"/>
    </sheetView>
  </sheetViews>
  <sheetFormatPr defaultColWidth="9.00390625" defaultRowHeight="15" customHeight="1"/>
  <cols>
    <col min="1" max="1" width="30.625" style="1" customWidth="1"/>
    <col min="2" max="7" width="12.625" style="1" customWidth="1"/>
    <col min="8" max="8" width="8.125" style="2" customWidth="1"/>
    <col min="9" max="16384" width="9.00390625" style="1" customWidth="1"/>
  </cols>
  <sheetData>
    <row r="1" spans="1:7" s="2" customFormat="1" ht="15" customHeight="1">
      <c r="A1" s="4" t="s">
        <v>40</v>
      </c>
      <c r="B1" s="1"/>
      <c r="C1" s="1"/>
      <c r="D1" s="1"/>
      <c r="E1" s="1"/>
      <c r="F1" s="1"/>
      <c r="G1" s="1"/>
    </row>
    <row r="2" spans="1:7" s="2" customFormat="1" ht="15" customHeight="1">
      <c r="A2" s="4" t="s">
        <v>41</v>
      </c>
      <c r="B2" s="1"/>
      <c r="C2" s="1"/>
      <c r="D2" s="1"/>
      <c r="E2" s="1"/>
      <c r="F2" s="1"/>
      <c r="G2" s="1"/>
    </row>
    <row r="3" spans="1:7" s="2" customFormat="1" ht="15" customHeight="1">
      <c r="A3" s="4" t="s">
        <v>42</v>
      </c>
      <c r="B3" s="1"/>
      <c r="C3" s="1"/>
      <c r="D3" s="1"/>
      <c r="E3" s="1"/>
      <c r="F3" s="1"/>
      <c r="G3" s="1"/>
    </row>
    <row r="4" spans="1:7" s="2" customFormat="1" ht="15" customHeight="1">
      <c r="A4" s="4" t="s">
        <v>43</v>
      </c>
      <c r="B4" s="1"/>
      <c r="C4" s="1"/>
      <c r="D4" s="1"/>
      <c r="E4" s="1"/>
      <c r="F4" s="1"/>
      <c r="G4" s="1"/>
    </row>
    <row r="5" spans="1:7" s="2" customFormat="1" ht="15" customHeight="1">
      <c r="A5" s="5" t="s">
        <v>0</v>
      </c>
      <c r="B5" s="1"/>
      <c r="C5" s="1"/>
      <c r="D5" s="1"/>
      <c r="E5" s="1" t="s">
        <v>1</v>
      </c>
      <c r="F5" s="1"/>
      <c r="G5" s="1"/>
    </row>
    <row r="6" spans="1:7" s="2" customFormat="1" ht="15" customHeight="1" thickBot="1">
      <c r="A6" s="66"/>
      <c r="B6" s="67"/>
      <c r="C6" s="67"/>
      <c r="D6" s="67"/>
      <c r="E6" s="67"/>
      <c r="F6" s="67"/>
      <c r="G6" s="67"/>
    </row>
    <row r="7" spans="1:7" s="15" customFormat="1" ht="15" customHeight="1" thickTop="1">
      <c r="A7" s="9"/>
      <c r="B7" s="19"/>
      <c r="C7" s="64" t="s">
        <v>2</v>
      </c>
      <c r="D7" s="65"/>
      <c r="E7" s="65"/>
      <c r="F7" s="65"/>
      <c r="G7" s="65"/>
    </row>
    <row r="8" spans="1:7" s="15" customFormat="1" ht="15" customHeight="1">
      <c r="A8" s="16" t="s">
        <v>3</v>
      </c>
      <c r="B8" s="17" t="s">
        <v>4</v>
      </c>
      <c r="C8" s="17" t="s">
        <v>5</v>
      </c>
      <c r="D8" s="17" t="s">
        <v>5</v>
      </c>
      <c r="E8" s="17" t="s">
        <v>5</v>
      </c>
      <c r="F8" s="17" t="s">
        <v>5</v>
      </c>
      <c r="G8" s="18" t="s">
        <v>5</v>
      </c>
    </row>
    <row r="9" spans="1:7" s="15" customFormat="1" ht="15" customHeight="1">
      <c r="A9" s="8"/>
      <c r="B9" s="19"/>
      <c r="C9" s="17" t="s">
        <v>6</v>
      </c>
      <c r="D9" s="17" t="s">
        <v>7</v>
      </c>
      <c r="E9" s="17" t="s">
        <v>8</v>
      </c>
      <c r="F9" s="17" t="s">
        <v>9</v>
      </c>
      <c r="G9" s="18" t="s">
        <v>10</v>
      </c>
    </row>
    <row r="10" spans="1:7" s="15" customFormat="1" ht="15" customHeight="1">
      <c r="A10" s="20"/>
      <c r="B10" s="21"/>
      <c r="C10" s="21"/>
      <c r="D10" s="21"/>
      <c r="E10" s="21"/>
      <c r="F10" s="21"/>
      <c r="G10" s="21"/>
    </row>
    <row r="11" spans="1:8" s="25" customFormat="1" ht="15" customHeight="1">
      <c r="A11" s="22"/>
      <c r="B11" s="23">
        <v>1</v>
      </c>
      <c r="C11" s="23">
        <v>2</v>
      </c>
      <c r="D11" s="23">
        <v>3</v>
      </c>
      <c r="E11" s="23">
        <v>4</v>
      </c>
      <c r="F11" s="23">
        <v>5</v>
      </c>
      <c r="G11" s="23">
        <v>6</v>
      </c>
      <c r="H11" s="24"/>
    </row>
    <row r="12" spans="1:8" s="29" customFormat="1" ht="15" customHeight="1">
      <c r="A12" s="26" t="s">
        <v>39</v>
      </c>
      <c r="B12" s="27"/>
      <c r="C12" s="27"/>
      <c r="D12" s="27"/>
      <c r="E12" s="27"/>
      <c r="F12" s="27"/>
      <c r="G12" s="27"/>
      <c r="H12" s="28"/>
    </row>
    <row r="13" spans="1:12" s="35" customFormat="1" ht="15" customHeight="1">
      <c r="A13" s="30" t="str">
        <f>"1986"</f>
        <v>1986</v>
      </c>
      <c r="B13" s="31">
        <v>102087623</v>
      </c>
      <c r="C13" s="31">
        <v>51043811</v>
      </c>
      <c r="D13" s="31">
        <v>76565717</v>
      </c>
      <c r="E13" s="31">
        <v>91878861</v>
      </c>
      <c r="F13" s="31">
        <v>96983242</v>
      </c>
      <c r="G13" s="32">
        <v>101066747</v>
      </c>
      <c r="H13" s="33"/>
      <c r="I13" s="34"/>
      <c r="J13" s="34"/>
      <c r="K13" s="34"/>
      <c r="L13" s="34"/>
    </row>
    <row r="14" spans="1:12" s="36" customFormat="1" ht="15" customHeight="1">
      <c r="A14" s="30" t="str">
        <f>"1987"</f>
        <v>1987</v>
      </c>
      <c r="B14" s="31">
        <v>106154761</v>
      </c>
      <c r="C14" s="31">
        <v>53077380</v>
      </c>
      <c r="D14" s="31">
        <v>79616071</v>
      </c>
      <c r="E14" s="31">
        <v>95539285</v>
      </c>
      <c r="F14" s="31">
        <v>100847023</v>
      </c>
      <c r="G14" s="32">
        <v>105093213</v>
      </c>
      <c r="H14" s="33"/>
      <c r="I14" s="34"/>
      <c r="J14" s="34"/>
      <c r="K14" s="34"/>
      <c r="L14" s="34"/>
    </row>
    <row r="15" spans="1:12" s="35" customFormat="1" ht="15" customHeight="1">
      <c r="A15" s="30" t="str">
        <f>"1988"</f>
        <v>1988</v>
      </c>
      <c r="B15" s="31">
        <v>108872858</v>
      </c>
      <c r="C15" s="31">
        <v>54436429</v>
      </c>
      <c r="D15" s="31">
        <v>81654643</v>
      </c>
      <c r="E15" s="31">
        <v>97985572</v>
      </c>
      <c r="F15" s="31">
        <v>103429215</v>
      </c>
      <c r="G15" s="32">
        <v>107784129</v>
      </c>
      <c r="H15" s="33"/>
      <c r="I15" s="34"/>
      <c r="J15" s="34"/>
      <c r="K15" s="34"/>
      <c r="L15" s="34"/>
    </row>
    <row r="16" spans="1:12" s="35" customFormat="1" ht="15" customHeight="1">
      <c r="A16" s="30" t="str">
        <f>"1989"</f>
        <v>1989</v>
      </c>
      <c r="B16" s="31">
        <v>111312721</v>
      </c>
      <c r="C16" s="31">
        <v>55656361</v>
      </c>
      <c r="D16" s="31">
        <v>83484542</v>
      </c>
      <c r="E16" s="31">
        <v>100181451</v>
      </c>
      <c r="F16" s="31">
        <v>105747087</v>
      </c>
      <c r="G16" s="32">
        <v>110199596</v>
      </c>
      <c r="H16" s="33"/>
      <c r="I16" s="34"/>
      <c r="J16" s="34"/>
      <c r="K16" s="34"/>
      <c r="L16" s="34"/>
    </row>
    <row r="17" spans="1:12" s="35" customFormat="1" ht="15" customHeight="1">
      <c r="A17" s="30" t="str">
        <f>"1990"</f>
        <v>1990</v>
      </c>
      <c r="B17" s="31">
        <v>112812262</v>
      </c>
      <c r="C17" s="31">
        <v>56406132</v>
      </c>
      <c r="D17" s="31">
        <v>84609198</v>
      </c>
      <c r="E17" s="31">
        <v>101531038</v>
      </c>
      <c r="F17" s="31">
        <v>107171651</v>
      </c>
      <c r="G17" s="32">
        <v>111684141</v>
      </c>
      <c r="H17" s="33"/>
      <c r="I17" s="34"/>
      <c r="J17" s="34"/>
      <c r="K17" s="34"/>
      <c r="L17" s="34"/>
    </row>
    <row r="18" spans="1:12" s="35" customFormat="1" ht="15" customHeight="1">
      <c r="A18" s="37" t="s">
        <v>11</v>
      </c>
      <c r="B18" s="31">
        <v>113804104</v>
      </c>
      <c r="C18" s="31">
        <v>56902052</v>
      </c>
      <c r="D18" s="31">
        <v>85353078</v>
      </c>
      <c r="E18" s="31">
        <v>102423694</v>
      </c>
      <c r="F18" s="31">
        <v>108113899</v>
      </c>
      <c r="G18" s="32">
        <v>112666063</v>
      </c>
      <c r="H18" s="33"/>
      <c r="I18" s="34"/>
      <c r="J18" s="34"/>
      <c r="K18" s="34"/>
      <c r="L18" s="34"/>
    </row>
    <row r="19" spans="1:12" s="35" customFormat="1" ht="15" customHeight="1">
      <c r="A19" s="37" t="s">
        <v>12</v>
      </c>
      <c r="B19" s="31">
        <v>112652759</v>
      </c>
      <c r="C19" s="31">
        <v>56326380</v>
      </c>
      <c r="D19" s="31">
        <v>84489560</v>
      </c>
      <c r="E19" s="31">
        <v>101387483</v>
      </c>
      <c r="F19" s="31">
        <v>107020121</v>
      </c>
      <c r="G19" s="32">
        <v>111526231</v>
      </c>
      <c r="H19" s="33"/>
      <c r="I19" s="34"/>
      <c r="J19" s="34"/>
      <c r="K19" s="34"/>
      <c r="L19" s="34"/>
    </row>
    <row r="20" spans="1:12" s="35" customFormat="1" ht="15" customHeight="1">
      <c r="A20" s="37" t="s">
        <v>13</v>
      </c>
      <c r="B20" s="31">
        <v>113681387</v>
      </c>
      <c r="C20" s="31">
        <v>56840693</v>
      </c>
      <c r="D20" s="31">
        <v>85261040</v>
      </c>
      <c r="E20" s="31">
        <v>102313248</v>
      </c>
      <c r="F20" s="31">
        <v>107997318</v>
      </c>
      <c r="G20" s="32">
        <v>112544573</v>
      </c>
      <c r="H20" s="33"/>
      <c r="I20" s="34"/>
      <c r="J20" s="34"/>
      <c r="K20" s="34"/>
      <c r="L20" s="34"/>
    </row>
    <row r="21" spans="1:12" s="35" customFormat="1" ht="15" customHeight="1">
      <c r="A21" s="37" t="s">
        <v>14</v>
      </c>
      <c r="B21" s="31">
        <v>114989920</v>
      </c>
      <c r="C21" s="31">
        <v>57494960</v>
      </c>
      <c r="D21" s="31">
        <v>86242440</v>
      </c>
      <c r="E21" s="31">
        <v>103490928</v>
      </c>
      <c r="F21" s="31">
        <v>109240424</v>
      </c>
      <c r="G21" s="32">
        <v>113840021</v>
      </c>
      <c r="H21" s="33"/>
      <c r="I21" s="34"/>
      <c r="J21" s="34"/>
      <c r="K21" s="34"/>
      <c r="L21" s="34"/>
    </row>
    <row r="22" spans="1:12" s="35" customFormat="1" ht="15" customHeight="1">
      <c r="A22" s="37" t="s">
        <v>15</v>
      </c>
      <c r="B22" s="31">
        <v>117274186</v>
      </c>
      <c r="C22" s="31">
        <v>58637093</v>
      </c>
      <c r="D22" s="31">
        <v>87955640</v>
      </c>
      <c r="E22" s="31">
        <v>105546767</v>
      </c>
      <c r="F22" s="31">
        <v>111410477</v>
      </c>
      <c r="G22" s="32">
        <v>116101444</v>
      </c>
      <c r="H22" s="33"/>
      <c r="I22" s="34"/>
      <c r="J22" s="34"/>
      <c r="K22" s="34"/>
      <c r="L22" s="34"/>
    </row>
    <row r="23" spans="1:12" s="35" customFormat="1" ht="15" customHeight="1">
      <c r="A23" s="37" t="s">
        <v>16</v>
      </c>
      <c r="B23" s="31">
        <v>119441767</v>
      </c>
      <c r="C23" s="31">
        <v>59720883</v>
      </c>
      <c r="D23" s="31">
        <v>89581325</v>
      </c>
      <c r="E23" s="31">
        <v>107497590</v>
      </c>
      <c r="F23" s="31">
        <v>113469679</v>
      </c>
      <c r="G23" s="32">
        <v>118247349</v>
      </c>
      <c r="H23" s="33"/>
      <c r="I23" s="34"/>
      <c r="J23" s="34"/>
      <c r="K23" s="34"/>
      <c r="L23" s="34"/>
    </row>
    <row r="24" spans="1:12" s="35" customFormat="1" ht="15" customHeight="1">
      <c r="A24" s="37" t="s">
        <v>19</v>
      </c>
      <c r="B24" s="31">
        <v>121503284</v>
      </c>
      <c r="C24" s="31">
        <v>60751642</v>
      </c>
      <c r="D24" s="31">
        <v>91127463</v>
      </c>
      <c r="E24" s="31">
        <v>109352956</v>
      </c>
      <c r="F24" s="31">
        <v>115428120</v>
      </c>
      <c r="G24" s="32">
        <v>120288251</v>
      </c>
      <c r="H24" s="33"/>
      <c r="I24" s="34"/>
      <c r="J24" s="34"/>
      <c r="K24" s="34"/>
      <c r="L24" s="34"/>
    </row>
    <row r="25" spans="1:12" s="35" customFormat="1" ht="15" customHeight="1">
      <c r="A25" s="37" t="s">
        <v>20</v>
      </c>
      <c r="B25" s="31">
        <v>123775831</v>
      </c>
      <c r="C25" s="31">
        <v>61887916</v>
      </c>
      <c r="D25" s="31">
        <v>92831873</v>
      </c>
      <c r="E25" s="31">
        <v>111398248</v>
      </c>
      <c r="F25" s="31">
        <v>117587039</v>
      </c>
      <c r="G25" s="32">
        <v>122538073</v>
      </c>
      <c r="H25" s="33"/>
      <c r="I25" s="34"/>
      <c r="J25" s="34"/>
      <c r="K25" s="34"/>
      <c r="L25" s="34"/>
    </row>
    <row r="26" spans="1:12" s="35" customFormat="1" ht="15" customHeight="1">
      <c r="A26" s="37" t="s">
        <v>23</v>
      </c>
      <c r="B26" s="31">
        <v>126008974</v>
      </c>
      <c r="C26" s="31">
        <v>63004487</v>
      </c>
      <c r="D26" s="31">
        <v>94506731</v>
      </c>
      <c r="E26" s="31">
        <v>113408077</v>
      </c>
      <c r="F26" s="31">
        <v>119708525</v>
      </c>
      <c r="G26" s="32">
        <v>124748884</v>
      </c>
      <c r="H26" s="33"/>
      <c r="I26" s="34"/>
      <c r="J26" s="34"/>
      <c r="K26" s="34"/>
      <c r="L26" s="34"/>
    </row>
    <row r="27" spans="1:12" s="35" customFormat="1" ht="15" customHeight="1">
      <c r="A27" s="37" t="s">
        <v>24</v>
      </c>
      <c r="B27" s="31">
        <v>128227143</v>
      </c>
      <c r="C27" s="31">
        <v>64113572</v>
      </c>
      <c r="D27" s="31">
        <v>96170357</v>
      </c>
      <c r="E27" s="31">
        <v>115404429</v>
      </c>
      <c r="F27" s="31">
        <v>121815786</v>
      </c>
      <c r="G27" s="32">
        <v>126944872</v>
      </c>
      <c r="H27" s="33"/>
      <c r="I27" s="34"/>
      <c r="J27" s="34"/>
      <c r="K27" s="34"/>
      <c r="L27" s="34"/>
    </row>
    <row r="28" spans="1:12" s="35" customFormat="1" ht="15" customHeight="1">
      <c r="A28" s="37" t="s">
        <v>26</v>
      </c>
      <c r="B28" s="31">
        <v>128817051</v>
      </c>
      <c r="C28" s="31">
        <v>64408526</v>
      </c>
      <c r="D28" s="31">
        <v>96612788</v>
      </c>
      <c r="E28" s="31">
        <v>115935346</v>
      </c>
      <c r="F28" s="31">
        <v>122376198</v>
      </c>
      <c r="G28" s="32">
        <v>127528880</v>
      </c>
      <c r="H28" s="33"/>
      <c r="I28" s="34"/>
      <c r="J28" s="34"/>
      <c r="K28" s="34"/>
      <c r="L28" s="34"/>
    </row>
    <row r="29" spans="1:12" s="35" customFormat="1" ht="15" customHeight="1">
      <c r="A29" s="37" t="s">
        <v>27</v>
      </c>
      <c r="B29" s="31">
        <v>128323986</v>
      </c>
      <c r="C29" s="31">
        <v>64161993</v>
      </c>
      <c r="D29" s="31">
        <v>96242990</v>
      </c>
      <c r="E29" s="31">
        <v>115491587</v>
      </c>
      <c r="F29" s="31">
        <v>121907787</v>
      </c>
      <c r="G29" s="32">
        <v>127040746</v>
      </c>
      <c r="H29" s="33"/>
      <c r="I29" s="34"/>
      <c r="J29" s="34"/>
      <c r="K29" s="34"/>
      <c r="L29" s="34"/>
    </row>
    <row r="30" spans="1:8" s="38" customFormat="1" ht="15" customHeight="1">
      <c r="A30" s="26" t="s">
        <v>21</v>
      </c>
      <c r="B30" s="27"/>
      <c r="C30" s="27"/>
      <c r="D30" s="27"/>
      <c r="E30" s="27"/>
      <c r="F30" s="27"/>
      <c r="G30" s="32"/>
      <c r="H30" s="28"/>
    </row>
    <row r="31" spans="1:8" s="35" customFormat="1" ht="15" customHeight="1">
      <c r="A31" s="30" t="str">
        <f>"1986"</f>
        <v>1986</v>
      </c>
      <c r="B31" s="31">
        <v>2524124</v>
      </c>
      <c r="C31" s="31">
        <v>420555</v>
      </c>
      <c r="D31" s="31">
        <v>1033951</v>
      </c>
      <c r="E31" s="31">
        <v>1637614</v>
      </c>
      <c r="F31" s="31">
        <v>1915657</v>
      </c>
      <c r="G31" s="32">
        <v>2238927</v>
      </c>
      <c r="H31" s="33"/>
    </row>
    <row r="32" spans="1:8" s="35" customFormat="1" ht="15" customHeight="1">
      <c r="A32" s="30" t="str">
        <f>"1987"</f>
        <v>1987</v>
      </c>
      <c r="B32" s="31">
        <v>2813728</v>
      </c>
      <c r="C32" s="31">
        <v>439859</v>
      </c>
      <c r="D32" s="31">
        <v>1104338</v>
      </c>
      <c r="E32" s="31">
        <v>1775506</v>
      </c>
      <c r="F32" s="31">
        <v>2091507</v>
      </c>
      <c r="G32" s="32">
        <v>2467093</v>
      </c>
      <c r="H32" s="33"/>
    </row>
    <row r="33" spans="1:8" s="35" customFormat="1" ht="15" customHeight="1">
      <c r="A33" s="30" t="str">
        <f>"1988"</f>
        <v>1988</v>
      </c>
      <c r="B33" s="31">
        <v>3124156</v>
      </c>
      <c r="C33" s="31">
        <v>466291</v>
      </c>
      <c r="D33" s="31">
        <v>1173296</v>
      </c>
      <c r="E33" s="31">
        <v>1891620</v>
      </c>
      <c r="F33" s="31">
        <v>2233454</v>
      </c>
      <c r="G33" s="32">
        <v>2650629</v>
      </c>
      <c r="H33" s="33"/>
    </row>
    <row r="34" spans="1:8" s="35" customFormat="1" ht="15" customHeight="1">
      <c r="A34" s="30" t="str">
        <f>"1989"</f>
        <v>1989</v>
      </c>
      <c r="B34" s="31">
        <v>3298858</v>
      </c>
      <c r="C34" s="31">
        <v>493623</v>
      </c>
      <c r="D34" s="31">
        <v>1244380</v>
      </c>
      <c r="E34" s="31">
        <v>2012319</v>
      </c>
      <c r="F34" s="31">
        <v>2380437</v>
      </c>
      <c r="G34" s="32">
        <v>2830779</v>
      </c>
      <c r="H34" s="33"/>
    </row>
    <row r="35" spans="1:8" s="35" customFormat="1" ht="15" customHeight="1">
      <c r="A35" s="30" t="str">
        <f>"1990"</f>
        <v>1990</v>
      </c>
      <c r="B35" s="31">
        <v>3451237</v>
      </c>
      <c r="C35" s="31">
        <v>518700</v>
      </c>
      <c r="D35" s="31">
        <v>1307060</v>
      </c>
      <c r="E35" s="31">
        <v>2113205</v>
      </c>
      <c r="F35" s="31">
        <v>2497900</v>
      </c>
      <c r="G35" s="32">
        <v>2967985</v>
      </c>
      <c r="H35" s="33"/>
    </row>
    <row r="36" spans="1:8" s="35" customFormat="1" ht="15" customHeight="1">
      <c r="A36" s="37" t="s">
        <v>11</v>
      </c>
      <c r="B36" s="31">
        <v>3516142</v>
      </c>
      <c r="C36" s="31">
        <v>532138</v>
      </c>
      <c r="D36" s="31">
        <v>1341377</v>
      </c>
      <c r="E36" s="31">
        <v>2172939</v>
      </c>
      <c r="F36" s="31">
        <v>2572792</v>
      </c>
      <c r="G36" s="32">
        <v>3059539</v>
      </c>
      <c r="H36" s="33"/>
    </row>
    <row r="37" spans="1:8" s="35" customFormat="1" ht="15" customHeight="1">
      <c r="A37" s="37" t="s">
        <v>12</v>
      </c>
      <c r="B37" s="31">
        <v>3680552</v>
      </c>
      <c r="C37" s="31">
        <v>549152</v>
      </c>
      <c r="D37" s="31">
        <v>1381151</v>
      </c>
      <c r="E37" s="31">
        <v>2236768</v>
      </c>
      <c r="F37" s="31">
        <v>2649459</v>
      </c>
      <c r="G37" s="32">
        <v>3156966</v>
      </c>
      <c r="H37" s="33"/>
    </row>
    <row r="38" spans="1:8" s="35" customFormat="1" ht="15" customHeight="1">
      <c r="A38" s="37" t="s">
        <v>13</v>
      </c>
      <c r="B38" s="31">
        <v>3775578</v>
      </c>
      <c r="C38" s="31">
        <v>563279</v>
      </c>
      <c r="D38" s="31">
        <v>1417625</v>
      </c>
      <c r="E38" s="31">
        <v>2301115</v>
      </c>
      <c r="F38" s="31">
        <v>2727326</v>
      </c>
      <c r="G38" s="32">
        <v>3254992</v>
      </c>
      <c r="H38" s="33"/>
    </row>
    <row r="39" spans="1:8" s="35" customFormat="1" ht="15" customHeight="1">
      <c r="A39" s="37" t="s">
        <v>14</v>
      </c>
      <c r="B39" s="31">
        <v>3961146</v>
      </c>
      <c r="C39" s="31">
        <v>589795</v>
      </c>
      <c r="D39" s="31">
        <v>1480073</v>
      </c>
      <c r="E39" s="31">
        <v>2408941</v>
      </c>
      <c r="F39" s="31">
        <v>2858063</v>
      </c>
      <c r="G39" s="32">
        <v>3414447</v>
      </c>
      <c r="H39" s="33"/>
    </row>
    <row r="40" spans="1:8" s="35" customFormat="1" ht="15" customHeight="1">
      <c r="A40" s="37" t="s">
        <v>15</v>
      </c>
      <c r="B40" s="31">
        <v>4244607</v>
      </c>
      <c r="C40" s="31">
        <v>617065</v>
      </c>
      <c r="D40" s="31">
        <v>1554788</v>
      </c>
      <c r="E40" s="31">
        <v>2540094</v>
      </c>
      <c r="F40" s="31">
        <v>3021884</v>
      </c>
      <c r="G40" s="32">
        <v>3624997</v>
      </c>
      <c r="H40" s="33"/>
    </row>
    <row r="41" spans="1:8" s="35" customFormat="1" ht="15" customHeight="1">
      <c r="A41" s="37" t="s">
        <v>16</v>
      </c>
      <c r="B41" s="31">
        <v>4590527</v>
      </c>
      <c r="C41" s="31">
        <v>646144</v>
      </c>
      <c r="D41" s="31">
        <v>1637891</v>
      </c>
      <c r="E41" s="31">
        <v>2681378</v>
      </c>
      <c r="F41" s="31">
        <v>3196723</v>
      </c>
      <c r="G41" s="32">
        <v>3853983</v>
      </c>
      <c r="H41" s="33"/>
    </row>
    <row r="42" spans="1:8" s="35" customFormat="1" ht="15" customHeight="1">
      <c r="A42" s="37" t="s">
        <v>19</v>
      </c>
      <c r="B42" s="31">
        <v>5023457</v>
      </c>
      <c r="C42" s="31">
        <v>695465</v>
      </c>
      <c r="D42" s="31">
        <v>1755857</v>
      </c>
      <c r="E42" s="31">
        <v>2872056</v>
      </c>
      <c r="F42" s="31">
        <v>3426350</v>
      </c>
      <c r="G42" s="32">
        <v>4150631</v>
      </c>
      <c r="H42" s="33"/>
    </row>
    <row r="43" spans="1:8" s="35" customFormat="1" ht="15" customHeight="1">
      <c r="A43" s="37" t="s">
        <v>20</v>
      </c>
      <c r="B43" s="31">
        <v>5469211</v>
      </c>
      <c r="C43" s="31">
        <v>747781</v>
      </c>
      <c r="D43" s="31">
        <v>1879611</v>
      </c>
      <c r="E43" s="31">
        <v>3075495</v>
      </c>
      <c r="F43" s="31">
        <v>3672564</v>
      </c>
      <c r="G43" s="32">
        <v>4458967</v>
      </c>
      <c r="H43" s="33"/>
    </row>
    <row r="44" spans="1:8" s="35" customFormat="1" ht="15" customHeight="1">
      <c r="A44" s="37" t="s">
        <v>23</v>
      </c>
      <c r="B44" s="31">
        <v>5909329</v>
      </c>
      <c r="C44" s="31">
        <v>783164</v>
      </c>
      <c r="D44" s="31">
        <v>1982021</v>
      </c>
      <c r="E44" s="31">
        <v>3256494</v>
      </c>
      <c r="F44" s="31">
        <v>3897565</v>
      </c>
      <c r="G44" s="32">
        <v>4756509</v>
      </c>
      <c r="H44" s="33"/>
    </row>
    <row r="45" spans="1:8" s="35" customFormat="1" ht="15" customHeight="1">
      <c r="A45" s="37" t="s">
        <v>24</v>
      </c>
      <c r="B45" s="31">
        <v>6423977</v>
      </c>
      <c r="C45" s="31">
        <v>834222</v>
      </c>
      <c r="D45" s="31">
        <v>2110190</v>
      </c>
      <c r="E45" s="31">
        <v>3468590</v>
      </c>
      <c r="F45" s="31">
        <v>4156573</v>
      </c>
      <c r="G45" s="32">
        <v>5087204</v>
      </c>
      <c r="H45" s="33"/>
    </row>
    <row r="46" spans="1:8" s="35" customFormat="1" ht="15" customHeight="1">
      <c r="A46" s="37" t="s">
        <v>26</v>
      </c>
      <c r="B46" s="31">
        <v>6241036</v>
      </c>
      <c r="C46" s="31">
        <v>861750</v>
      </c>
      <c r="D46" s="31">
        <v>2170001</v>
      </c>
      <c r="E46" s="31">
        <v>3550447</v>
      </c>
      <c r="F46" s="31">
        <v>4244543</v>
      </c>
      <c r="G46" s="32">
        <v>5146740</v>
      </c>
      <c r="H46" s="33"/>
    </row>
    <row r="47" spans="1:8" s="35" customFormat="1" ht="15" customHeight="1">
      <c r="A47" s="37" t="s">
        <v>27</v>
      </c>
      <c r="B47" s="31">
        <v>6113778</v>
      </c>
      <c r="C47" s="31">
        <v>869750</v>
      </c>
      <c r="D47" s="31">
        <v>2178274</v>
      </c>
      <c r="E47" s="31">
        <v>3560303</v>
      </c>
      <c r="F47" s="31">
        <v>4245991</v>
      </c>
      <c r="G47" s="32">
        <v>5127997</v>
      </c>
      <c r="H47" s="33"/>
    </row>
    <row r="48" spans="1:8" s="36" customFormat="1" ht="15" customHeight="1">
      <c r="A48" s="26" t="s">
        <v>38</v>
      </c>
      <c r="B48" s="27"/>
      <c r="C48" s="27"/>
      <c r="D48" s="27"/>
      <c r="E48" s="27"/>
      <c r="F48" s="27"/>
      <c r="G48" s="32"/>
      <c r="H48" s="39"/>
    </row>
    <row r="49" spans="1:8" s="35" customFormat="1" ht="15" customHeight="1">
      <c r="A49" s="30" t="str">
        <f>"1986"</f>
        <v>1986</v>
      </c>
      <c r="B49" s="31">
        <v>366979</v>
      </c>
      <c r="C49" s="31">
        <v>23690</v>
      </c>
      <c r="D49" s="31">
        <v>88002</v>
      </c>
      <c r="E49" s="31">
        <v>166276</v>
      </c>
      <c r="F49" s="31">
        <v>210739</v>
      </c>
      <c r="G49" s="32">
        <v>272488</v>
      </c>
      <c r="H49" s="33"/>
    </row>
    <row r="50" spans="1:8" s="35" customFormat="1" ht="15" customHeight="1">
      <c r="A50" s="30" t="str">
        <f>"1987"</f>
        <v>1987</v>
      </c>
      <c r="B50" s="31">
        <v>369046</v>
      </c>
      <c r="C50" s="31">
        <v>22391</v>
      </c>
      <c r="D50" s="31">
        <v>85189</v>
      </c>
      <c r="E50" s="31">
        <v>163816</v>
      </c>
      <c r="F50" s="31">
        <v>209404</v>
      </c>
      <c r="G50" s="32">
        <v>277488</v>
      </c>
      <c r="H50" s="33"/>
    </row>
    <row r="51" spans="1:8" s="35" customFormat="1" ht="15" customHeight="1">
      <c r="A51" s="30" t="str">
        <f>"1988"</f>
        <v>1988</v>
      </c>
      <c r="B51" s="31">
        <v>412761</v>
      </c>
      <c r="C51" s="31">
        <v>23616</v>
      </c>
      <c r="D51" s="31">
        <v>91464</v>
      </c>
      <c r="E51" s="31">
        <v>176350</v>
      </c>
      <c r="F51" s="31">
        <v>224459</v>
      </c>
      <c r="G51" s="32">
        <v>298920</v>
      </c>
      <c r="H51" s="33"/>
    </row>
    <row r="52" spans="1:8" s="35" customFormat="1" ht="15" customHeight="1">
      <c r="A52" s="30" t="str">
        <f>"1989"</f>
        <v>1989</v>
      </c>
      <c r="B52" s="31">
        <v>432838</v>
      </c>
      <c r="C52" s="31">
        <v>25239</v>
      </c>
      <c r="D52" s="31">
        <v>98580</v>
      </c>
      <c r="E52" s="31">
        <v>191380</v>
      </c>
      <c r="F52" s="31">
        <v>242650</v>
      </c>
      <c r="G52" s="32">
        <v>323579</v>
      </c>
      <c r="H52" s="33"/>
    </row>
    <row r="53" spans="1:8" s="35" customFormat="1" ht="15" customHeight="1">
      <c r="A53" s="30" t="str">
        <f>"1990"</f>
        <v>1990</v>
      </c>
      <c r="B53" s="31">
        <v>447061</v>
      </c>
      <c r="C53" s="31">
        <v>25986</v>
      </c>
      <c r="D53" s="31">
        <v>102721</v>
      </c>
      <c r="E53" s="31">
        <v>199547</v>
      </c>
      <c r="F53" s="31">
        <v>251973</v>
      </c>
      <c r="G53" s="32">
        <v>334723</v>
      </c>
      <c r="H53" s="33"/>
    </row>
    <row r="54" spans="1:8" s="35" customFormat="1" ht="15" customHeight="1">
      <c r="A54" s="37" t="s">
        <v>11</v>
      </c>
      <c r="B54" s="31">
        <v>448349</v>
      </c>
      <c r="C54" s="31">
        <v>24554</v>
      </c>
      <c r="D54" s="31">
        <v>101837</v>
      </c>
      <c r="E54" s="31">
        <v>198067</v>
      </c>
      <c r="F54" s="31">
        <v>253869</v>
      </c>
      <c r="G54" s="32">
        <v>337081</v>
      </c>
      <c r="H54" s="33"/>
    </row>
    <row r="55" spans="1:8" s="35" customFormat="1" ht="15" customHeight="1">
      <c r="A55" s="37" t="s">
        <v>12</v>
      </c>
      <c r="B55" s="31">
        <v>476163</v>
      </c>
      <c r="C55" s="31">
        <v>24093</v>
      </c>
      <c r="D55" s="31">
        <v>102463</v>
      </c>
      <c r="E55" s="31">
        <v>199950</v>
      </c>
      <c r="F55" s="31">
        <v>257683</v>
      </c>
      <c r="G55" s="32">
        <v>345007</v>
      </c>
      <c r="H55" s="33"/>
    </row>
    <row r="56" spans="1:8" s="35" customFormat="1" ht="15" customHeight="1">
      <c r="A56" s="37" t="s">
        <v>13</v>
      </c>
      <c r="B56" s="31">
        <v>502720</v>
      </c>
      <c r="C56" s="31">
        <v>24157</v>
      </c>
      <c r="D56" s="31">
        <v>104203</v>
      </c>
      <c r="E56" s="31">
        <v>204912</v>
      </c>
      <c r="F56" s="31">
        <v>264637</v>
      </c>
      <c r="G56" s="32">
        <v>356884</v>
      </c>
      <c r="H56" s="33"/>
    </row>
    <row r="57" spans="1:8" s="35" customFormat="1" ht="15" customHeight="1">
      <c r="A57" s="37" t="s">
        <v>14</v>
      </c>
      <c r="B57" s="31">
        <v>534754</v>
      </c>
      <c r="C57" s="31">
        <v>25499</v>
      </c>
      <c r="D57" s="31">
        <v>109353</v>
      </c>
      <c r="E57" s="31">
        <v>216852</v>
      </c>
      <c r="F57" s="31">
        <v>280648</v>
      </c>
      <c r="G57" s="32">
        <v>380418</v>
      </c>
      <c r="H57" s="33"/>
    </row>
    <row r="58" spans="1:8" s="35" customFormat="1" ht="15" customHeight="1">
      <c r="A58" s="37" t="s">
        <v>15</v>
      </c>
      <c r="B58" s="31">
        <v>588331</v>
      </c>
      <c r="C58" s="31">
        <v>27106</v>
      </c>
      <c r="D58" s="31">
        <v>115523</v>
      </c>
      <c r="E58" s="31">
        <v>230929</v>
      </c>
      <c r="F58" s="31">
        <v>300590</v>
      </c>
      <c r="G58" s="32">
        <v>410296</v>
      </c>
      <c r="H58" s="33"/>
    </row>
    <row r="59" spans="1:8" s="35" customFormat="1" ht="15" customHeight="1">
      <c r="A59" s="37" t="s">
        <v>16</v>
      </c>
      <c r="B59" s="31">
        <v>658124</v>
      </c>
      <c r="C59" s="31">
        <v>28440</v>
      </c>
      <c r="D59" s="31">
        <v>122960</v>
      </c>
      <c r="E59" s="31">
        <v>246720</v>
      </c>
      <c r="F59" s="31">
        <v>322691</v>
      </c>
      <c r="G59" s="32">
        <v>445498</v>
      </c>
      <c r="H59" s="33"/>
    </row>
    <row r="60" spans="1:8" s="35" customFormat="1" ht="15" customHeight="1">
      <c r="A60" s="37" t="s">
        <v>19</v>
      </c>
      <c r="B60" s="31">
        <v>727303</v>
      </c>
      <c r="C60" s="31">
        <v>31134</v>
      </c>
      <c r="D60" s="31">
        <v>133296</v>
      </c>
      <c r="E60" s="31">
        <v>267664</v>
      </c>
      <c r="F60" s="31">
        <v>350062</v>
      </c>
      <c r="G60" s="32">
        <v>486064</v>
      </c>
      <c r="H60" s="33"/>
    </row>
    <row r="61" spans="1:8" s="35" customFormat="1" ht="15" customHeight="1">
      <c r="A61" s="37" t="s">
        <v>20</v>
      </c>
      <c r="B61" s="31">
        <v>788452</v>
      </c>
      <c r="C61" s="31">
        <v>33212</v>
      </c>
      <c r="D61" s="31">
        <v>136488</v>
      </c>
      <c r="E61" s="31">
        <v>275615</v>
      </c>
      <c r="F61" s="31">
        <v>363946</v>
      </c>
      <c r="G61" s="32">
        <v>514442</v>
      </c>
      <c r="H61" s="33"/>
    </row>
    <row r="62" spans="1:8" s="35" customFormat="1" ht="15" customHeight="1">
      <c r="A62" s="40" t="s">
        <v>23</v>
      </c>
      <c r="B62" s="41">
        <v>877292</v>
      </c>
      <c r="C62" s="41">
        <v>35126</v>
      </c>
      <c r="D62" s="41">
        <v>144402</v>
      </c>
      <c r="E62" s="41">
        <v>294290</v>
      </c>
      <c r="F62" s="41">
        <v>390828</v>
      </c>
      <c r="G62" s="42">
        <v>559874</v>
      </c>
      <c r="H62" s="33"/>
    </row>
    <row r="63" spans="1:8" s="35" customFormat="1" ht="15" customHeight="1">
      <c r="A63" s="40" t="s">
        <v>24</v>
      </c>
      <c r="B63" s="41">
        <v>980521</v>
      </c>
      <c r="C63" s="41">
        <v>38343</v>
      </c>
      <c r="D63" s="41">
        <v>156816</v>
      </c>
      <c r="E63" s="41">
        <v>320371</v>
      </c>
      <c r="F63" s="41">
        <v>426851</v>
      </c>
      <c r="G63" s="42">
        <v>613592</v>
      </c>
      <c r="H63" s="33"/>
    </row>
    <row r="64" spans="1:8" s="35" customFormat="1" ht="15" customHeight="1">
      <c r="A64" s="40" t="s">
        <v>26</v>
      </c>
      <c r="B64" s="41">
        <v>887882</v>
      </c>
      <c r="C64" s="41">
        <v>35239</v>
      </c>
      <c r="D64" s="41">
        <v>151826</v>
      </c>
      <c r="E64" s="41">
        <v>311719</v>
      </c>
      <c r="F64" s="41">
        <v>415059</v>
      </c>
      <c r="G64" s="42">
        <v>586984</v>
      </c>
      <c r="H64" s="33"/>
    </row>
    <row r="65" spans="1:8" s="35" customFormat="1" ht="15" customHeight="1">
      <c r="A65" s="43" t="s">
        <v>27</v>
      </c>
      <c r="B65" s="44">
        <v>796862</v>
      </c>
      <c r="C65" s="44">
        <v>27899</v>
      </c>
      <c r="D65" s="44">
        <v>128304</v>
      </c>
      <c r="E65" s="44">
        <v>273050</v>
      </c>
      <c r="F65" s="44">
        <v>368182</v>
      </c>
      <c r="G65" s="45">
        <v>528254</v>
      </c>
      <c r="H65" s="33"/>
    </row>
    <row r="66" spans="1:8" s="11" customFormat="1" ht="15" customHeight="1">
      <c r="A66" s="14" t="s">
        <v>22</v>
      </c>
      <c r="B66" s="12"/>
      <c r="C66" s="12"/>
      <c r="D66" s="12"/>
      <c r="E66" s="12"/>
      <c r="F66" s="12"/>
      <c r="G66" s="13"/>
      <c r="H66" s="10"/>
    </row>
    <row r="67" spans="1:7" s="7" customFormat="1" ht="15" customHeight="1">
      <c r="A67" s="4" t="s">
        <v>40</v>
      </c>
      <c r="B67" s="6"/>
      <c r="C67" s="6"/>
      <c r="D67" s="6"/>
      <c r="E67" s="6"/>
      <c r="F67" s="6"/>
      <c r="G67" s="6"/>
    </row>
    <row r="68" spans="1:7" s="7" customFormat="1" ht="15" customHeight="1">
      <c r="A68" s="4" t="s">
        <v>41</v>
      </c>
      <c r="B68" s="6"/>
      <c r="C68" s="6"/>
      <c r="D68" s="6"/>
      <c r="E68" s="6"/>
      <c r="F68" s="6"/>
      <c r="G68" s="6"/>
    </row>
    <row r="69" spans="1:7" s="7" customFormat="1" ht="15" customHeight="1">
      <c r="A69" s="4" t="s">
        <v>42</v>
      </c>
      <c r="B69" s="6"/>
      <c r="C69" s="6"/>
      <c r="D69" s="6"/>
      <c r="E69" s="6"/>
      <c r="F69" s="6"/>
      <c r="G69" s="6"/>
    </row>
    <row r="70" spans="1:7" s="7" customFormat="1" ht="15" customHeight="1">
      <c r="A70" s="4" t="s">
        <v>44</v>
      </c>
      <c r="B70" s="6"/>
      <c r="C70" s="6"/>
      <c r="D70" s="6"/>
      <c r="E70" s="6"/>
      <c r="F70" s="6"/>
      <c r="G70" s="6"/>
    </row>
    <row r="71" spans="1:7" s="9" customFormat="1" ht="15" customHeight="1">
      <c r="A71" s="5" t="s">
        <v>0</v>
      </c>
      <c r="B71" s="8"/>
      <c r="C71" s="8"/>
      <c r="D71" s="8"/>
      <c r="E71" s="8" t="s">
        <v>1</v>
      </c>
      <c r="F71" s="8"/>
      <c r="G71" s="8"/>
    </row>
    <row r="72" spans="1:7" s="2" customFormat="1" ht="15" customHeight="1" thickBot="1">
      <c r="A72" s="66"/>
      <c r="B72" s="67"/>
      <c r="C72" s="67"/>
      <c r="D72" s="67"/>
      <c r="E72" s="67"/>
      <c r="F72" s="67"/>
      <c r="G72" s="67"/>
    </row>
    <row r="73" spans="1:7" s="46" customFormat="1" ht="15" customHeight="1" thickTop="1">
      <c r="A73" s="9"/>
      <c r="B73" s="19"/>
      <c r="C73" s="64" t="s">
        <v>2</v>
      </c>
      <c r="D73" s="65"/>
      <c r="E73" s="65"/>
      <c r="F73" s="65"/>
      <c r="G73" s="65"/>
    </row>
    <row r="74" spans="1:7" s="46" customFormat="1" ht="15" customHeight="1">
      <c r="A74" s="16" t="s">
        <v>3</v>
      </c>
      <c r="B74" s="17" t="s">
        <v>4</v>
      </c>
      <c r="C74" s="17" t="s">
        <v>5</v>
      </c>
      <c r="D74" s="17" t="s">
        <v>5</v>
      </c>
      <c r="E74" s="17" t="s">
        <v>5</v>
      </c>
      <c r="F74" s="17" t="s">
        <v>5</v>
      </c>
      <c r="G74" s="18" t="s">
        <v>5</v>
      </c>
    </row>
    <row r="75" spans="1:7" s="46" customFormat="1" ht="15" customHeight="1">
      <c r="A75" s="8"/>
      <c r="B75" s="19"/>
      <c r="C75" s="17" t="s">
        <v>6</v>
      </c>
      <c r="D75" s="17" t="s">
        <v>7</v>
      </c>
      <c r="E75" s="17" t="s">
        <v>8</v>
      </c>
      <c r="F75" s="17" t="s">
        <v>9</v>
      </c>
      <c r="G75" s="18" t="s">
        <v>10</v>
      </c>
    </row>
    <row r="76" spans="1:7" s="46" customFormat="1" ht="15" customHeight="1">
      <c r="A76" s="20"/>
      <c r="B76" s="21"/>
      <c r="C76" s="21"/>
      <c r="D76" s="21"/>
      <c r="E76" s="21"/>
      <c r="F76" s="21"/>
      <c r="G76" s="21"/>
    </row>
    <row r="77" spans="1:8" s="48" customFormat="1" ht="15" customHeight="1">
      <c r="A77" s="22"/>
      <c r="B77" s="23">
        <v>1</v>
      </c>
      <c r="C77" s="23">
        <v>2</v>
      </c>
      <c r="D77" s="23">
        <v>3</v>
      </c>
      <c r="E77" s="23">
        <v>4</v>
      </c>
      <c r="F77" s="23">
        <v>5</v>
      </c>
      <c r="G77" s="23">
        <v>6</v>
      </c>
      <c r="H77" s="47"/>
    </row>
    <row r="78" spans="1:8" s="48" customFormat="1" ht="15" customHeight="1">
      <c r="A78" s="26" t="s">
        <v>37</v>
      </c>
      <c r="B78" s="27"/>
      <c r="C78" s="27"/>
      <c r="D78" s="27"/>
      <c r="E78" s="27"/>
      <c r="F78" s="49"/>
      <c r="G78" s="50"/>
      <c r="H78" s="47"/>
    </row>
    <row r="79" spans="1:14" s="48" customFormat="1" ht="15" customHeight="1">
      <c r="A79" s="30" t="str">
        <f>"1986"</f>
        <v>1986</v>
      </c>
      <c r="B79" s="51">
        <v>14.54</v>
      </c>
      <c r="C79" s="51">
        <v>5.63</v>
      </c>
      <c r="D79" s="51">
        <v>8.51</v>
      </c>
      <c r="E79" s="51">
        <v>10.15</v>
      </c>
      <c r="F79" s="51">
        <v>11</v>
      </c>
      <c r="G79" s="51">
        <v>12.17</v>
      </c>
      <c r="H79" s="52"/>
      <c r="I79" s="52"/>
      <c r="J79" s="52"/>
      <c r="K79" s="52"/>
      <c r="L79" s="52"/>
      <c r="M79" s="52"/>
      <c r="N79" s="52"/>
    </row>
    <row r="80" spans="1:14" s="48" customFormat="1" ht="15" customHeight="1">
      <c r="A80" s="30" t="str">
        <f>"1987"</f>
        <v>1987</v>
      </c>
      <c r="B80" s="51">
        <v>13.12</v>
      </c>
      <c r="C80" s="51">
        <v>5.09</v>
      </c>
      <c r="D80" s="51">
        <v>7.71</v>
      </c>
      <c r="E80" s="51">
        <v>9.23</v>
      </c>
      <c r="F80" s="51">
        <v>10.01</v>
      </c>
      <c r="G80" s="51">
        <v>11.25</v>
      </c>
      <c r="H80" s="52"/>
      <c r="I80" s="52"/>
      <c r="J80" s="52"/>
      <c r="K80" s="52"/>
      <c r="L80" s="52"/>
      <c r="M80" s="52"/>
      <c r="N80" s="52"/>
    </row>
    <row r="81" spans="1:14" s="48" customFormat="1" ht="15" customHeight="1">
      <c r="A81" s="30" t="str">
        <f>"1988"</f>
        <v>1988</v>
      </c>
      <c r="B81" s="51">
        <v>13.21</v>
      </c>
      <c r="C81" s="51">
        <v>5.06</v>
      </c>
      <c r="D81" s="51">
        <v>7.8</v>
      </c>
      <c r="E81" s="51">
        <v>9.32</v>
      </c>
      <c r="F81" s="51">
        <v>10.05</v>
      </c>
      <c r="G81" s="51">
        <v>11.28</v>
      </c>
      <c r="H81" s="52"/>
      <c r="I81" s="52"/>
      <c r="J81" s="52"/>
      <c r="K81" s="52"/>
      <c r="L81" s="52"/>
      <c r="M81" s="52"/>
      <c r="N81" s="52"/>
    </row>
    <row r="82" spans="1:14" s="48" customFormat="1" ht="15" customHeight="1">
      <c r="A82" s="30" t="str">
        <f>"1989"</f>
        <v>1989</v>
      </c>
      <c r="B82" s="51">
        <v>13.12</v>
      </c>
      <c r="C82" s="51">
        <v>5.11</v>
      </c>
      <c r="D82" s="51">
        <v>7.92</v>
      </c>
      <c r="E82" s="51">
        <v>9.51</v>
      </c>
      <c r="F82" s="51">
        <v>10.19</v>
      </c>
      <c r="G82" s="51">
        <v>11.43</v>
      </c>
      <c r="H82" s="52"/>
      <c r="I82" s="52"/>
      <c r="J82" s="52"/>
      <c r="K82" s="52"/>
      <c r="L82" s="52"/>
      <c r="M82" s="52"/>
      <c r="N82" s="52"/>
    </row>
    <row r="83" spans="1:14" s="48" customFormat="1" ht="15" customHeight="1">
      <c r="A83" s="30" t="str">
        <f>"1990"</f>
        <v>1990</v>
      </c>
      <c r="B83" s="53">
        <v>12.95</v>
      </c>
      <c r="C83" s="51">
        <v>5.01</v>
      </c>
      <c r="D83" s="51">
        <v>7.86</v>
      </c>
      <c r="E83" s="51">
        <v>9.44</v>
      </c>
      <c r="F83" s="51">
        <v>10.09</v>
      </c>
      <c r="G83" s="51">
        <v>11.28</v>
      </c>
      <c r="H83" s="52"/>
      <c r="I83" s="52"/>
      <c r="J83" s="52"/>
      <c r="K83" s="52"/>
      <c r="L83" s="52"/>
      <c r="M83" s="52"/>
      <c r="N83" s="52"/>
    </row>
    <row r="84" spans="1:14" s="48" customFormat="1" ht="15" customHeight="1">
      <c r="A84" s="37" t="s">
        <v>11</v>
      </c>
      <c r="B84" s="53">
        <v>12.75</v>
      </c>
      <c r="C84" s="51">
        <v>4.61</v>
      </c>
      <c r="D84" s="51">
        <v>7.59</v>
      </c>
      <c r="E84" s="51">
        <v>9.12</v>
      </c>
      <c r="F84" s="51">
        <v>9.87</v>
      </c>
      <c r="G84" s="51">
        <v>11.04</v>
      </c>
      <c r="H84" s="52"/>
      <c r="I84" s="52"/>
      <c r="J84" s="52"/>
      <c r="K84" s="52"/>
      <c r="L84" s="52"/>
      <c r="M84" s="52"/>
      <c r="N84" s="52"/>
    </row>
    <row r="85" spans="1:14" s="48" customFormat="1" ht="15" customHeight="1">
      <c r="A85" s="37" t="s">
        <v>12</v>
      </c>
      <c r="B85" s="53">
        <v>12.94</v>
      </c>
      <c r="C85" s="51">
        <v>4.39</v>
      </c>
      <c r="D85" s="51">
        <v>7.42</v>
      </c>
      <c r="E85" s="51">
        <v>8.94</v>
      </c>
      <c r="F85" s="51">
        <v>9.73</v>
      </c>
      <c r="G85" s="51">
        <v>10.93</v>
      </c>
      <c r="H85" s="52"/>
      <c r="I85" s="52"/>
      <c r="J85" s="52"/>
      <c r="K85" s="52"/>
      <c r="L85" s="52"/>
      <c r="M85" s="52"/>
      <c r="N85" s="52"/>
    </row>
    <row r="86" spans="1:14" s="48" customFormat="1" ht="15" customHeight="1">
      <c r="A86" s="37" t="s">
        <v>13</v>
      </c>
      <c r="B86" s="53">
        <v>13.32</v>
      </c>
      <c r="C86" s="51">
        <v>4.29</v>
      </c>
      <c r="D86" s="51">
        <v>7.35</v>
      </c>
      <c r="E86" s="51">
        <v>8.9</v>
      </c>
      <c r="F86" s="51">
        <v>9.7</v>
      </c>
      <c r="G86" s="51">
        <v>10.96</v>
      </c>
      <c r="H86" s="52"/>
      <c r="I86" s="52"/>
      <c r="J86" s="52"/>
      <c r="K86" s="52"/>
      <c r="L86" s="52"/>
      <c r="M86" s="52"/>
      <c r="N86" s="52"/>
    </row>
    <row r="87" spans="1:14" s="48" customFormat="1" ht="15" customHeight="1">
      <c r="A87" s="37" t="s">
        <v>14</v>
      </c>
      <c r="B87" s="53">
        <v>13.5</v>
      </c>
      <c r="C87" s="53">
        <v>4.32</v>
      </c>
      <c r="D87" s="53">
        <v>7.39</v>
      </c>
      <c r="E87" s="53">
        <v>9</v>
      </c>
      <c r="F87" s="53">
        <v>9.82</v>
      </c>
      <c r="G87" s="53">
        <v>11.14</v>
      </c>
      <c r="H87" s="52"/>
      <c r="I87" s="52"/>
      <c r="J87" s="52"/>
      <c r="K87" s="52"/>
      <c r="L87" s="52"/>
      <c r="M87" s="52"/>
      <c r="N87" s="52"/>
    </row>
    <row r="88" spans="1:14" s="48" customFormat="1" ht="15" customHeight="1">
      <c r="A88" s="37" t="s">
        <v>15</v>
      </c>
      <c r="B88" s="53">
        <v>13.86</v>
      </c>
      <c r="C88" s="53">
        <v>4.39</v>
      </c>
      <c r="D88" s="53">
        <v>7.43</v>
      </c>
      <c r="E88" s="53">
        <v>9.09</v>
      </c>
      <c r="F88" s="53">
        <v>9.95</v>
      </c>
      <c r="G88" s="53">
        <v>11.32</v>
      </c>
      <c r="H88" s="52"/>
      <c r="I88" s="52"/>
      <c r="J88" s="52"/>
      <c r="K88" s="52"/>
      <c r="L88" s="52"/>
      <c r="M88" s="52"/>
      <c r="N88" s="52"/>
    </row>
    <row r="89" spans="1:14" s="48" customFormat="1" ht="15" customHeight="1">
      <c r="A89" s="40" t="s">
        <v>16</v>
      </c>
      <c r="B89" s="53">
        <v>14.34</v>
      </c>
      <c r="C89" s="53">
        <v>4.4</v>
      </c>
      <c r="D89" s="53">
        <v>7.51</v>
      </c>
      <c r="E89" s="53">
        <v>9.2</v>
      </c>
      <c r="F89" s="53">
        <v>10.09</v>
      </c>
      <c r="G89" s="53">
        <v>11.56</v>
      </c>
      <c r="H89" s="52"/>
      <c r="I89" s="52"/>
      <c r="J89" s="52"/>
      <c r="K89" s="52"/>
      <c r="L89" s="52"/>
      <c r="M89" s="52"/>
      <c r="N89" s="52"/>
    </row>
    <row r="90" spans="1:14" s="48" customFormat="1" ht="15" customHeight="1">
      <c r="A90" s="40" t="s">
        <v>19</v>
      </c>
      <c r="B90" s="53">
        <v>14.48</v>
      </c>
      <c r="C90" s="53">
        <v>4.48</v>
      </c>
      <c r="D90" s="53">
        <v>7.59</v>
      </c>
      <c r="E90" s="53">
        <v>9.32</v>
      </c>
      <c r="F90" s="53">
        <v>10.22</v>
      </c>
      <c r="G90" s="53">
        <v>11.71</v>
      </c>
      <c r="H90" s="52"/>
      <c r="I90" s="52"/>
      <c r="J90" s="52"/>
      <c r="K90" s="52"/>
      <c r="L90" s="52"/>
      <c r="M90" s="52"/>
      <c r="N90" s="52"/>
    </row>
    <row r="91" spans="1:14" s="48" customFormat="1" ht="15" customHeight="1">
      <c r="A91" s="40" t="s">
        <v>20</v>
      </c>
      <c r="B91" s="53">
        <v>14.42</v>
      </c>
      <c r="C91" s="53">
        <v>4.44</v>
      </c>
      <c r="D91" s="53">
        <v>7.26</v>
      </c>
      <c r="E91" s="53">
        <v>8.96</v>
      </c>
      <c r="F91" s="53">
        <v>9.91</v>
      </c>
      <c r="G91" s="53">
        <v>11.54</v>
      </c>
      <c r="H91" s="52"/>
      <c r="I91" s="52"/>
      <c r="J91" s="52"/>
      <c r="K91" s="52"/>
      <c r="L91" s="52"/>
      <c r="M91" s="52"/>
      <c r="N91" s="52"/>
    </row>
    <row r="92" spans="1:14" s="48" customFormat="1" ht="15" customHeight="1">
      <c r="A92" s="40" t="s">
        <v>23</v>
      </c>
      <c r="B92" s="53">
        <v>14.85</v>
      </c>
      <c r="C92" s="53">
        <v>4.49</v>
      </c>
      <c r="D92" s="53">
        <v>7.29</v>
      </c>
      <c r="E92" s="53">
        <v>9.04</v>
      </c>
      <c r="F92" s="53">
        <v>10.03</v>
      </c>
      <c r="G92" s="53">
        <v>11.77</v>
      </c>
      <c r="H92" s="52"/>
      <c r="I92" s="52"/>
      <c r="J92" s="52"/>
      <c r="K92" s="52"/>
      <c r="L92" s="52"/>
      <c r="M92" s="52"/>
      <c r="N92" s="52"/>
    </row>
    <row r="93" spans="1:14" s="48" customFormat="1" ht="15" customHeight="1">
      <c r="A93" s="40" t="s">
        <v>24</v>
      </c>
      <c r="B93" s="53">
        <v>15.2635</v>
      </c>
      <c r="C93" s="53">
        <v>4.5963</v>
      </c>
      <c r="D93" s="53">
        <v>7.4314</v>
      </c>
      <c r="E93" s="53">
        <v>9.2364</v>
      </c>
      <c r="F93" s="53">
        <v>10.2693</v>
      </c>
      <c r="G93" s="53">
        <v>12.0615</v>
      </c>
      <c r="H93" s="52"/>
      <c r="I93" s="52"/>
      <c r="J93" s="52"/>
      <c r="K93" s="52"/>
      <c r="L93" s="52"/>
      <c r="M93" s="52"/>
      <c r="N93" s="52"/>
    </row>
    <row r="94" spans="1:14" s="48" customFormat="1" ht="15" customHeight="1">
      <c r="A94" s="40" t="s">
        <v>26</v>
      </c>
      <c r="B94" s="53">
        <v>14.2265</v>
      </c>
      <c r="C94" s="53">
        <v>4.0893</v>
      </c>
      <c r="D94" s="53">
        <v>6.9966</v>
      </c>
      <c r="E94" s="53">
        <v>8.7797</v>
      </c>
      <c r="F94" s="53">
        <v>9.7786</v>
      </c>
      <c r="G94" s="53">
        <v>11.405</v>
      </c>
      <c r="H94" s="52"/>
      <c r="I94" s="52"/>
      <c r="J94" s="52"/>
      <c r="K94" s="52"/>
      <c r="L94" s="52"/>
      <c r="M94" s="52"/>
      <c r="N94" s="52"/>
    </row>
    <row r="95" spans="1:14" s="48" customFormat="1" ht="15" customHeight="1">
      <c r="A95" s="40" t="s">
        <v>27</v>
      </c>
      <c r="B95" s="53">
        <v>13.0339</v>
      </c>
      <c r="C95" s="53">
        <v>3.2077</v>
      </c>
      <c r="D95" s="53">
        <v>5.8902</v>
      </c>
      <c r="E95" s="53">
        <v>7.6693</v>
      </c>
      <c r="F95" s="53">
        <v>8.6713</v>
      </c>
      <c r="G95" s="53">
        <v>10.3014</v>
      </c>
      <c r="H95" s="52"/>
      <c r="I95" s="52"/>
      <c r="J95" s="52"/>
      <c r="K95" s="52"/>
      <c r="L95" s="52"/>
      <c r="M95" s="52"/>
      <c r="N95" s="52"/>
    </row>
    <row r="96" spans="1:8" s="48" customFormat="1" ht="15" customHeight="1">
      <c r="A96" s="26" t="s">
        <v>17</v>
      </c>
      <c r="B96" s="54"/>
      <c r="C96" s="55"/>
      <c r="D96" s="55"/>
      <c r="E96" s="55"/>
      <c r="F96" s="56"/>
      <c r="G96" s="56"/>
      <c r="H96" s="47"/>
    </row>
    <row r="97" spans="1:14" s="48" customFormat="1" ht="15" customHeight="1">
      <c r="A97" s="30" t="str">
        <f>"1986"</f>
        <v>1986</v>
      </c>
      <c r="B97" s="57">
        <v>100</v>
      </c>
      <c r="C97" s="57">
        <v>16.66</v>
      </c>
      <c r="D97" s="57">
        <v>40.96</v>
      </c>
      <c r="E97" s="57">
        <v>64.88</v>
      </c>
      <c r="F97" s="57">
        <v>75.89</v>
      </c>
      <c r="G97" s="57">
        <v>88.7</v>
      </c>
      <c r="H97" s="52"/>
      <c r="I97" s="52"/>
      <c r="J97" s="52"/>
      <c r="K97" s="52"/>
      <c r="L97" s="52"/>
      <c r="M97" s="52"/>
      <c r="N97" s="52"/>
    </row>
    <row r="98" spans="1:14" s="48" customFormat="1" ht="15" customHeight="1">
      <c r="A98" s="30" t="str">
        <f>"1987"</f>
        <v>1987</v>
      </c>
      <c r="B98" s="57">
        <v>100</v>
      </c>
      <c r="C98" s="57">
        <v>15.63</v>
      </c>
      <c r="D98" s="57">
        <v>39.25</v>
      </c>
      <c r="E98" s="57">
        <v>63.1</v>
      </c>
      <c r="F98" s="57">
        <v>74.33</v>
      </c>
      <c r="G98" s="57">
        <v>87.68</v>
      </c>
      <c r="H98" s="52"/>
      <c r="I98" s="52"/>
      <c r="J98" s="52"/>
      <c r="K98" s="52"/>
      <c r="L98" s="52"/>
      <c r="M98" s="52"/>
      <c r="N98" s="52"/>
    </row>
    <row r="99" spans="1:14" s="48" customFormat="1" ht="15" customHeight="1">
      <c r="A99" s="30" t="str">
        <f>"1988"</f>
        <v>1988</v>
      </c>
      <c r="B99" s="57">
        <v>100</v>
      </c>
      <c r="C99" s="57">
        <v>14.93</v>
      </c>
      <c r="D99" s="57">
        <v>37.56</v>
      </c>
      <c r="E99" s="57">
        <v>60.55</v>
      </c>
      <c r="F99" s="57">
        <v>71.49</v>
      </c>
      <c r="G99" s="57">
        <v>84.84</v>
      </c>
      <c r="H99" s="52"/>
      <c r="I99" s="52"/>
      <c r="J99" s="52"/>
      <c r="K99" s="52"/>
      <c r="L99" s="52"/>
      <c r="M99" s="52"/>
      <c r="N99" s="52"/>
    </row>
    <row r="100" spans="1:14" s="48" customFormat="1" ht="15" customHeight="1">
      <c r="A100" s="30" t="str">
        <f>"1989"</f>
        <v>1989</v>
      </c>
      <c r="B100" s="57">
        <v>100</v>
      </c>
      <c r="C100" s="57">
        <v>14.96</v>
      </c>
      <c r="D100" s="57">
        <v>37.72</v>
      </c>
      <c r="E100" s="57">
        <v>61</v>
      </c>
      <c r="F100" s="57">
        <v>72.16</v>
      </c>
      <c r="G100" s="57">
        <v>85.81</v>
      </c>
      <c r="H100" s="52"/>
      <c r="I100" s="52"/>
      <c r="J100" s="52"/>
      <c r="K100" s="52"/>
      <c r="L100" s="52"/>
      <c r="M100" s="52"/>
      <c r="N100" s="52"/>
    </row>
    <row r="101" spans="1:14" s="48" customFormat="1" ht="15" customHeight="1">
      <c r="A101" s="30" t="str">
        <f>"1990"</f>
        <v>1990</v>
      </c>
      <c r="B101" s="57">
        <v>100</v>
      </c>
      <c r="C101" s="57">
        <v>15.03</v>
      </c>
      <c r="D101" s="57">
        <v>37.87</v>
      </c>
      <c r="E101" s="57">
        <v>61.23</v>
      </c>
      <c r="F101" s="57">
        <v>72.38</v>
      </c>
      <c r="G101" s="57">
        <v>86</v>
      </c>
      <c r="H101" s="52"/>
      <c r="I101" s="52"/>
      <c r="J101" s="52"/>
      <c r="K101" s="52"/>
      <c r="L101" s="52"/>
      <c r="M101" s="52"/>
      <c r="N101" s="52"/>
    </row>
    <row r="102" spans="1:14" s="48" customFormat="1" ht="15" customHeight="1">
      <c r="A102" s="37" t="s">
        <v>11</v>
      </c>
      <c r="B102" s="57">
        <v>100</v>
      </c>
      <c r="C102" s="57">
        <v>15.13</v>
      </c>
      <c r="D102" s="57">
        <v>38.15</v>
      </c>
      <c r="E102" s="57">
        <v>61.8</v>
      </c>
      <c r="F102" s="57">
        <v>73.17</v>
      </c>
      <c r="G102" s="57">
        <v>87.01</v>
      </c>
      <c r="H102" s="52"/>
      <c r="I102" s="52"/>
      <c r="J102" s="52"/>
      <c r="K102" s="52"/>
      <c r="L102" s="52"/>
      <c r="M102" s="52"/>
      <c r="N102" s="52"/>
    </row>
    <row r="103" spans="1:14" s="48" customFormat="1" ht="15" customHeight="1">
      <c r="A103" s="37" t="s">
        <v>12</v>
      </c>
      <c r="B103" s="57">
        <v>100</v>
      </c>
      <c r="C103" s="57">
        <v>14.92</v>
      </c>
      <c r="D103" s="57">
        <v>37.53</v>
      </c>
      <c r="E103" s="57">
        <v>60.77</v>
      </c>
      <c r="F103" s="57">
        <v>71.99</v>
      </c>
      <c r="G103" s="57">
        <v>85.77</v>
      </c>
      <c r="H103" s="52"/>
      <c r="I103" s="52"/>
      <c r="J103" s="52"/>
      <c r="K103" s="52"/>
      <c r="L103" s="52"/>
      <c r="M103" s="52"/>
      <c r="N103" s="52"/>
    </row>
    <row r="104" spans="1:14" s="48" customFormat="1" ht="15" customHeight="1">
      <c r="A104" s="37" t="s">
        <v>13</v>
      </c>
      <c r="B104" s="57">
        <v>100</v>
      </c>
      <c r="C104" s="57">
        <v>14.92</v>
      </c>
      <c r="D104" s="57">
        <v>37.55</v>
      </c>
      <c r="E104" s="57">
        <v>60.95</v>
      </c>
      <c r="F104" s="57">
        <v>72.24</v>
      </c>
      <c r="G104" s="57">
        <v>86.21</v>
      </c>
      <c r="H104" s="52"/>
      <c r="I104" s="52"/>
      <c r="J104" s="52"/>
      <c r="K104" s="52"/>
      <c r="L104" s="52"/>
      <c r="M104" s="52"/>
      <c r="N104" s="52"/>
    </row>
    <row r="105" spans="1:14" s="48" customFormat="1" ht="15" customHeight="1">
      <c r="A105" s="37" t="s">
        <v>14</v>
      </c>
      <c r="B105" s="57">
        <v>100</v>
      </c>
      <c r="C105" s="57">
        <v>14.89</v>
      </c>
      <c r="D105" s="57">
        <v>37.36</v>
      </c>
      <c r="E105" s="57">
        <v>60.81</v>
      </c>
      <c r="F105" s="57">
        <v>72.15</v>
      </c>
      <c r="G105" s="57">
        <v>86.2</v>
      </c>
      <c r="H105" s="52"/>
      <c r="I105" s="52"/>
      <c r="J105" s="52"/>
      <c r="K105" s="52"/>
      <c r="L105" s="52"/>
      <c r="M105" s="52"/>
      <c r="N105" s="52"/>
    </row>
    <row r="106" spans="1:14" s="48" customFormat="1" ht="15" customHeight="1">
      <c r="A106" s="37" t="s">
        <v>15</v>
      </c>
      <c r="B106" s="57">
        <v>100</v>
      </c>
      <c r="C106" s="57">
        <v>14.54</v>
      </c>
      <c r="D106" s="57">
        <v>36.63</v>
      </c>
      <c r="E106" s="57">
        <v>59.84</v>
      </c>
      <c r="F106" s="57">
        <v>71.19</v>
      </c>
      <c r="G106" s="57">
        <v>85.4</v>
      </c>
      <c r="H106" s="52"/>
      <c r="I106" s="52"/>
      <c r="J106" s="52"/>
      <c r="K106" s="52"/>
      <c r="L106" s="52"/>
      <c r="M106" s="52"/>
      <c r="N106" s="52"/>
    </row>
    <row r="107" spans="1:14" s="48" customFormat="1" ht="15" customHeight="1">
      <c r="A107" s="37" t="s">
        <v>16</v>
      </c>
      <c r="B107" s="57">
        <v>100</v>
      </c>
      <c r="C107" s="57">
        <v>14.08</v>
      </c>
      <c r="D107" s="57">
        <v>35.68</v>
      </c>
      <c r="E107" s="57">
        <v>58.41</v>
      </c>
      <c r="F107" s="57">
        <v>69.64</v>
      </c>
      <c r="G107" s="57">
        <v>83.96</v>
      </c>
      <c r="H107" s="52"/>
      <c r="I107" s="52"/>
      <c r="J107" s="52"/>
      <c r="K107" s="52"/>
      <c r="L107" s="52"/>
      <c r="M107" s="52"/>
      <c r="N107" s="52"/>
    </row>
    <row r="108" spans="1:14" s="48" customFormat="1" ht="15" customHeight="1">
      <c r="A108" s="37" t="s">
        <v>19</v>
      </c>
      <c r="B108" s="57">
        <v>100</v>
      </c>
      <c r="C108" s="57">
        <v>13.84</v>
      </c>
      <c r="D108" s="57">
        <v>34.95</v>
      </c>
      <c r="E108" s="57">
        <v>57.17</v>
      </c>
      <c r="F108" s="57">
        <v>68.21</v>
      </c>
      <c r="G108" s="57">
        <v>82.63</v>
      </c>
      <c r="H108" s="52"/>
      <c r="I108" s="52"/>
      <c r="J108" s="52"/>
      <c r="K108" s="52"/>
      <c r="L108" s="52"/>
      <c r="M108" s="52"/>
      <c r="N108" s="52"/>
    </row>
    <row r="109" spans="1:14" s="48" customFormat="1" ht="15" customHeight="1">
      <c r="A109" s="37" t="s">
        <v>20</v>
      </c>
      <c r="B109" s="57">
        <v>100</v>
      </c>
      <c r="C109" s="57">
        <v>13.67</v>
      </c>
      <c r="D109" s="57">
        <v>34.37</v>
      </c>
      <c r="E109" s="57">
        <v>56.23</v>
      </c>
      <c r="F109" s="57">
        <v>67.15</v>
      </c>
      <c r="G109" s="57">
        <v>81.53</v>
      </c>
      <c r="H109" s="52"/>
      <c r="I109" s="52"/>
      <c r="J109" s="52"/>
      <c r="K109" s="52"/>
      <c r="L109" s="52"/>
      <c r="M109" s="52"/>
      <c r="N109" s="52"/>
    </row>
    <row r="110" spans="1:14" s="48" customFormat="1" ht="15" customHeight="1">
      <c r="A110" s="37" t="s">
        <v>23</v>
      </c>
      <c r="B110" s="57">
        <v>100</v>
      </c>
      <c r="C110" s="57">
        <v>13.25</v>
      </c>
      <c r="D110" s="57">
        <v>33.54</v>
      </c>
      <c r="E110" s="57">
        <v>55.11</v>
      </c>
      <c r="F110" s="57">
        <v>65.96</v>
      </c>
      <c r="G110" s="57">
        <v>80.49</v>
      </c>
      <c r="H110" s="52"/>
      <c r="I110" s="52"/>
      <c r="J110" s="52"/>
      <c r="K110" s="52"/>
      <c r="L110" s="52"/>
      <c r="M110" s="52"/>
      <c r="N110" s="52"/>
    </row>
    <row r="111" spans="1:14" s="48" customFormat="1" ht="15" customHeight="1">
      <c r="A111" s="37" t="s">
        <v>24</v>
      </c>
      <c r="B111" s="57">
        <v>100</v>
      </c>
      <c r="C111" s="57">
        <v>12.9861</v>
      </c>
      <c r="D111" s="57">
        <v>32.8487</v>
      </c>
      <c r="E111" s="57">
        <v>53.9944</v>
      </c>
      <c r="F111" s="57">
        <v>64.7041</v>
      </c>
      <c r="G111" s="57">
        <v>79.1909</v>
      </c>
      <c r="H111" s="52"/>
      <c r="I111" s="52"/>
      <c r="J111" s="52"/>
      <c r="K111" s="52"/>
      <c r="L111" s="52"/>
      <c r="M111" s="52"/>
      <c r="N111" s="52"/>
    </row>
    <row r="112" spans="1:14" s="48" customFormat="1" ht="15" customHeight="1">
      <c r="A112" s="37" t="s">
        <v>26</v>
      </c>
      <c r="B112" s="57">
        <v>100</v>
      </c>
      <c r="C112" s="57">
        <v>13.8078</v>
      </c>
      <c r="D112" s="57">
        <v>34.7699</v>
      </c>
      <c r="E112" s="57">
        <v>56.8887</v>
      </c>
      <c r="F112" s="57">
        <v>68.0102</v>
      </c>
      <c r="G112" s="57">
        <v>82.4661</v>
      </c>
      <c r="H112" s="52"/>
      <c r="I112" s="52"/>
      <c r="J112" s="52"/>
      <c r="K112" s="52"/>
      <c r="L112" s="52"/>
      <c r="M112" s="52"/>
      <c r="N112" s="52"/>
    </row>
    <row r="113" spans="1:14" s="48" customFormat="1" ht="15" customHeight="1">
      <c r="A113" s="37" t="s">
        <v>27</v>
      </c>
      <c r="B113" s="57">
        <v>100</v>
      </c>
      <c r="C113" s="57">
        <v>14.2261</v>
      </c>
      <c r="D113" s="57">
        <v>35.6289</v>
      </c>
      <c r="E113" s="57">
        <v>58.2341</v>
      </c>
      <c r="F113" s="57">
        <v>69.4495</v>
      </c>
      <c r="G113" s="57">
        <v>83.8761</v>
      </c>
      <c r="H113" s="52"/>
      <c r="I113" s="52"/>
      <c r="J113" s="52"/>
      <c r="K113" s="52"/>
      <c r="L113" s="52"/>
      <c r="M113" s="52"/>
      <c r="N113" s="52"/>
    </row>
    <row r="114" spans="1:8" s="38" customFormat="1" ht="15" customHeight="1">
      <c r="A114" s="26" t="s">
        <v>18</v>
      </c>
      <c r="B114" s="58"/>
      <c r="C114" s="58"/>
      <c r="D114" s="58"/>
      <c r="E114" s="58"/>
      <c r="F114" s="58"/>
      <c r="G114" s="58"/>
      <c r="H114" s="28"/>
    </row>
    <row r="115" spans="1:14" s="35" customFormat="1" ht="15" customHeight="1">
      <c r="A115" s="30" t="str">
        <f>"1986"</f>
        <v>1986</v>
      </c>
      <c r="B115" s="57">
        <v>100</v>
      </c>
      <c r="C115" s="57">
        <v>6.46</v>
      </c>
      <c r="D115" s="57">
        <v>23.98</v>
      </c>
      <c r="E115" s="57">
        <v>45.31</v>
      </c>
      <c r="F115" s="57">
        <v>57.43</v>
      </c>
      <c r="G115" s="57">
        <v>74.25</v>
      </c>
      <c r="H115" s="52"/>
      <c r="I115" s="52"/>
      <c r="J115" s="52"/>
      <c r="K115" s="52"/>
      <c r="L115" s="52"/>
      <c r="M115" s="52"/>
      <c r="N115" s="52"/>
    </row>
    <row r="116" spans="1:14" s="35" customFormat="1" ht="15" customHeight="1">
      <c r="A116" s="30" t="str">
        <f>"1987"</f>
        <v>1987</v>
      </c>
      <c r="B116" s="57">
        <v>100</v>
      </c>
      <c r="C116" s="57">
        <v>6.07</v>
      </c>
      <c r="D116" s="57">
        <v>23.08</v>
      </c>
      <c r="E116" s="57">
        <v>44.39</v>
      </c>
      <c r="F116" s="57">
        <v>56.74</v>
      </c>
      <c r="G116" s="57">
        <v>75.19</v>
      </c>
      <c r="H116" s="52"/>
      <c r="I116" s="52"/>
      <c r="J116" s="52"/>
      <c r="K116" s="52"/>
      <c r="L116" s="52"/>
      <c r="M116" s="52"/>
      <c r="N116" s="52"/>
    </row>
    <row r="117" spans="1:14" s="35" customFormat="1" ht="15" customHeight="1">
      <c r="A117" s="30" t="str">
        <f>"1988"</f>
        <v>1988</v>
      </c>
      <c r="B117" s="57">
        <v>100</v>
      </c>
      <c r="C117" s="57">
        <v>5.72</v>
      </c>
      <c r="D117" s="57">
        <v>22.16</v>
      </c>
      <c r="E117" s="57">
        <v>42.72</v>
      </c>
      <c r="F117" s="57">
        <v>54.38</v>
      </c>
      <c r="G117" s="57">
        <v>72.42</v>
      </c>
      <c r="H117" s="52"/>
      <c r="I117" s="52"/>
      <c r="J117" s="52"/>
      <c r="K117" s="52"/>
      <c r="L117" s="52"/>
      <c r="M117" s="52"/>
      <c r="N117" s="52"/>
    </row>
    <row r="118" spans="1:14" s="35" customFormat="1" ht="15" customHeight="1">
      <c r="A118" s="30" t="str">
        <f>"1989"</f>
        <v>1989</v>
      </c>
      <c r="B118" s="57">
        <v>100</v>
      </c>
      <c r="C118" s="57">
        <v>5.83</v>
      </c>
      <c r="D118" s="57">
        <v>22.78</v>
      </c>
      <c r="E118" s="57">
        <v>44.22</v>
      </c>
      <c r="F118" s="57">
        <v>56.06</v>
      </c>
      <c r="G118" s="57">
        <v>74.76</v>
      </c>
      <c r="H118" s="52"/>
      <c r="I118" s="52"/>
      <c r="J118" s="52"/>
      <c r="K118" s="52"/>
      <c r="L118" s="52"/>
      <c r="M118" s="52"/>
      <c r="N118" s="52"/>
    </row>
    <row r="119" spans="1:14" s="35" customFormat="1" ht="15" customHeight="1">
      <c r="A119" s="30" t="str">
        <f>"1990"</f>
        <v>1990</v>
      </c>
      <c r="B119" s="57">
        <v>100</v>
      </c>
      <c r="C119" s="57">
        <v>5.81</v>
      </c>
      <c r="D119" s="57">
        <v>22.98</v>
      </c>
      <c r="E119" s="57">
        <v>44.64</v>
      </c>
      <c r="F119" s="57">
        <v>56.36</v>
      </c>
      <c r="G119" s="57">
        <v>74.87</v>
      </c>
      <c r="H119" s="52"/>
      <c r="I119" s="52"/>
      <c r="J119" s="52"/>
      <c r="K119" s="52"/>
      <c r="L119" s="52"/>
      <c r="M119" s="52"/>
      <c r="N119" s="52"/>
    </row>
    <row r="120" spans="1:14" s="35" customFormat="1" ht="15" customHeight="1">
      <c r="A120" s="37" t="s">
        <v>11</v>
      </c>
      <c r="B120" s="57">
        <v>100</v>
      </c>
      <c r="C120" s="57">
        <v>5.48</v>
      </c>
      <c r="D120" s="57">
        <v>22.71</v>
      </c>
      <c r="E120" s="57">
        <v>44.18</v>
      </c>
      <c r="F120" s="57">
        <v>56.62</v>
      </c>
      <c r="G120" s="57">
        <v>75.18</v>
      </c>
      <c r="H120" s="52"/>
      <c r="I120" s="52"/>
      <c r="J120" s="52"/>
      <c r="K120" s="52"/>
      <c r="L120" s="52"/>
      <c r="M120" s="52"/>
      <c r="N120" s="52"/>
    </row>
    <row r="121" spans="1:14" s="35" customFormat="1" ht="15" customHeight="1">
      <c r="A121" s="37" t="s">
        <v>12</v>
      </c>
      <c r="B121" s="57">
        <v>100</v>
      </c>
      <c r="C121" s="57">
        <v>5.06</v>
      </c>
      <c r="D121" s="57">
        <v>21.52</v>
      </c>
      <c r="E121" s="57">
        <v>41.99</v>
      </c>
      <c r="F121" s="57">
        <v>54.12</v>
      </c>
      <c r="G121" s="57">
        <v>72.46</v>
      </c>
      <c r="H121" s="52"/>
      <c r="I121" s="52"/>
      <c r="J121" s="52"/>
      <c r="K121" s="52"/>
      <c r="L121" s="52"/>
      <c r="M121" s="52"/>
      <c r="N121" s="52"/>
    </row>
    <row r="122" spans="1:14" s="35" customFormat="1" ht="15" customHeight="1">
      <c r="A122" s="37" t="s">
        <v>13</v>
      </c>
      <c r="B122" s="57">
        <v>100</v>
      </c>
      <c r="C122" s="57">
        <v>4.81</v>
      </c>
      <c r="D122" s="57">
        <v>20.73</v>
      </c>
      <c r="E122" s="57">
        <v>40.76</v>
      </c>
      <c r="F122" s="57">
        <v>52.64</v>
      </c>
      <c r="G122" s="57">
        <v>70.99</v>
      </c>
      <c r="H122" s="52"/>
      <c r="I122" s="52"/>
      <c r="J122" s="52"/>
      <c r="K122" s="52"/>
      <c r="L122" s="52"/>
      <c r="M122" s="52"/>
      <c r="N122" s="52"/>
    </row>
    <row r="123" spans="1:14" s="35" customFormat="1" ht="15" customHeight="1">
      <c r="A123" s="37" t="s">
        <v>14</v>
      </c>
      <c r="B123" s="57">
        <v>100</v>
      </c>
      <c r="C123" s="57">
        <v>4.77</v>
      </c>
      <c r="D123" s="57">
        <v>20.45</v>
      </c>
      <c r="E123" s="57">
        <v>40.55</v>
      </c>
      <c r="F123" s="57">
        <v>52.48</v>
      </c>
      <c r="G123" s="57">
        <v>71.14</v>
      </c>
      <c r="H123" s="52"/>
      <c r="I123" s="52"/>
      <c r="J123" s="52"/>
      <c r="K123" s="52"/>
      <c r="L123" s="52"/>
      <c r="M123" s="52"/>
      <c r="N123" s="52"/>
    </row>
    <row r="124" spans="1:14" s="35" customFormat="1" ht="15" customHeight="1">
      <c r="A124" s="37" t="s">
        <v>15</v>
      </c>
      <c r="B124" s="57">
        <v>100</v>
      </c>
      <c r="C124" s="57">
        <v>4.61</v>
      </c>
      <c r="D124" s="57">
        <v>19.64</v>
      </c>
      <c r="E124" s="57">
        <v>39.25</v>
      </c>
      <c r="F124" s="57">
        <v>51.09</v>
      </c>
      <c r="G124" s="57">
        <v>69.74</v>
      </c>
      <c r="H124" s="52"/>
      <c r="I124" s="52"/>
      <c r="J124" s="52"/>
      <c r="K124" s="52"/>
      <c r="L124" s="52"/>
      <c r="M124" s="52"/>
      <c r="N124" s="52"/>
    </row>
    <row r="125" spans="1:14" s="35" customFormat="1" ht="15" customHeight="1">
      <c r="A125" s="59" t="s">
        <v>16</v>
      </c>
      <c r="B125" s="57">
        <v>100</v>
      </c>
      <c r="C125" s="57">
        <v>4.32</v>
      </c>
      <c r="D125" s="57">
        <v>18.68</v>
      </c>
      <c r="E125" s="57">
        <v>37.49</v>
      </c>
      <c r="F125" s="57">
        <v>49.03</v>
      </c>
      <c r="G125" s="57">
        <v>67.69</v>
      </c>
      <c r="H125" s="52"/>
      <c r="I125" s="52"/>
      <c r="J125" s="52"/>
      <c r="K125" s="52"/>
      <c r="L125" s="52"/>
      <c r="M125" s="52"/>
      <c r="N125" s="52"/>
    </row>
    <row r="126" spans="1:14" s="35" customFormat="1" ht="15" customHeight="1">
      <c r="A126" s="59" t="s">
        <v>19</v>
      </c>
      <c r="B126" s="57">
        <v>100</v>
      </c>
      <c r="C126" s="57">
        <v>4.28</v>
      </c>
      <c r="D126" s="57">
        <v>18.33</v>
      </c>
      <c r="E126" s="57">
        <v>36.8</v>
      </c>
      <c r="F126" s="57">
        <v>48.13</v>
      </c>
      <c r="G126" s="57">
        <v>66.83</v>
      </c>
      <c r="H126" s="52"/>
      <c r="I126" s="52"/>
      <c r="J126" s="52"/>
      <c r="K126" s="52"/>
      <c r="L126" s="52"/>
      <c r="M126" s="52"/>
      <c r="N126" s="52"/>
    </row>
    <row r="127" spans="1:14" s="35" customFormat="1" ht="15" customHeight="1">
      <c r="A127" s="59" t="s">
        <v>20</v>
      </c>
      <c r="B127" s="57">
        <v>100</v>
      </c>
      <c r="C127" s="57">
        <v>4.21</v>
      </c>
      <c r="D127" s="57">
        <v>17.31</v>
      </c>
      <c r="E127" s="57">
        <v>34.96</v>
      </c>
      <c r="F127" s="57">
        <v>46.16</v>
      </c>
      <c r="G127" s="57">
        <v>65.25</v>
      </c>
      <c r="H127" s="52"/>
      <c r="I127" s="52"/>
      <c r="J127" s="52"/>
      <c r="K127" s="52"/>
      <c r="L127" s="52"/>
      <c r="M127" s="52"/>
      <c r="N127" s="52"/>
    </row>
    <row r="128" spans="1:14" s="35" customFormat="1" ht="15" customHeight="1">
      <c r="A128" s="59" t="s">
        <v>23</v>
      </c>
      <c r="B128" s="57">
        <v>100</v>
      </c>
      <c r="C128" s="57">
        <v>4</v>
      </c>
      <c r="D128" s="57">
        <v>16.46</v>
      </c>
      <c r="E128" s="57">
        <v>33.55</v>
      </c>
      <c r="F128" s="57">
        <v>44.55</v>
      </c>
      <c r="G128" s="57">
        <v>63.82</v>
      </c>
      <c r="H128" s="52"/>
      <c r="I128" s="52"/>
      <c r="J128" s="52"/>
      <c r="K128" s="52"/>
      <c r="L128" s="52"/>
      <c r="M128" s="52"/>
      <c r="N128" s="52"/>
    </row>
    <row r="129" spans="1:14" s="35" customFormat="1" ht="15" customHeight="1">
      <c r="A129" s="59" t="s">
        <v>24</v>
      </c>
      <c r="B129" s="57">
        <v>100</v>
      </c>
      <c r="C129" s="57">
        <v>3.9105</v>
      </c>
      <c r="D129" s="57">
        <v>15.9931</v>
      </c>
      <c r="E129" s="57">
        <v>32.6736</v>
      </c>
      <c r="F129" s="57">
        <v>43.5331</v>
      </c>
      <c r="G129" s="57">
        <v>62.5781</v>
      </c>
      <c r="H129" s="52"/>
      <c r="I129" s="52"/>
      <c r="J129" s="52"/>
      <c r="K129" s="52"/>
      <c r="L129" s="52"/>
      <c r="M129" s="52"/>
      <c r="N129" s="52"/>
    </row>
    <row r="130" spans="1:14" s="35" customFormat="1" ht="15" customHeight="1">
      <c r="A130" s="59" t="s">
        <v>26</v>
      </c>
      <c r="B130" s="57">
        <v>100</v>
      </c>
      <c r="C130" s="57">
        <v>3.9689</v>
      </c>
      <c r="D130" s="57">
        <v>17.0997</v>
      </c>
      <c r="E130" s="57">
        <v>35.1081</v>
      </c>
      <c r="F130" s="57">
        <v>46.747</v>
      </c>
      <c r="G130" s="57">
        <v>66.1106</v>
      </c>
      <c r="H130" s="52"/>
      <c r="I130" s="52"/>
      <c r="J130" s="52"/>
      <c r="K130" s="52"/>
      <c r="L130" s="52"/>
      <c r="M130" s="52"/>
      <c r="N130" s="52"/>
    </row>
    <row r="131" spans="1:14" s="35" customFormat="1" ht="15" customHeight="1">
      <c r="A131" s="60" t="s">
        <v>27</v>
      </c>
      <c r="B131" s="61">
        <v>100</v>
      </c>
      <c r="C131" s="61">
        <v>3.5011</v>
      </c>
      <c r="D131" s="61">
        <v>16.1012</v>
      </c>
      <c r="E131" s="61">
        <v>34.2657</v>
      </c>
      <c r="F131" s="61">
        <v>46.2039</v>
      </c>
      <c r="G131" s="61">
        <v>66.2918</v>
      </c>
      <c r="H131" s="52"/>
      <c r="I131" s="52"/>
      <c r="J131" s="52"/>
      <c r="K131" s="52"/>
      <c r="L131" s="52"/>
      <c r="M131" s="52"/>
      <c r="N131" s="52"/>
    </row>
    <row r="132" spans="1:8" ht="15" customHeight="1">
      <c r="A132" s="62" t="s">
        <v>25</v>
      </c>
      <c r="B132" s="3"/>
      <c r="C132" s="3"/>
      <c r="D132" s="3"/>
      <c r="E132" s="3"/>
      <c r="F132" s="3"/>
      <c r="G132" s="3"/>
      <c r="H132" s="3"/>
    </row>
    <row r="133" ht="15" customHeight="1">
      <c r="A133" s="62" t="s">
        <v>33</v>
      </c>
    </row>
    <row r="134" ht="15" customHeight="1">
      <c r="A134" s="62" t="s">
        <v>28</v>
      </c>
    </row>
    <row r="135" ht="15" customHeight="1">
      <c r="A135" s="62" t="s">
        <v>29</v>
      </c>
    </row>
    <row r="136" ht="15" customHeight="1">
      <c r="A136" s="62" t="s">
        <v>34</v>
      </c>
    </row>
    <row r="137" ht="15" customHeight="1">
      <c r="A137" s="62" t="s">
        <v>32</v>
      </c>
    </row>
    <row r="138" ht="15" customHeight="1">
      <c r="A138" s="62" t="s">
        <v>31</v>
      </c>
    </row>
    <row r="139" ht="15" customHeight="1">
      <c r="A139" s="62" t="s">
        <v>30</v>
      </c>
    </row>
    <row r="140" ht="15" customHeight="1">
      <c r="A140" s="62" t="s">
        <v>35</v>
      </c>
    </row>
    <row r="141" ht="15" customHeight="1">
      <c r="A141" s="62" t="s">
        <v>36</v>
      </c>
    </row>
    <row r="142" ht="15" customHeight="1">
      <c r="A142" s="63"/>
    </row>
  </sheetData>
  <printOptions/>
  <pageMargins left="0.5" right="0.5" top="0.5" bottom="0.5" header="0.5" footer="0.5"/>
  <pageSetup horizontalDpi="1200" verticalDpi="1200" orientation="landscape" pageOrder="overThenDown" r:id="rId2"/>
  <rowBreaks count="1" manualBreakCount="1">
    <brk id="66" max="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jnwill00</cp:lastModifiedBy>
  <cp:lastPrinted>2005-03-03T15:51:06Z</cp:lastPrinted>
  <dcterms:created xsi:type="dcterms:W3CDTF">1999-03-03T18:45:43Z</dcterms:created>
  <dcterms:modified xsi:type="dcterms:W3CDTF">2005-03-25T15:36:22Z</dcterms:modified>
  <cp:category/>
  <cp:version/>
  <cp:contentType/>
  <cp:contentStatus/>
</cp:coreProperties>
</file>