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2120" windowHeight="9120" activeTab="0"/>
  </bookViews>
  <sheets>
    <sheet name="2-21" sheetId="1" r:id="rId1"/>
  </sheets>
  <definedNames>
    <definedName name="HTML_CodePage" hidden="1">1252</definedName>
    <definedName name="HTML_Control" hidden="1">{"'2-21'!$A$1:$N$38"}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tasks\nts2000\nts2000\HTML\Ch2_web\2-21.htm"</definedName>
    <definedName name="HTML_Title" hidden="1">"Table 2-21"</definedName>
  </definedNames>
  <calcPr fullCalcOnLoad="1" iterate="1" iterateCount="100" iterateDelta="0.001"/>
</workbook>
</file>

<file path=xl/sharedStrings.xml><?xml version="1.0" encoding="utf-8"?>
<sst xmlns="http://schemas.openxmlformats.org/spreadsheetml/2006/main" count="52" uniqueCount="40">
  <si>
    <t>Vehicle-miles in this table and in table 2-23 are taken from NHTSA revised data and are not based exclusively on USDOT, Federal Highway Administration (FHWA) data. The change was made to reflect the different vehicle classification schemes used by FHWA. and NHTSA. Thus, vehicle-miles for passenger cars, and light and large trucks in this table and table 2-23 should not be compared with vehicle-miles in chapter 1, which are taken directly from FHWA.</t>
  </si>
  <si>
    <t>Fatalities</t>
  </si>
  <si>
    <t>N</t>
  </si>
  <si>
    <t>Rates per 100 million vehicle-miles</t>
  </si>
  <si>
    <t>Fatalities, injuries, vehicle miles, fatality and injury rates:</t>
  </si>
  <si>
    <t>Crashes:</t>
  </si>
  <si>
    <t>Crash rates:</t>
  </si>
  <si>
    <t xml:space="preserve">USDOT, Bureau of Transportation Statistics rounded vehicle-miles to the nearest billion. </t>
  </si>
  <si>
    <t>Calculated by U.S. Department of Transportation, Bureau of Transportation Statistics by dividing the number of crashes by the vehicle-miles traveled.</t>
  </si>
  <si>
    <t>Table 2-21:  Passenger Car Occupant Safety Data</t>
  </si>
  <si>
    <t>SOURCES</t>
  </si>
  <si>
    <t>NOTES</t>
  </si>
  <si>
    <r>
      <t xml:space="preserve">The injury and crash data in this table are from the U.S. Department of Transportation (USDOT), National Highway Traffic Safety Administration's (NHTSA) General Estimates System (GES). The data from GES, which began operation in 1988,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that did not result in property damage.  The 1993 </t>
    </r>
    <r>
      <rPr>
        <i/>
        <sz val="9"/>
        <rFont val="Arial"/>
        <family val="2"/>
      </rPr>
      <t>National Transportation Statistics</t>
    </r>
    <r>
      <rPr>
        <sz val="9"/>
        <rFont val="Arial"/>
        <family val="2"/>
      </rPr>
      <t xml:space="preserve"> (NTS) </t>
    </r>
    <r>
      <rPr>
        <i/>
        <sz val="9"/>
        <rFont val="Arial"/>
        <family val="2"/>
      </rPr>
      <t xml:space="preserve">Historical Compendium </t>
    </r>
    <r>
      <rPr>
        <sz val="9"/>
        <rFont val="Arial"/>
        <family val="2"/>
      </rPr>
      <t xml:space="preserve">and earlier editions illustrated crashes and injury figures estimated by the National Safety Council, which used a different set of methods to arrive at its figures. Thus, the injury and crash figures in this edition of NTS may not be comparable with those found in the </t>
    </r>
    <r>
      <rPr>
        <i/>
        <sz val="9"/>
        <rFont val="Arial"/>
        <family val="2"/>
      </rPr>
      <t xml:space="preserve">Compendium </t>
    </r>
    <r>
      <rPr>
        <sz val="9"/>
        <rFont val="Arial"/>
        <family val="2"/>
      </rPr>
      <t>and earlier editions.</t>
    </r>
  </si>
  <si>
    <t>U.S. Department of Transportation, National Highway Traffic Safety Administration, National Center for Statistics and Analysis, Fatality Analysis Reporting System Database and General Estimates System Database, personal communication, Sept. 10, 2002.</t>
  </si>
  <si>
    <t>Vehicle-miles (millions)</t>
  </si>
  <si>
    <t>2001</t>
  </si>
  <si>
    <t>2000</t>
  </si>
  <si>
    <t>1999</t>
  </si>
  <si>
    <t>1998</t>
  </si>
  <si>
    <t>1997</t>
  </si>
  <si>
    <t>1996</t>
  </si>
  <si>
    <t>1995</t>
  </si>
  <si>
    <t>1994</t>
  </si>
  <si>
    <t>1993</t>
  </si>
  <si>
    <t>1992</t>
  </si>
  <si>
    <t>1991</t>
  </si>
  <si>
    <t>1990</t>
  </si>
  <si>
    <t>1985</t>
  </si>
  <si>
    <t>1980</t>
  </si>
  <si>
    <t>1975</t>
  </si>
  <si>
    <r>
      <t xml:space="preserve">U.S. Department of Transportation, National Highway Traffic Safety Administration, National Center for Statistics and Analysis, </t>
    </r>
    <r>
      <rPr>
        <i/>
        <sz val="9"/>
        <rFont val="Arial"/>
        <family val="2"/>
      </rPr>
      <t>Traffic Safety Facts 2001</t>
    </r>
    <r>
      <rPr>
        <sz val="9"/>
        <rFont val="Arial"/>
        <family val="2"/>
      </rPr>
      <t>, DOT HS 809 484 (Washington, DC: December 2002), table 7 and personal communication, Sept. 10, 2002.</t>
    </r>
  </si>
  <si>
    <r>
      <t>KEY:</t>
    </r>
    <r>
      <rPr>
        <sz val="9"/>
        <rFont val="Arial"/>
        <family val="2"/>
      </rPr>
      <t xml:space="preserve">  E = estimated; N = data do not exist; R = revised.</t>
    </r>
  </si>
  <si>
    <r>
      <t>R</t>
    </r>
    <r>
      <rPr>
        <b/>
        <sz val="11"/>
        <rFont val="Arial"/>
        <family val="2"/>
      </rPr>
      <t>20,699</t>
    </r>
  </si>
  <si>
    <r>
      <t>Injured persons</t>
    </r>
    <r>
      <rPr>
        <b/>
        <vertAlign val="superscript"/>
        <sz val="11"/>
        <rFont val="Arial"/>
        <family val="2"/>
      </rPr>
      <t>E</t>
    </r>
  </si>
  <si>
    <r>
      <t>Crashes</t>
    </r>
    <r>
      <rPr>
        <b/>
        <vertAlign val="superscript"/>
        <sz val="11"/>
        <rFont val="Arial"/>
        <family val="2"/>
      </rPr>
      <t>E</t>
    </r>
  </si>
  <si>
    <r>
      <t>R</t>
    </r>
    <r>
      <rPr>
        <b/>
        <sz val="11"/>
        <rFont val="Arial"/>
        <family val="2"/>
      </rPr>
      <t>1,580,493</t>
    </r>
  </si>
  <si>
    <r>
      <t>Injured persons</t>
    </r>
    <r>
      <rPr>
        <vertAlign val="superscript"/>
        <sz val="11"/>
        <rFont val="Arial"/>
        <family val="2"/>
      </rPr>
      <t>E</t>
    </r>
  </si>
  <si>
    <r>
      <t>R</t>
    </r>
    <r>
      <rPr>
        <sz val="11"/>
        <rFont val="Arial"/>
        <family val="2"/>
      </rPr>
      <t>166</t>
    </r>
  </si>
  <si>
    <r>
      <t>Crashes</t>
    </r>
    <r>
      <rPr>
        <vertAlign val="superscript"/>
        <sz val="11"/>
        <rFont val="Arial"/>
        <family val="2"/>
      </rPr>
      <t>E</t>
    </r>
  </si>
  <si>
    <r>
      <t>R</t>
    </r>
    <r>
      <rPr>
        <sz val="11"/>
        <rFont val="Arial"/>
        <family val="2"/>
      </rPr>
      <t>312</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</si>
</sst>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_(* #,##0.0_);_(* \(#,##0.0\);_(* &quot;-&quot;?_);_(@_)"/>
    <numFmt numFmtId="167" formatCode="#,##0.0"/>
    <numFmt numFmtId="168" formatCode="#,##0.0_);\(#,##0.0\)"/>
  </numFmts>
  <fonts count="22">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2"/>
      <name val="Arial"/>
      <family val="2"/>
    </font>
    <font>
      <sz val="12"/>
      <name val="Arial"/>
      <family val="2"/>
    </font>
    <font>
      <b/>
      <sz val="9"/>
      <name val="Arial"/>
      <family val="2"/>
    </font>
    <font>
      <sz val="9"/>
      <name val="Arial"/>
      <family val="2"/>
    </font>
    <font>
      <i/>
      <sz val="9"/>
      <name val="Arial"/>
      <family val="2"/>
    </font>
    <font>
      <b/>
      <sz val="11"/>
      <name val="Arial"/>
      <family val="2"/>
    </font>
    <font>
      <sz val="11"/>
      <name val="Arial"/>
      <family val="2"/>
    </font>
    <font>
      <b/>
      <vertAlign val="superscript"/>
      <sz val="11"/>
      <name val="Arial"/>
      <family val="2"/>
    </font>
    <font>
      <vertAlign val="superscript"/>
      <sz val="11"/>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medium"/>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49">
    <xf numFmtId="0" fontId="0" fillId="0" borderId="0" xfId="0" applyAlignment="1">
      <alignment/>
    </xf>
    <xf numFmtId="0" fontId="0" fillId="0" borderId="0" xfId="27" applyFont="1" applyFill="1">
      <alignment/>
      <protection/>
    </xf>
    <xf numFmtId="0" fontId="14" fillId="0" borderId="0" xfId="27" applyFont="1" applyFill="1">
      <alignment/>
      <protection/>
    </xf>
    <xf numFmtId="0" fontId="16" fillId="0" borderId="0" xfId="27" applyFont="1" applyFill="1">
      <alignment/>
      <protection/>
    </xf>
    <xf numFmtId="0" fontId="16" fillId="0" borderId="0" xfId="31" applyFont="1" applyFill="1" applyAlignment="1">
      <alignment horizontal="left"/>
      <protection/>
    </xf>
    <xf numFmtId="0" fontId="16" fillId="0" borderId="0" xfId="27" applyFont="1" applyFill="1" applyAlignment="1">
      <alignment horizontal="left"/>
      <protection/>
    </xf>
    <xf numFmtId="3" fontId="15" fillId="0" borderId="0" xfId="27" applyNumberFormat="1" applyFont="1" applyFill="1" applyBorder="1" applyAlignment="1">
      <alignment horizontal="right"/>
      <protection/>
    </xf>
    <xf numFmtId="41" fontId="15" fillId="0" borderId="0" xfId="27" applyNumberFormat="1" applyFont="1" applyFill="1">
      <alignment/>
      <protection/>
    </xf>
    <xf numFmtId="0" fontId="16" fillId="0" borderId="0" xfId="0" applyFont="1" applyFill="1" applyAlignment="1">
      <alignment/>
    </xf>
    <xf numFmtId="0" fontId="15" fillId="0" borderId="0" xfId="27" applyFont="1" applyFill="1">
      <alignment/>
      <protection/>
    </xf>
    <xf numFmtId="0" fontId="16" fillId="0" borderId="4" xfId="31" applyFont="1" applyFill="1" applyBorder="1" applyAlignment="1">
      <alignment horizontal="left"/>
      <protection/>
    </xf>
    <xf numFmtId="0" fontId="15" fillId="0" borderId="0" xfId="27" applyFont="1" applyFill="1" applyAlignment="1">
      <alignment horizontal="left"/>
      <protection/>
    </xf>
    <xf numFmtId="49" fontId="17" fillId="0" borderId="0" xfId="0" applyNumberFormat="1" applyFont="1" applyFill="1" applyAlignment="1">
      <alignment horizontal="left"/>
    </xf>
    <xf numFmtId="49" fontId="16" fillId="0" borderId="0" xfId="0" applyNumberFormat="1" applyFont="1" applyFill="1" applyAlignment="1">
      <alignment horizontal="left"/>
    </xf>
    <xf numFmtId="0" fontId="15" fillId="0" borderId="4" xfId="31" applyFont="1" applyFill="1" applyBorder="1" applyAlignment="1">
      <alignment horizontal="left" wrapText="1"/>
      <protection/>
    </xf>
    <xf numFmtId="0" fontId="15" fillId="0" borderId="0" xfId="31" applyNumberFormat="1" applyFont="1" applyFill="1" applyAlignment="1">
      <alignment horizontal="left" wrapText="1"/>
      <protection/>
    </xf>
    <xf numFmtId="0" fontId="16" fillId="0" borderId="0" xfId="31" applyNumberFormat="1" applyFont="1" applyFill="1" applyAlignment="1">
      <alignment horizontal="left" wrapText="1"/>
      <protection/>
    </xf>
    <xf numFmtId="0" fontId="16" fillId="0" borderId="0" xfId="31" applyFont="1" applyFill="1" applyAlignment="1">
      <alignment horizontal="left" vertical="center" wrapText="1"/>
      <protection/>
    </xf>
    <xf numFmtId="0" fontId="16" fillId="0" borderId="0" xfId="27" applyFont="1" applyFill="1" applyAlignment="1">
      <alignment horizontal="left" wrapText="1"/>
      <protection/>
    </xf>
    <xf numFmtId="49" fontId="15" fillId="0" borderId="0" xfId="0" applyNumberFormat="1" applyFont="1" applyFill="1" applyAlignment="1">
      <alignment horizontal="left" wrapText="1"/>
    </xf>
    <xf numFmtId="0" fontId="1" fillId="0" borderId="0" xfId="0" applyFont="1" applyFill="1" applyAlignment="1">
      <alignment horizontal="left" wrapText="1"/>
    </xf>
    <xf numFmtId="0" fontId="15" fillId="0" borderId="0" xfId="27" applyFont="1" applyFill="1" applyAlignment="1">
      <alignment horizontal="left" wrapText="1"/>
      <protection/>
    </xf>
    <xf numFmtId="0" fontId="16" fillId="0" borderId="0" xfId="0" applyNumberFormat="1" applyFont="1" applyFill="1" applyAlignment="1">
      <alignment horizontal="left" wrapText="1"/>
    </xf>
    <xf numFmtId="0" fontId="18" fillId="0" borderId="5" xfId="27" applyNumberFormat="1" applyFont="1" applyFill="1" applyBorder="1" applyAlignment="1">
      <alignment horizontal="center"/>
      <protection/>
    </xf>
    <xf numFmtId="49" fontId="18" fillId="0" borderId="5" xfId="27" applyNumberFormat="1" applyFont="1" applyFill="1" applyBorder="1" applyAlignment="1">
      <alignment horizontal="center"/>
      <protection/>
    </xf>
    <xf numFmtId="0" fontId="19" fillId="0" borderId="0" xfId="27" applyFont="1" applyFill="1" applyAlignment="1">
      <alignment horizontal="center"/>
      <protection/>
    </xf>
    <xf numFmtId="3" fontId="18" fillId="0" borderId="0" xfId="27" applyNumberFormat="1" applyFont="1" applyFill="1" applyBorder="1" applyAlignment="1">
      <alignment horizontal="left"/>
      <protection/>
    </xf>
    <xf numFmtId="3" fontId="18" fillId="0" borderId="0" xfId="27" applyNumberFormat="1" applyFont="1" applyFill="1" applyBorder="1" applyAlignment="1">
      <alignment horizontal="right"/>
      <protection/>
    </xf>
    <xf numFmtId="3" fontId="18" fillId="0" borderId="0" xfId="27" applyNumberFormat="1" applyFont="1" applyFill="1" applyAlignment="1">
      <alignment horizontal="right"/>
      <protection/>
    </xf>
    <xf numFmtId="3" fontId="20" fillId="0" borderId="0" xfId="27" applyNumberFormat="1" applyFont="1" applyFill="1" applyAlignment="1">
      <alignment horizontal="right" vertical="top"/>
      <protection/>
    </xf>
    <xf numFmtId="0" fontId="18" fillId="0" borderId="0" xfId="27" applyFont="1" applyFill="1">
      <alignment/>
      <protection/>
    </xf>
    <xf numFmtId="3" fontId="18" fillId="0" borderId="0" xfId="27" applyNumberFormat="1" applyFont="1" applyFill="1" applyBorder="1" applyAlignment="1">
      <alignment horizontal="left" vertical="top"/>
      <protection/>
    </xf>
    <xf numFmtId="3" fontId="20" fillId="0" borderId="0" xfId="27" applyNumberFormat="1" applyFont="1" applyFill="1" applyAlignment="1">
      <alignment horizontal="right"/>
      <protection/>
    </xf>
    <xf numFmtId="167" fontId="18" fillId="0" borderId="0" xfId="27" applyNumberFormat="1" applyFont="1" applyFill="1" applyBorder="1" applyAlignment="1">
      <alignment horizontal="right"/>
      <protection/>
    </xf>
    <xf numFmtId="3" fontId="19" fillId="0" borderId="0" xfId="0" applyNumberFormat="1" applyFont="1" applyFill="1" applyBorder="1" applyAlignment="1">
      <alignment horizontal="right"/>
    </xf>
    <xf numFmtId="3" fontId="19" fillId="0" borderId="0" xfId="27" applyNumberFormat="1" applyFont="1" applyFill="1" applyBorder="1" applyAlignment="1">
      <alignment horizontal="left"/>
      <protection/>
    </xf>
    <xf numFmtId="164" fontId="19" fillId="0" borderId="0" xfId="27" applyNumberFormat="1" applyFont="1" applyFill="1" applyBorder="1" applyAlignment="1">
      <alignment horizontal="right"/>
      <protection/>
    </xf>
    <xf numFmtId="0" fontId="19" fillId="0" borderId="0" xfId="27" applyFont="1" applyFill="1">
      <alignment/>
      <protection/>
    </xf>
    <xf numFmtId="3" fontId="19" fillId="0" borderId="0" xfId="27" applyNumberFormat="1" applyFont="1" applyFill="1" applyBorder="1" applyAlignment="1">
      <alignment horizontal="right"/>
      <protection/>
    </xf>
    <xf numFmtId="3" fontId="21" fillId="0" borderId="0" xfId="27" applyNumberFormat="1" applyFont="1" applyFill="1" applyBorder="1" applyAlignment="1">
      <alignment horizontal="right" vertical="top"/>
      <protection/>
    </xf>
    <xf numFmtId="3" fontId="19" fillId="0" borderId="6" xfId="27" applyNumberFormat="1" applyFont="1" applyFill="1" applyBorder="1" applyAlignment="1">
      <alignment horizontal="left"/>
      <protection/>
    </xf>
    <xf numFmtId="3" fontId="19" fillId="0" borderId="6" xfId="27" applyNumberFormat="1" applyFont="1" applyFill="1" applyBorder="1" applyAlignment="1">
      <alignment horizontal="right"/>
      <protection/>
    </xf>
    <xf numFmtId="3" fontId="21" fillId="0" borderId="6" xfId="27" applyNumberFormat="1" applyFont="1" applyFill="1" applyBorder="1" applyAlignment="1">
      <alignment horizontal="right"/>
      <protection/>
    </xf>
    <xf numFmtId="0" fontId="0" fillId="0" borderId="4" xfId="0" applyFont="1" applyFill="1" applyBorder="1" applyAlignment="1">
      <alignment horizontal="left" wrapText="1"/>
    </xf>
    <xf numFmtId="0" fontId="0" fillId="0" borderId="0" xfId="0" applyFont="1" applyFill="1" applyAlignment="1">
      <alignment horizontal="left" wrapText="1"/>
    </xf>
    <xf numFmtId="0" fontId="0" fillId="0" borderId="0" xfId="0" applyFont="1" applyFill="1" applyAlignment="1">
      <alignment horizontal="left"/>
    </xf>
    <xf numFmtId="0" fontId="0" fillId="0" borderId="0" xfId="0" applyFont="1" applyFill="1" applyAlignment="1">
      <alignment/>
    </xf>
    <xf numFmtId="0" fontId="13" fillId="0" borderId="6" xfId="40" applyFont="1" applyFill="1" applyBorder="1" applyAlignment="1">
      <alignment horizontal="left" vertical="top"/>
      <protection/>
    </xf>
    <xf numFmtId="0" fontId="0" fillId="0" borderId="6" xfId="0" applyBorder="1" applyAlignment="1">
      <alignment/>
    </xf>
  </cellXfs>
  <cellStyles count="32">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Normal_Sheet2" xfId="27"/>
    <cellStyle name="Percent" xfId="28"/>
    <cellStyle name="Source Hed" xfId="29"/>
    <cellStyle name="Source Superscript" xfId="30"/>
    <cellStyle name="Source Text" xfId="31"/>
    <cellStyle name="Superscript" xfId="32"/>
    <cellStyle name="Table Data" xfId="33"/>
    <cellStyle name="Table Head Top" xfId="34"/>
    <cellStyle name="Table Hed Side" xfId="35"/>
    <cellStyle name="Table Title" xfId="36"/>
    <cellStyle name="Title Text" xfId="37"/>
    <cellStyle name="Title Text 1" xfId="38"/>
    <cellStyle name="Title Text 2" xfId="39"/>
    <cellStyle name="Title-1" xfId="40"/>
    <cellStyle name="Title-2" xfId="41"/>
    <cellStyle name="Title-3" xfId="42"/>
    <cellStyle name="Wrap" xfId="43"/>
    <cellStyle name="Wrap Bold" xfId="44"/>
    <cellStyle name="Wrap Title"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3"/>
  <sheetViews>
    <sheetView tabSelected="1" workbookViewId="0" topLeftCell="A1">
      <selection activeCell="A1" sqref="A1:P1"/>
    </sheetView>
  </sheetViews>
  <sheetFormatPr defaultColWidth="9.140625" defaultRowHeight="12.75"/>
  <cols>
    <col min="1" max="1" width="41.28125" style="1" customWidth="1"/>
    <col min="2" max="14" width="10.140625" style="1" bestFit="1" customWidth="1"/>
    <col min="15" max="15" width="11.140625" style="1" bestFit="1" customWidth="1"/>
    <col min="16" max="16" width="10.140625" style="1" bestFit="1" customWidth="1"/>
    <col min="17" max="255" width="7.57421875" style="1" customWidth="1"/>
    <col min="256" max="16384" width="9.140625" style="1" customWidth="1"/>
  </cols>
  <sheetData>
    <row r="1" spans="1:16" s="2" customFormat="1" ht="16.5" thickBot="1">
      <c r="A1" s="47" t="s">
        <v>9</v>
      </c>
      <c r="B1" s="48"/>
      <c r="C1" s="48"/>
      <c r="D1" s="48"/>
      <c r="E1" s="48"/>
      <c r="F1" s="48"/>
      <c r="G1" s="48"/>
      <c r="H1" s="48"/>
      <c r="I1" s="48"/>
      <c r="J1" s="48"/>
      <c r="K1" s="48"/>
      <c r="L1" s="48"/>
      <c r="M1" s="48"/>
      <c r="N1" s="48"/>
      <c r="O1" s="48"/>
      <c r="P1" s="48"/>
    </row>
    <row r="2" spans="1:16" s="25" customFormat="1" ht="15">
      <c r="A2" s="23"/>
      <c r="B2" s="24" t="s">
        <v>29</v>
      </c>
      <c r="C2" s="24" t="s">
        <v>28</v>
      </c>
      <c r="D2" s="24" t="s">
        <v>27</v>
      </c>
      <c r="E2" s="24" t="s">
        <v>26</v>
      </c>
      <c r="F2" s="24" t="s">
        <v>25</v>
      </c>
      <c r="G2" s="24" t="s">
        <v>24</v>
      </c>
      <c r="H2" s="24" t="s">
        <v>23</v>
      </c>
      <c r="I2" s="24" t="s">
        <v>22</v>
      </c>
      <c r="J2" s="24" t="s">
        <v>21</v>
      </c>
      <c r="K2" s="24" t="s">
        <v>20</v>
      </c>
      <c r="L2" s="24" t="s">
        <v>19</v>
      </c>
      <c r="M2" s="24" t="s">
        <v>18</v>
      </c>
      <c r="N2" s="24" t="s">
        <v>17</v>
      </c>
      <c r="O2" s="24" t="s">
        <v>16</v>
      </c>
      <c r="P2" s="24" t="s">
        <v>15</v>
      </c>
    </row>
    <row r="3" spans="1:16" s="30" customFormat="1" ht="17.25">
      <c r="A3" s="26" t="s">
        <v>1</v>
      </c>
      <c r="B3" s="27">
        <v>25929</v>
      </c>
      <c r="C3" s="27">
        <v>27449</v>
      </c>
      <c r="D3" s="27">
        <v>23212</v>
      </c>
      <c r="E3" s="27">
        <v>24092</v>
      </c>
      <c r="F3" s="27">
        <v>22385</v>
      </c>
      <c r="G3" s="27">
        <v>21387</v>
      </c>
      <c r="H3" s="27">
        <v>21566</v>
      </c>
      <c r="I3" s="27">
        <v>21997</v>
      </c>
      <c r="J3" s="27">
        <v>22423</v>
      </c>
      <c r="K3" s="27">
        <v>22505</v>
      </c>
      <c r="L3" s="27">
        <v>22199</v>
      </c>
      <c r="M3" s="28">
        <v>21194</v>
      </c>
      <c r="N3" s="28">
        <v>20862</v>
      </c>
      <c r="O3" s="29" t="s">
        <v>32</v>
      </c>
      <c r="P3" s="28">
        <v>20233</v>
      </c>
    </row>
    <row r="4" spans="1:16" s="30" customFormat="1" ht="17.25">
      <c r="A4" s="31" t="s">
        <v>33</v>
      </c>
      <c r="B4" s="27" t="s">
        <v>2</v>
      </c>
      <c r="C4" s="27" t="s">
        <v>2</v>
      </c>
      <c r="D4" s="27" t="s">
        <v>2</v>
      </c>
      <c r="E4" s="27">
        <v>2376439</v>
      </c>
      <c r="F4" s="27">
        <v>2234594</v>
      </c>
      <c r="G4" s="27">
        <v>2231703</v>
      </c>
      <c r="H4" s="27">
        <v>2264809</v>
      </c>
      <c r="I4" s="27">
        <v>2363595</v>
      </c>
      <c r="J4" s="27">
        <v>2469358</v>
      </c>
      <c r="K4" s="27">
        <v>2458080</v>
      </c>
      <c r="L4" s="27">
        <v>2340612</v>
      </c>
      <c r="M4" s="27">
        <v>2201375</v>
      </c>
      <c r="N4" s="27">
        <v>2137503</v>
      </c>
      <c r="O4" s="28">
        <v>2051609</v>
      </c>
      <c r="P4" s="28">
        <v>1926625</v>
      </c>
    </row>
    <row r="5" spans="1:16" s="30" customFormat="1" ht="17.25">
      <c r="A5" s="31" t="s">
        <v>34</v>
      </c>
      <c r="B5" s="27" t="s">
        <v>2</v>
      </c>
      <c r="C5" s="27" t="s">
        <v>2</v>
      </c>
      <c r="D5" s="27" t="s">
        <v>2</v>
      </c>
      <c r="E5" s="27">
        <v>5560592</v>
      </c>
      <c r="F5" s="27">
        <v>5178450</v>
      </c>
      <c r="G5" s="27">
        <v>5042203</v>
      </c>
      <c r="H5" s="27">
        <v>5040116</v>
      </c>
      <c r="I5" s="27">
        <v>5401164</v>
      </c>
      <c r="J5" s="27">
        <v>5593685</v>
      </c>
      <c r="K5" s="27">
        <v>5598699</v>
      </c>
      <c r="L5" s="27">
        <v>5423286</v>
      </c>
      <c r="M5" s="27">
        <v>5146124</v>
      </c>
      <c r="N5" s="27">
        <v>4915734</v>
      </c>
      <c r="O5" s="27">
        <v>4926243</v>
      </c>
      <c r="P5" s="27">
        <v>4831727</v>
      </c>
    </row>
    <row r="6" spans="1:16" s="30" customFormat="1" ht="17.25">
      <c r="A6" s="26" t="s">
        <v>14</v>
      </c>
      <c r="B6" s="27">
        <v>1030376</v>
      </c>
      <c r="C6" s="27">
        <v>1107056</v>
      </c>
      <c r="D6" s="27">
        <v>1248981</v>
      </c>
      <c r="E6" s="27">
        <v>1427178</v>
      </c>
      <c r="F6" s="27">
        <v>1411655</v>
      </c>
      <c r="G6" s="27">
        <v>1436035</v>
      </c>
      <c r="H6" s="27">
        <v>1445106</v>
      </c>
      <c r="I6" s="27">
        <v>1459208</v>
      </c>
      <c r="J6" s="27">
        <v>1478352</v>
      </c>
      <c r="K6" s="27">
        <v>1499139</v>
      </c>
      <c r="L6" s="27">
        <v>1528399</v>
      </c>
      <c r="M6" s="27">
        <v>1555901</v>
      </c>
      <c r="N6" s="28">
        <v>1566808</v>
      </c>
      <c r="O6" s="32" t="s">
        <v>35</v>
      </c>
      <c r="P6" s="28">
        <v>1584612</v>
      </c>
    </row>
    <row r="7" spans="1:16" s="30" customFormat="1" ht="15">
      <c r="A7" s="26" t="s">
        <v>3</v>
      </c>
      <c r="B7" s="27"/>
      <c r="C7" s="27"/>
      <c r="D7" s="33"/>
      <c r="E7" s="34"/>
      <c r="F7" s="34"/>
      <c r="G7" s="34"/>
      <c r="H7" s="34"/>
      <c r="I7" s="34"/>
      <c r="J7" s="34"/>
      <c r="K7" s="34"/>
      <c r="L7" s="34"/>
      <c r="M7" s="34"/>
      <c r="N7" s="34"/>
      <c r="O7" s="34"/>
      <c r="P7" s="34"/>
    </row>
    <row r="8" spans="1:16" s="37" customFormat="1" ht="14.25">
      <c r="A8" s="35" t="s">
        <v>1</v>
      </c>
      <c r="B8" s="36">
        <f aca="true" t="shared" si="0" ref="B8:N8">B3/(B6/100)</f>
        <v>2.5164600107145354</v>
      </c>
      <c r="C8" s="36">
        <f t="shared" si="0"/>
        <v>2.479459033689353</v>
      </c>
      <c r="D8" s="36">
        <f t="shared" si="0"/>
        <v>1.8584750288435132</v>
      </c>
      <c r="E8" s="36">
        <f t="shared" si="0"/>
        <v>1.6880865596302632</v>
      </c>
      <c r="F8" s="36">
        <f t="shared" si="0"/>
        <v>1.5857273908993346</v>
      </c>
      <c r="G8" s="36">
        <f t="shared" si="0"/>
        <v>1.4893091045831055</v>
      </c>
      <c r="H8" s="36">
        <f t="shared" si="0"/>
        <v>1.4923472741791952</v>
      </c>
      <c r="I8" s="36">
        <f t="shared" si="0"/>
        <v>1.507461581899222</v>
      </c>
      <c r="J8" s="36">
        <f t="shared" si="0"/>
        <v>1.516756496423044</v>
      </c>
      <c r="K8" s="36">
        <f t="shared" si="0"/>
        <v>1.5011950192743968</v>
      </c>
      <c r="L8" s="36">
        <f t="shared" si="0"/>
        <v>1.4524348681201702</v>
      </c>
      <c r="M8" s="36">
        <f t="shared" si="0"/>
        <v>1.3621689297712387</v>
      </c>
      <c r="N8" s="36">
        <f t="shared" si="0"/>
        <v>1.331496903258089</v>
      </c>
      <c r="O8" s="36">
        <v>1.3096546457339577</v>
      </c>
      <c r="P8" s="36">
        <f>20699/(P6/100)</f>
        <v>1.3062503628648527</v>
      </c>
    </row>
    <row r="9" spans="1:16" s="37" customFormat="1" ht="16.5">
      <c r="A9" s="35" t="s">
        <v>36</v>
      </c>
      <c r="B9" s="38" t="s">
        <v>2</v>
      </c>
      <c r="C9" s="38" t="s">
        <v>2</v>
      </c>
      <c r="D9" s="38" t="s">
        <v>2</v>
      </c>
      <c r="E9" s="39" t="s">
        <v>37</v>
      </c>
      <c r="F9" s="38">
        <f aca="true" t="shared" si="1" ref="F9:N9">F4/(F6/100)</f>
        <v>158.29604258830946</v>
      </c>
      <c r="G9" s="38">
        <f t="shared" si="1"/>
        <v>155.40728464139104</v>
      </c>
      <c r="H9" s="38">
        <f t="shared" si="1"/>
        <v>156.72269023863993</v>
      </c>
      <c r="I9" s="38">
        <f t="shared" si="1"/>
        <v>161.9779359762282</v>
      </c>
      <c r="J9" s="38">
        <f t="shared" si="1"/>
        <v>167.03450869616978</v>
      </c>
      <c r="K9" s="38">
        <f t="shared" si="1"/>
        <v>163.9661165509002</v>
      </c>
      <c r="L9" s="38">
        <f t="shared" si="1"/>
        <v>153.14142445788045</v>
      </c>
      <c r="M9" s="38">
        <f t="shared" si="1"/>
        <v>141.48554438874967</v>
      </c>
      <c r="N9" s="38">
        <f t="shared" si="1"/>
        <v>136.42405451082712</v>
      </c>
      <c r="O9" s="38">
        <v>129.80816745154834</v>
      </c>
      <c r="P9" s="38">
        <f>P4/(P6/100)</f>
        <v>121.58339076064046</v>
      </c>
    </row>
    <row r="10" spans="1:16" s="37" customFormat="1" ht="17.25" thickBot="1">
      <c r="A10" s="40" t="s">
        <v>38</v>
      </c>
      <c r="B10" s="41" t="s">
        <v>2</v>
      </c>
      <c r="C10" s="41" t="s">
        <v>2</v>
      </c>
      <c r="D10" s="41" t="s">
        <v>2</v>
      </c>
      <c r="E10" s="41">
        <f aca="true" t="shared" si="2" ref="E10:N10">E5/(E6/100)</f>
        <v>389.62147678845946</v>
      </c>
      <c r="F10" s="41">
        <f t="shared" si="2"/>
        <v>366.83538116607815</v>
      </c>
      <c r="G10" s="41">
        <f t="shared" si="2"/>
        <v>351.11978468491367</v>
      </c>
      <c r="H10" s="41">
        <f t="shared" si="2"/>
        <v>348.7713704046624</v>
      </c>
      <c r="I10" s="41">
        <f t="shared" si="2"/>
        <v>370.14352991485794</v>
      </c>
      <c r="J10" s="41">
        <f t="shared" si="2"/>
        <v>378.37301265192593</v>
      </c>
      <c r="K10" s="41">
        <f t="shared" si="2"/>
        <v>373.46096659482544</v>
      </c>
      <c r="L10" s="41">
        <f t="shared" si="2"/>
        <v>354.83443786602845</v>
      </c>
      <c r="M10" s="41">
        <f t="shared" si="2"/>
        <v>330.7488072827256</v>
      </c>
      <c r="N10" s="41">
        <f t="shared" si="2"/>
        <v>313.74195178988106</v>
      </c>
      <c r="O10" s="42" t="s">
        <v>39</v>
      </c>
      <c r="P10" s="41">
        <f>P5/(P6/100)</f>
        <v>304.9154619553556</v>
      </c>
    </row>
    <row r="11" spans="1:13" s="3" customFormat="1" ht="13.5" customHeight="1">
      <c r="A11" s="14" t="s">
        <v>31</v>
      </c>
      <c r="B11" s="43"/>
      <c r="C11" s="43"/>
      <c r="D11" s="43"/>
      <c r="E11" s="43"/>
      <c r="F11" s="43"/>
      <c r="G11" s="43"/>
      <c r="H11" s="43"/>
      <c r="I11" s="10"/>
      <c r="J11" s="10"/>
      <c r="K11" s="10"/>
      <c r="L11" s="10"/>
      <c r="M11" s="10"/>
    </row>
    <row r="12" spans="9:14" s="3" customFormat="1" ht="13.5" customHeight="1">
      <c r="I12" s="6"/>
      <c r="J12" s="6"/>
      <c r="K12" s="6"/>
      <c r="L12" s="6"/>
      <c r="M12" s="6"/>
      <c r="N12" s="7"/>
    </row>
    <row r="13" spans="1:14" s="3" customFormat="1" ht="13.5" customHeight="1">
      <c r="A13" s="15" t="s">
        <v>11</v>
      </c>
      <c r="B13" s="15"/>
      <c r="C13" s="15"/>
      <c r="D13" s="15"/>
      <c r="E13" s="15"/>
      <c r="F13" s="44"/>
      <c r="G13" s="44"/>
      <c r="H13" s="44"/>
      <c r="I13" s="6"/>
      <c r="J13" s="6"/>
      <c r="K13" s="6"/>
      <c r="L13" s="6"/>
      <c r="M13" s="6"/>
      <c r="N13" s="7"/>
    </row>
    <row r="14" spans="1:13" s="3" customFormat="1" ht="86.25" customHeight="1">
      <c r="A14" s="16" t="s">
        <v>12</v>
      </c>
      <c r="B14" s="15"/>
      <c r="C14" s="15"/>
      <c r="D14" s="15"/>
      <c r="E14" s="15"/>
      <c r="F14" s="44"/>
      <c r="G14" s="44"/>
      <c r="H14" s="44"/>
      <c r="I14" s="45"/>
      <c r="J14" s="45"/>
      <c r="K14" s="4"/>
      <c r="L14" s="4"/>
      <c r="M14" s="4"/>
    </row>
    <row r="15" spans="1:13" s="3" customFormat="1" ht="12.75">
      <c r="A15" s="17" t="s">
        <v>7</v>
      </c>
      <c r="B15" s="17"/>
      <c r="C15" s="17"/>
      <c r="D15" s="17"/>
      <c r="E15" s="17"/>
      <c r="F15" s="17"/>
      <c r="G15" s="17"/>
      <c r="H15" s="17"/>
      <c r="I15" s="45"/>
      <c r="J15" s="45"/>
      <c r="K15" s="4"/>
      <c r="L15" s="4"/>
      <c r="M15" s="4"/>
    </row>
    <row r="16" spans="1:13" s="3" customFormat="1" ht="48" customHeight="1">
      <c r="A16" s="16" t="s">
        <v>0</v>
      </c>
      <c r="B16" s="16"/>
      <c r="C16" s="16"/>
      <c r="D16" s="16"/>
      <c r="E16" s="16"/>
      <c r="F16" s="44"/>
      <c r="G16" s="44"/>
      <c r="H16" s="44"/>
      <c r="I16" s="45"/>
      <c r="J16" s="45"/>
      <c r="K16" s="5"/>
      <c r="L16" s="5"/>
      <c r="M16" s="5"/>
    </row>
    <row r="17" spans="1:13" s="3" customFormat="1" ht="13.5" customHeight="1">
      <c r="A17" s="4"/>
      <c r="B17" s="5"/>
      <c r="C17" s="5"/>
      <c r="D17" s="5"/>
      <c r="E17" s="5"/>
      <c r="F17" s="5"/>
      <c r="G17" s="5"/>
      <c r="H17" s="5"/>
      <c r="I17" s="5"/>
      <c r="J17" s="5"/>
      <c r="K17" s="5"/>
      <c r="L17" s="5"/>
      <c r="M17" s="5"/>
    </row>
    <row r="18" spans="1:13" s="8" customFormat="1" ht="12.75">
      <c r="A18" s="21" t="s">
        <v>10</v>
      </c>
      <c r="B18" s="44"/>
      <c r="C18" s="44"/>
      <c r="D18" s="44"/>
      <c r="E18" s="44"/>
      <c r="F18" s="44"/>
      <c r="G18" s="44"/>
      <c r="H18" s="44"/>
      <c r="I18" s="4"/>
      <c r="J18" s="4"/>
      <c r="K18" s="4"/>
      <c r="L18" s="4"/>
      <c r="M18" s="4"/>
    </row>
    <row r="19" spans="1:13" s="8" customFormat="1" ht="12.75">
      <c r="A19" s="19" t="s">
        <v>4</v>
      </c>
      <c r="B19" s="20"/>
      <c r="C19" s="20"/>
      <c r="D19" s="20"/>
      <c r="E19" s="20"/>
      <c r="F19" s="20"/>
      <c r="G19" s="20"/>
      <c r="H19" s="20"/>
      <c r="I19" s="4"/>
      <c r="J19" s="4"/>
      <c r="K19" s="4"/>
      <c r="L19" s="4"/>
      <c r="M19" s="4"/>
    </row>
    <row r="20" spans="1:13" s="8" customFormat="1" ht="24.75" customHeight="1">
      <c r="A20" s="22" t="s">
        <v>30</v>
      </c>
      <c r="B20" s="22"/>
      <c r="C20" s="22"/>
      <c r="D20" s="22"/>
      <c r="E20" s="22"/>
      <c r="F20" s="44"/>
      <c r="G20" s="44"/>
      <c r="H20" s="44"/>
      <c r="I20" s="45"/>
      <c r="J20" s="45"/>
      <c r="K20" s="4"/>
      <c r="L20" s="4"/>
      <c r="M20" s="4"/>
    </row>
    <row r="21" spans="1:13" s="8" customFormat="1" ht="12.75">
      <c r="A21" s="19" t="s">
        <v>5</v>
      </c>
      <c r="B21" s="20"/>
      <c r="C21" s="20"/>
      <c r="D21" s="20"/>
      <c r="E21" s="20"/>
      <c r="F21" s="20"/>
      <c r="G21" s="20"/>
      <c r="H21" s="20"/>
      <c r="I21" s="4"/>
      <c r="J21" s="4"/>
      <c r="K21" s="4"/>
      <c r="L21" s="4"/>
      <c r="M21" s="4"/>
    </row>
    <row r="22" spans="1:13" s="3" customFormat="1" ht="23.25" customHeight="1">
      <c r="A22" s="22" t="s">
        <v>13</v>
      </c>
      <c r="B22" s="22"/>
      <c r="C22" s="22"/>
      <c r="D22" s="22"/>
      <c r="E22" s="22"/>
      <c r="F22" s="44"/>
      <c r="G22" s="44"/>
      <c r="H22" s="44"/>
      <c r="I22" s="46"/>
      <c r="J22" s="46"/>
      <c r="K22" s="5"/>
      <c r="L22" s="5"/>
      <c r="M22" s="5"/>
    </row>
    <row r="23" spans="1:13" s="3" customFormat="1" ht="12.75">
      <c r="A23" s="19" t="s">
        <v>6</v>
      </c>
      <c r="B23" s="20"/>
      <c r="C23" s="20"/>
      <c r="D23" s="20"/>
      <c r="E23" s="20"/>
      <c r="F23" s="20"/>
      <c r="G23" s="20"/>
      <c r="H23" s="20"/>
      <c r="I23" s="11"/>
      <c r="J23" s="11"/>
      <c r="K23" s="11"/>
      <c r="L23" s="11"/>
      <c r="M23" s="11"/>
    </row>
    <row r="24" spans="1:13" s="9" customFormat="1" ht="14.25" customHeight="1">
      <c r="A24" s="18" t="s">
        <v>8</v>
      </c>
      <c r="B24" s="44"/>
      <c r="C24" s="44"/>
      <c r="D24" s="44"/>
      <c r="E24" s="44"/>
      <c r="F24" s="44"/>
      <c r="G24" s="44"/>
      <c r="H24" s="44"/>
      <c r="I24" s="45"/>
      <c r="J24" s="45"/>
      <c r="K24" s="12"/>
      <c r="L24" s="12"/>
      <c r="M24" s="12"/>
    </row>
    <row r="25" spans="1:13" s="3" customFormat="1" ht="12">
      <c r="A25" s="5"/>
      <c r="B25" s="13"/>
      <c r="C25" s="13"/>
      <c r="D25" s="13"/>
      <c r="E25" s="13"/>
      <c r="F25" s="13"/>
      <c r="G25" s="13"/>
      <c r="H25" s="13"/>
      <c r="I25" s="13"/>
      <c r="J25" s="13"/>
      <c r="K25" s="13"/>
      <c r="L25" s="13"/>
      <c r="M25" s="13"/>
    </row>
    <row r="26" spans="2:13" s="3" customFormat="1" ht="12">
      <c r="B26" s="13"/>
      <c r="C26" s="13"/>
      <c r="D26" s="13"/>
      <c r="E26" s="13"/>
      <c r="F26" s="13"/>
      <c r="G26" s="13"/>
      <c r="H26" s="13"/>
      <c r="I26" s="13"/>
      <c r="J26" s="13"/>
      <c r="K26" s="13"/>
      <c r="L26" s="13"/>
      <c r="M26" s="13"/>
    </row>
    <row r="27" spans="1:13" s="9" customFormat="1" ht="12.75">
      <c r="A27" s="1"/>
      <c r="B27" s="12"/>
      <c r="C27" s="12"/>
      <c r="D27" s="12"/>
      <c r="E27" s="12"/>
      <c r="F27" s="12"/>
      <c r="G27" s="12"/>
      <c r="H27" s="12"/>
      <c r="I27" s="12"/>
      <c r="J27" s="12"/>
      <c r="K27" s="12"/>
      <c r="L27" s="12"/>
      <c r="M27" s="12"/>
    </row>
    <row r="28" spans="1:13" s="9" customFormat="1" ht="12.75">
      <c r="A28" s="1"/>
      <c r="B28" s="13"/>
      <c r="C28" s="13"/>
      <c r="D28" s="13"/>
      <c r="E28" s="13"/>
      <c r="F28" s="13"/>
      <c r="G28" s="13"/>
      <c r="H28" s="13"/>
      <c r="I28" s="13"/>
      <c r="J28" s="13"/>
      <c r="K28" s="13"/>
      <c r="L28" s="13"/>
      <c r="M28" s="13"/>
    </row>
    <row r="29" spans="1:13" s="3" customFormat="1" ht="12.75">
      <c r="A29" s="1"/>
      <c r="B29" s="13"/>
      <c r="C29" s="13"/>
      <c r="D29" s="13"/>
      <c r="E29" s="13"/>
      <c r="F29" s="13"/>
      <c r="G29" s="13"/>
      <c r="H29" s="13"/>
      <c r="I29" s="13"/>
      <c r="J29" s="13"/>
      <c r="K29" s="13"/>
      <c r="L29" s="13"/>
      <c r="M29" s="13"/>
    </row>
    <row r="30" spans="1:13" s="9" customFormat="1" ht="12.75">
      <c r="A30" s="1"/>
      <c r="B30" s="12"/>
      <c r="C30" s="12"/>
      <c r="D30" s="12"/>
      <c r="E30" s="12"/>
      <c r="F30" s="12"/>
      <c r="G30" s="12"/>
      <c r="H30" s="12"/>
      <c r="I30" s="12"/>
      <c r="J30" s="12"/>
      <c r="K30" s="12"/>
      <c r="L30" s="12"/>
      <c r="M30" s="12"/>
    </row>
    <row r="31" spans="1:13" s="3" customFormat="1" ht="12.75">
      <c r="A31" s="1"/>
      <c r="B31" s="5"/>
      <c r="C31" s="5"/>
      <c r="D31" s="5"/>
      <c r="E31" s="5"/>
      <c r="F31" s="5"/>
      <c r="G31" s="5"/>
      <c r="H31" s="5"/>
      <c r="I31" s="5"/>
      <c r="J31" s="5"/>
      <c r="K31" s="5"/>
      <c r="L31" s="5"/>
      <c r="M31" s="5"/>
    </row>
    <row r="32" s="3" customFormat="1" ht="12.75">
      <c r="A32" s="1"/>
    </row>
    <row r="33" s="3" customFormat="1" ht="12.75">
      <c r="A33" s="1"/>
    </row>
  </sheetData>
  <mergeCells count="13">
    <mergeCell ref="A1:P1"/>
    <mergeCell ref="A24:J24"/>
    <mergeCell ref="A23:H23"/>
    <mergeCell ref="A18:H18"/>
    <mergeCell ref="A19:H19"/>
    <mergeCell ref="A21:H21"/>
    <mergeCell ref="A20:J20"/>
    <mergeCell ref="A22:J22"/>
    <mergeCell ref="A11:H11"/>
    <mergeCell ref="A13:H13"/>
    <mergeCell ref="A14:J14"/>
    <mergeCell ref="A16:J16"/>
    <mergeCell ref="A15:J15"/>
  </mergeCells>
  <printOptions/>
  <pageMargins left="0.5" right="0.5" top="0.5" bottom="0.5" header="0.25" footer="0.25"/>
  <pageSetup fitToHeight="1" fitToWidth="1" horizontalDpi="300" verticalDpi="300" orientation="landscape" scale="73" r:id="rId1"/>
  <headerFooter alignWithMargins="0">
    <oddFooter>&amp;L&amp;D&amp;RNTS 2002, FHWA, NHTSA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Ben Chang</cp:lastModifiedBy>
  <cp:lastPrinted>2003-01-30T13:47:39Z</cp:lastPrinted>
  <dcterms:created xsi:type="dcterms:W3CDTF">1999-02-11T13:34:19Z</dcterms:created>
  <dcterms:modified xsi:type="dcterms:W3CDTF">2003-02-05T14:43:58Z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