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2" windowWidth="8172" windowHeight="5436" activeTab="0"/>
  </bookViews>
  <sheets>
    <sheet name="1-53" sheetId="1" r:id="rId1"/>
  </sheets>
  <externalReferences>
    <externalReference r:id="rId4"/>
  </externalReferences>
  <definedNames>
    <definedName name="Eno_TM">'[1]1997  Table 1a Modified'!#REF!</definedName>
    <definedName name="Eno_Tons">'[1]1997  Table 1a Modified'!#REF!</definedName>
    <definedName name="_xlnm.Print_Area" localSheetId="0">'1-53'!$A$1:$K$40</definedName>
    <definedName name="Sum_T2">'[1]1997  Table 1a Modified'!#REF!</definedName>
    <definedName name="Sum_TTM">'[1]1997  Table 1a Modified'!#REF!</definedName>
  </definedNames>
  <calcPr fullCalcOnLoad="1" iterate="1" iterateCount="100" iterateDelta="0.001"/>
</workbook>
</file>

<file path=xl/sharedStrings.xml><?xml version="1.0" encoding="utf-8"?>
<sst xmlns="http://schemas.openxmlformats.org/spreadsheetml/2006/main" count="51" uniqueCount="34">
  <si>
    <t>Truck</t>
  </si>
  <si>
    <t>Rail</t>
  </si>
  <si>
    <t>Pipeline</t>
  </si>
  <si>
    <t>Mail</t>
  </si>
  <si>
    <t>U</t>
  </si>
  <si>
    <r>
      <t>Other</t>
    </r>
    <r>
      <rPr>
        <vertAlign val="superscript"/>
        <sz val="11"/>
        <rFont val="Arial Narrow"/>
        <family val="2"/>
      </rPr>
      <t>a</t>
    </r>
  </si>
  <si>
    <r>
      <t>Mail</t>
    </r>
    <r>
      <rPr>
        <vertAlign val="superscript"/>
        <sz val="11"/>
        <rFont val="Arial Narrow"/>
        <family val="2"/>
      </rPr>
      <t>b</t>
    </r>
  </si>
  <si>
    <r>
      <t>FTZ</t>
    </r>
    <r>
      <rPr>
        <vertAlign val="superscript"/>
        <sz val="11"/>
        <rFont val="Arial Narrow"/>
        <family val="2"/>
      </rPr>
      <t>c</t>
    </r>
  </si>
  <si>
    <r>
      <t xml:space="preserve">a </t>
    </r>
    <r>
      <rPr>
        <sz val="9"/>
        <rFont val="Arial"/>
        <family val="2"/>
      </rPr>
      <t>Other includes "flyaway aircraft" or aircraft moving under their own power (i.e., aircraft moving from the manufacturer to a customer and not carrying any freight), powerhouse (electricity), vessels moving under their own power, pedestrians carrying freight, and unknown and miscellaneous.</t>
    </r>
  </si>
  <si>
    <r>
      <t xml:space="preserve">b </t>
    </r>
    <r>
      <rPr>
        <sz val="9"/>
        <rFont val="Arial"/>
        <family val="2"/>
      </rPr>
      <t xml:space="preserve">Beginning in January 1996, new edit checks were added to the processing of the Transborder Surface Freight Data.  Because of these checks, the number of mail export shipments from the United States to Mexico declined sharply between 1995 and 1996.  The Census Bureau found that a number of rail shipments were misidentified as mail shipments in 1994 and 1995, although the exact proportion of these is unknown. </t>
    </r>
  </si>
  <si>
    <r>
      <t xml:space="preserve">c </t>
    </r>
    <r>
      <rPr>
        <sz val="9"/>
        <rFont val="Arial"/>
        <family val="2"/>
      </rPr>
      <t>Foreign Trade Zones (FTZs) were added as a mode of transport for land import shipments beginning in April 1995.  Although FTZs are being treated as a mode of transportation in the Transborder Surface Freight Data, the actual mode for a specific shipment into or out of an FTZ is unknown because U.S. Customs does not collect this information.</t>
    </r>
  </si>
  <si>
    <t xml:space="preserve">–   </t>
  </si>
  <si>
    <t>Shipments that neither originate nor terminate in the United States (i.e., in transit, in-bond shipments) are not included here, although they use the U.S. transportation system. These shipments are usually part of Mexico-Canada trade, and simply pass through the United States.  Transshipments, however, are included between 1994, 1995, and 1996; these are shipments that entered or exited the United States by way of a Customs port on the northern or southern border, but whose origin or destination was a country other than Canada or Mexico.  Starting in 1997, transshipments are excluded.  Users should note these differences before comparing figures for 1994-96 with 1997 and subsequent year data.  Data exclude export shipments valued at less than $2,500 and import shipments valued at less than $1,250.</t>
  </si>
  <si>
    <t>NOTES</t>
  </si>
  <si>
    <t>SOURCE</t>
  </si>
  <si>
    <t>Exports to Canada, total</t>
  </si>
  <si>
    <t>Exports to Mexico, total</t>
  </si>
  <si>
    <t>Imports from Canada, total</t>
  </si>
  <si>
    <t>Imports from Mexico, total</t>
  </si>
  <si>
    <t>Numbers may not add to totals due to roundings.</t>
  </si>
  <si>
    <t xml:space="preserve">1994    </t>
  </si>
  <si>
    <t xml:space="preserve">1995    </t>
  </si>
  <si>
    <t xml:space="preserve">1996    </t>
  </si>
  <si>
    <t xml:space="preserve">1997    </t>
  </si>
  <si>
    <t xml:space="preserve">1998    </t>
  </si>
  <si>
    <t xml:space="preserve">1999    </t>
  </si>
  <si>
    <t xml:space="preserve">2000    </t>
  </si>
  <si>
    <t xml:space="preserve">2001    </t>
  </si>
  <si>
    <t xml:space="preserve">2002    </t>
  </si>
  <si>
    <t>–</t>
  </si>
  <si>
    <r>
      <t>KEY:</t>
    </r>
    <r>
      <rPr>
        <sz val="9"/>
        <rFont val="Arial"/>
        <family val="2"/>
      </rPr>
      <t xml:space="preserve">  – = value too small to report; U = data are not available.</t>
    </r>
  </si>
  <si>
    <t xml:space="preserve">2003    </t>
  </si>
  <si>
    <t>Table 1-54:  Value of U.S. Land Exports to and Imports from Canada and Mexico by Mode ($ millions)</t>
  </si>
  <si>
    <t>U.S. Department of Transportation, Bureau of Transportation Statistics, Transborder Surface Freight Data, Internet site www.bts.gov/transborder as of July 27, 2004.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</si>
</sst>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00"/>
    <numFmt numFmtId="168" formatCode="_(* #,##0.0_);_(* \(#,##0.0\);_(* &quot;-&quot;??_);_(@_)"/>
    <numFmt numFmtId="169" formatCode="_(* #,##0_);_(* \(#,##0\);_(* &quot;-&quot;??_);_(@_)"/>
    <numFmt numFmtId="170" formatCode="_(* #,##0.0_);_(* \(#,##0.0\);_(* &quot;-&quot;?_);_(@_)"/>
    <numFmt numFmtId="171" formatCode="0.0"/>
    <numFmt numFmtId="172" formatCode="0.00000"/>
    <numFmt numFmtId="173" formatCode="0.0000"/>
    <numFmt numFmtId="174" formatCode="0.000"/>
  </numFmts>
  <fonts count="23">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9"/>
      <name val="Arial"/>
      <family val="2"/>
    </font>
    <font>
      <b/>
      <sz val="8"/>
      <name val="Arial"/>
      <family val="2"/>
    </font>
    <font>
      <b/>
      <sz val="11"/>
      <name val="Arial Narrow"/>
      <family val="2"/>
    </font>
    <font>
      <sz val="11"/>
      <name val="Arial Narrow"/>
      <family val="2"/>
    </font>
    <font>
      <vertAlign val="superscript"/>
      <sz val="11"/>
      <name val="Arial Narrow"/>
      <family val="2"/>
    </font>
    <font>
      <b/>
      <sz val="9"/>
      <name val="Arial"/>
      <family val="2"/>
    </font>
    <font>
      <vertAlign val="superscript"/>
      <sz val="9"/>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5">
    <xf numFmtId="0" fontId="0" fillId="0" borderId="0" xfId="0" applyAlignment="1">
      <alignment/>
    </xf>
    <xf numFmtId="0" fontId="0" fillId="0" borderId="5"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 fillId="0" borderId="0" xfId="0" applyFont="1" applyFill="1" applyAlignment="1">
      <alignment/>
    </xf>
    <xf numFmtId="0" fontId="16" fillId="0" borderId="0" xfId="0" applyFont="1" applyFill="1" applyAlignment="1">
      <alignment/>
    </xf>
    <xf numFmtId="0" fontId="15" fillId="0" borderId="0" xfId="0" applyFont="1" applyFill="1" applyAlignment="1">
      <alignment horizontal="left"/>
    </xf>
    <xf numFmtId="0" fontId="0" fillId="0" borderId="0" xfId="0" applyFill="1" applyAlignment="1">
      <alignment/>
    </xf>
    <xf numFmtId="0" fontId="0" fillId="0" borderId="0" xfId="0" applyFont="1" applyFill="1" applyAlignment="1">
      <alignment horizontal="right"/>
    </xf>
    <xf numFmtId="2" fontId="0" fillId="0" borderId="0" xfId="0" applyNumberFormat="1" applyFont="1" applyFill="1" applyAlignment="1">
      <alignment/>
    </xf>
    <xf numFmtId="49" fontId="17" fillId="0" borderId="0" xfId="40" applyFont="1" applyFill="1" applyBorder="1">
      <alignment horizontal="left" vertical="center"/>
      <protection/>
    </xf>
    <xf numFmtId="166" fontId="18" fillId="0" borderId="0" xfId="25" applyNumberFormat="1" applyFont="1" applyFill="1" applyBorder="1" applyAlignment="1">
      <alignment horizontal="right"/>
      <protection/>
    </xf>
    <xf numFmtId="0" fontId="18" fillId="0" borderId="0" xfId="0" applyFont="1" applyFill="1" applyAlignment="1">
      <alignment/>
    </xf>
    <xf numFmtId="0" fontId="18" fillId="0" borderId="0" xfId="0" applyFont="1" applyFill="1" applyBorder="1" applyAlignment="1">
      <alignment/>
    </xf>
    <xf numFmtId="166" fontId="17" fillId="0" borderId="0" xfId="25" applyNumberFormat="1" applyFont="1" applyFill="1" applyBorder="1" applyAlignment="1">
      <alignment horizontal="right"/>
      <protection/>
    </xf>
    <xf numFmtId="168" fontId="17" fillId="0" borderId="0" xfId="16" applyNumberFormat="1" applyFont="1" applyFill="1" applyBorder="1" applyAlignment="1">
      <alignment horizontal="right"/>
    </xf>
    <xf numFmtId="0" fontId="18" fillId="0" borderId="0" xfId="0" applyFont="1" applyFill="1" applyAlignment="1">
      <alignment/>
    </xf>
    <xf numFmtId="0" fontId="15" fillId="0" borderId="0" xfId="39" applyFont="1" applyFill="1" applyAlignment="1">
      <alignment horizontal="left"/>
      <protection/>
    </xf>
    <xf numFmtId="168" fontId="20" fillId="0" borderId="0" xfId="16" applyNumberFormat="1" applyFont="1" applyFill="1" applyBorder="1" applyAlignment="1">
      <alignment/>
    </xf>
    <xf numFmtId="2" fontId="15" fillId="0" borderId="0" xfId="0" applyNumberFormat="1" applyFont="1" applyFill="1" applyBorder="1" applyAlignment="1">
      <alignment horizontal="left"/>
    </xf>
    <xf numFmtId="0" fontId="20" fillId="0" borderId="0" xfId="25" applyNumberFormat="1" applyFont="1" applyFill="1" applyBorder="1" applyAlignment="1">
      <alignment horizontal="left"/>
      <protection/>
    </xf>
    <xf numFmtId="3" fontId="15" fillId="0" borderId="0" xfId="21" applyNumberFormat="1" applyFont="1" applyFill="1" applyBorder="1" applyAlignment="1">
      <alignment horizontal="left" vertical="center"/>
      <protection/>
    </xf>
    <xf numFmtId="2" fontId="15" fillId="0" borderId="0" xfId="0" applyNumberFormat="1" applyFont="1" applyFill="1" applyAlignment="1">
      <alignment horizontal="left"/>
    </xf>
    <xf numFmtId="49" fontId="15" fillId="0" borderId="0" xfId="0" applyNumberFormat="1" applyFont="1" applyFill="1" applyAlignment="1">
      <alignment horizontal="left"/>
    </xf>
    <xf numFmtId="0" fontId="15" fillId="0" borderId="0" xfId="39" applyFont="1" applyFill="1" applyAlignment="1">
      <alignment horizontal="left" wrapText="1"/>
      <protection/>
    </xf>
    <xf numFmtId="0" fontId="18" fillId="0" borderId="0" xfId="0" applyFont="1" applyFill="1" applyAlignment="1">
      <alignment wrapText="1"/>
    </xf>
    <xf numFmtId="0" fontId="0" fillId="0" borderId="0" xfId="0" applyFont="1" applyFill="1" applyAlignment="1">
      <alignment wrapText="1"/>
    </xf>
    <xf numFmtId="0" fontId="21" fillId="0" borderId="0" xfId="39" applyNumberFormat="1" applyFont="1" applyFill="1" applyAlignment="1">
      <alignment horizontal="left" vertical="top" wrapText="1"/>
      <protection/>
    </xf>
    <xf numFmtId="0" fontId="20" fillId="0" borderId="0" xfId="0" applyFont="1" applyFill="1" applyAlignment="1">
      <alignment/>
    </xf>
    <xf numFmtId="0" fontId="0" fillId="0" borderId="0" xfId="0" applyFill="1" applyAlignment="1">
      <alignment/>
    </xf>
    <xf numFmtId="0" fontId="18" fillId="0" borderId="5" xfId="0" applyFont="1" applyFill="1" applyBorder="1" applyAlignment="1">
      <alignment/>
    </xf>
    <xf numFmtId="166" fontId="18" fillId="0" borderId="5" xfId="25" applyNumberFormat="1" applyFont="1" applyFill="1" applyBorder="1" applyAlignment="1">
      <alignment horizontal="right"/>
      <protection/>
    </xf>
    <xf numFmtId="0" fontId="0" fillId="0" borderId="0" xfId="0" applyFont="1" applyFill="1" applyAlignment="1">
      <alignment horizontal="left" wrapText="1"/>
    </xf>
    <xf numFmtId="0" fontId="17" fillId="0" borderId="3" xfId="40" applyNumberFormat="1" applyFont="1" applyFill="1" applyBorder="1" applyAlignment="1">
      <alignment horizontal="center" vertical="center"/>
      <protection/>
    </xf>
    <xf numFmtId="0" fontId="0" fillId="0" borderId="0" xfId="0" applyFont="1" applyFill="1" applyBorder="1" applyAlignment="1">
      <alignment horizontal="center"/>
    </xf>
    <xf numFmtId="0" fontId="0" fillId="0" borderId="3" xfId="0" applyFont="1" applyFill="1" applyBorder="1" applyAlignment="1">
      <alignment horizontal="center"/>
    </xf>
    <xf numFmtId="49" fontId="17" fillId="0" borderId="3" xfId="40" applyNumberFormat="1" applyFont="1" applyFill="1" applyBorder="1" applyAlignment="1">
      <alignment horizontal="right" vertical="center"/>
      <protection/>
    </xf>
    <xf numFmtId="49" fontId="17" fillId="0" borderId="3" xfId="21" applyNumberFormat="1" applyFont="1" applyFill="1" applyBorder="1" applyAlignment="1">
      <alignment horizontal="right" vertical="center"/>
      <protection/>
    </xf>
    <xf numFmtId="49" fontId="17" fillId="0" borderId="3" xfId="25" applyNumberFormat="1" applyFont="1" applyFill="1" applyBorder="1" applyAlignment="1">
      <alignment horizontal="right"/>
      <protection/>
    </xf>
    <xf numFmtId="49" fontId="17" fillId="0" borderId="3" xfId="0" applyNumberFormat="1" applyFont="1" applyFill="1" applyBorder="1" applyAlignment="1">
      <alignment horizontal="right"/>
    </xf>
    <xf numFmtId="166" fontId="17" fillId="0" borderId="0" xfId="16" applyNumberFormat="1" applyFont="1" applyFill="1" applyBorder="1" applyAlignment="1">
      <alignment horizontal="right"/>
    </xf>
    <xf numFmtId="166" fontId="18" fillId="0" borderId="0" xfId="16" applyNumberFormat="1" applyFont="1" applyFill="1" applyAlignment="1">
      <alignment horizontal="right"/>
    </xf>
    <xf numFmtId="166" fontId="17" fillId="0" borderId="0" xfId="40" applyNumberFormat="1" applyFont="1" applyFill="1" applyBorder="1" applyAlignment="1">
      <alignment horizontal="right"/>
      <protection/>
    </xf>
    <xf numFmtId="166" fontId="18" fillId="0" borderId="0" xfId="21" applyNumberFormat="1" applyFont="1" applyFill="1" applyBorder="1" applyAlignment="1">
      <alignment horizontal="right"/>
      <protection/>
    </xf>
    <xf numFmtId="166" fontId="18" fillId="0" borderId="0" xfId="16" applyNumberFormat="1" applyFont="1" applyFill="1" applyBorder="1" applyAlignment="1">
      <alignment horizontal="right"/>
    </xf>
    <xf numFmtId="166" fontId="18" fillId="0" borderId="5" xfId="21" applyNumberFormat="1" applyFont="1" applyFill="1" applyBorder="1" applyAlignment="1">
      <alignment horizontal="right"/>
      <protection/>
    </xf>
    <xf numFmtId="166" fontId="18" fillId="0" borderId="5" xfId="16" applyNumberFormat="1" applyFont="1" applyFill="1" applyBorder="1" applyAlignment="1">
      <alignment horizontal="right"/>
    </xf>
    <xf numFmtId="166" fontId="18" fillId="0" borderId="0" xfId="0" applyNumberFormat="1" applyFont="1" applyFill="1" applyAlignment="1">
      <alignment horizontal="right"/>
    </xf>
    <xf numFmtId="166" fontId="18" fillId="0" borderId="5" xfId="0" applyNumberFormat="1" applyFont="1" applyFill="1" applyBorder="1" applyAlignment="1">
      <alignment horizontal="right"/>
    </xf>
    <xf numFmtId="0" fontId="20" fillId="0" borderId="6" xfId="39" applyFont="1" applyFill="1" applyBorder="1" applyAlignment="1">
      <alignment horizontal="left"/>
      <protection/>
    </xf>
    <xf numFmtId="0" fontId="15" fillId="0" borderId="6" xfId="39" applyFont="1" applyFill="1" applyBorder="1" applyAlignment="1">
      <alignment horizontal="left"/>
      <protection/>
    </xf>
    <xf numFmtId="0" fontId="0" fillId="0" borderId="6" xfId="0" applyFill="1" applyBorder="1" applyAlignment="1">
      <alignment/>
    </xf>
    <xf numFmtId="0" fontId="0" fillId="0" borderId="0" xfId="0" applyFill="1" applyAlignment="1">
      <alignment/>
    </xf>
    <xf numFmtId="49" fontId="20" fillId="0" borderId="0" xfId="40" applyFont="1" applyFill="1" applyBorder="1" applyAlignment="1">
      <alignment horizontal="left" vertical="center"/>
      <protection/>
    </xf>
    <xf numFmtId="0" fontId="1" fillId="0" borderId="0" xfId="0" applyFont="1" applyFill="1" applyAlignment="1">
      <alignment horizontal="left"/>
    </xf>
    <xf numFmtId="0" fontId="21" fillId="0" borderId="0" xfId="40" applyNumberFormat="1" applyFont="1" applyFill="1" applyBorder="1" applyAlignment="1">
      <alignment wrapText="1"/>
      <protection/>
    </xf>
    <xf numFmtId="0" fontId="0" fillId="0" borderId="0" xfId="0" applyFill="1" applyAlignment="1">
      <alignment wrapText="1"/>
    </xf>
    <xf numFmtId="0" fontId="21" fillId="0" borderId="0" xfId="39" applyNumberFormat="1" applyFont="1" applyFill="1" applyAlignment="1">
      <alignment wrapText="1"/>
      <protection/>
    </xf>
    <xf numFmtId="0" fontId="15" fillId="0" borderId="0" xfId="39" applyNumberFormat="1" applyFont="1" applyFill="1" applyAlignment="1">
      <alignment wrapText="1"/>
      <protection/>
    </xf>
    <xf numFmtId="0" fontId="20" fillId="0" borderId="0" xfId="39" applyNumberFormat="1" applyFont="1" applyFill="1" applyAlignment="1">
      <alignment wrapText="1"/>
      <protection/>
    </xf>
    <xf numFmtId="0" fontId="15" fillId="0" borderId="0" xfId="38" applyFont="1" applyFill="1" applyAlignment="1">
      <alignment wrapText="1"/>
      <protection/>
    </xf>
    <xf numFmtId="0" fontId="14" fillId="0" borderId="5" xfId="50" applyFont="1" applyFill="1" applyBorder="1" applyAlignment="1">
      <alignment horizontal="left" wrapText="1"/>
      <protection/>
    </xf>
    <xf numFmtId="0" fontId="22" fillId="0" borderId="5" xfId="0" applyFont="1" applyFill="1" applyBorder="1" applyAlignment="1">
      <alignment wrapText="1"/>
    </xf>
    <xf numFmtId="0" fontId="15" fillId="0" borderId="0" xfId="0" applyNumberFormat="1" applyFont="1" applyFill="1" applyAlignment="1">
      <alignment wrapText="1"/>
    </xf>
    <xf numFmtId="0" fontId="20" fillId="0" borderId="0" xfId="0" applyNumberFormat="1" applyFont="1" applyFill="1" applyAlignment="1">
      <alignmen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Projects\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D49"/>
  <sheetViews>
    <sheetView tabSelected="1" workbookViewId="0" topLeftCell="A1">
      <selection activeCell="A1" sqref="A1:I1"/>
    </sheetView>
  </sheetViews>
  <sheetFormatPr defaultColWidth="9.140625" defaultRowHeight="12.75"/>
  <cols>
    <col min="1" max="1" width="27.140625" style="3" customWidth="1"/>
    <col min="2" max="3" width="11.7109375" style="3" customWidth="1"/>
    <col min="4" max="4" width="11.7109375" style="8" customWidth="1"/>
    <col min="5" max="5" width="11.7109375" style="3" customWidth="1"/>
    <col min="6" max="6" width="11.7109375" style="9" customWidth="1"/>
    <col min="7" max="11" width="11.7109375" style="3" customWidth="1"/>
    <col min="12" max="16384" width="9.140625" style="3" customWidth="1"/>
  </cols>
  <sheetData>
    <row r="1" spans="1:160" s="1" customFormat="1" ht="23.25" customHeight="1" thickBot="1">
      <c r="A1" s="61" t="s">
        <v>32</v>
      </c>
      <c r="B1" s="62"/>
      <c r="C1" s="62"/>
      <c r="D1" s="62"/>
      <c r="E1" s="62"/>
      <c r="F1" s="62"/>
      <c r="G1" s="62"/>
      <c r="H1" s="62"/>
      <c r="I1" s="6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row>
    <row r="2" spans="1:160" s="35" customFormat="1" ht="13.5">
      <c r="A2" s="33"/>
      <c r="B2" s="36" t="s">
        <v>20</v>
      </c>
      <c r="C2" s="37" t="s">
        <v>21</v>
      </c>
      <c r="D2" s="38" t="s">
        <v>22</v>
      </c>
      <c r="E2" s="38" t="s">
        <v>23</v>
      </c>
      <c r="F2" s="39" t="s">
        <v>24</v>
      </c>
      <c r="G2" s="39" t="s">
        <v>25</v>
      </c>
      <c r="H2" s="39" t="s">
        <v>26</v>
      </c>
      <c r="I2" s="39" t="s">
        <v>27</v>
      </c>
      <c r="J2" s="39" t="s">
        <v>28</v>
      </c>
      <c r="K2" s="39" t="s">
        <v>31</v>
      </c>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row>
    <row r="3" spans="1:11" ht="13.5">
      <c r="A3" s="10" t="s">
        <v>15</v>
      </c>
      <c r="B3" s="42">
        <v>124701.2</v>
      </c>
      <c r="C3" s="42">
        <v>129884.1</v>
      </c>
      <c r="D3" s="42">
        <v>139109.7</v>
      </c>
      <c r="E3" s="42">
        <v>133970.3</v>
      </c>
      <c r="F3" s="40">
        <v>137745.4</v>
      </c>
      <c r="G3" s="40">
        <v>146374.1</v>
      </c>
      <c r="H3" s="40">
        <f>SUM(H4:H8)</f>
        <v>154847.38999999998</v>
      </c>
      <c r="I3" s="40">
        <v>145661.6</v>
      </c>
      <c r="J3" s="40">
        <f>SUM(J4:J8)</f>
        <v>146435.31278500002</v>
      </c>
      <c r="K3" s="40">
        <f>SUM(K4:K8)</f>
        <v>154870.757248</v>
      </c>
    </row>
    <row r="4" spans="1:11" ht="13.5">
      <c r="A4" s="13" t="s">
        <v>0</v>
      </c>
      <c r="B4" s="11">
        <v>89151.1</v>
      </c>
      <c r="C4" s="43">
        <v>97423.4</v>
      </c>
      <c r="D4" s="11">
        <v>102743</v>
      </c>
      <c r="E4" s="11">
        <v>111173.8</v>
      </c>
      <c r="F4" s="44">
        <v>114806.1</v>
      </c>
      <c r="G4" s="41">
        <v>123140</v>
      </c>
      <c r="H4" s="41">
        <v>129825.3</v>
      </c>
      <c r="I4" s="41">
        <v>117694.5</v>
      </c>
      <c r="J4" s="47">
        <v>118259.121854</v>
      </c>
      <c r="K4" s="47">
        <v>124234.963543</v>
      </c>
    </row>
    <row r="5" spans="1:11" ht="13.5">
      <c r="A5" s="13" t="s">
        <v>1</v>
      </c>
      <c r="B5" s="11">
        <v>13593.9</v>
      </c>
      <c r="C5" s="43">
        <v>15271.9</v>
      </c>
      <c r="D5" s="11">
        <v>15678.7</v>
      </c>
      <c r="E5" s="11">
        <v>13255.6</v>
      </c>
      <c r="F5" s="44">
        <v>12279.6</v>
      </c>
      <c r="G5" s="44">
        <v>11754.6</v>
      </c>
      <c r="H5" s="44">
        <v>12946.5</v>
      </c>
      <c r="I5" s="44">
        <v>12972.7</v>
      </c>
      <c r="J5" s="47">
        <v>13974.058533</v>
      </c>
      <c r="K5" s="47">
        <v>14776.547822</v>
      </c>
    </row>
    <row r="6" spans="1:11" ht="13.5">
      <c r="A6" s="13" t="s">
        <v>2</v>
      </c>
      <c r="B6" s="11">
        <v>133.8</v>
      </c>
      <c r="C6" s="43">
        <v>121.3</v>
      </c>
      <c r="D6" s="11">
        <v>162.2</v>
      </c>
      <c r="E6" s="11">
        <v>180.6</v>
      </c>
      <c r="F6" s="44">
        <v>93.4</v>
      </c>
      <c r="G6" s="41">
        <v>113.9</v>
      </c>
      <c r="H6" s="41">
        <v>161.6</v>
      </c>
      <c r="I6" s="41">
        <v>221.3</v>
      </c>
      <c r="J6" s="47">
        <v>174.258467</v>
      </c>
      <c r="K6" s="47">
        <v>759.609997</v>
      </c>
    </row>
    <row r="7" spans="1:11" ht="15.75">
      <c r="A7" s="13" t="s">
        <v>5</v>
      </c>
      <c r="B7" s="11">
        <v>21753.2</v>
      </c>
      <c r="C7" s="43">
        <v>17010.5</v>
      </c>
      <c r="D7" s="11">
        <v>20467.5</v>
      </c>
      <c r="E7" s="11">
        <v>9336.1</v>
      </c>
      <c r="F7" s="44">
        <v>10559.5</v>
      </c>
      <c r="G7" s="41">
        <v>11360</v>
      </c>
      <c r="H7" s="41">
        <v>11913.4</v>
      </c>
      <c r="I7" s="41">
        <v>14772</v>
      </c>
      <c r="J7" s="47">
        <v>14026.668486</v>
      </c>
      <c r="K7" s="47">
        <v>15099.238288</v>
      </c>
    </row>
    <row r="8" spans="1:11" ht="13.5">
      <c r="A8" s="13" t="s">
        <v>3</v>
      </c>
      <c r="B8" s="11">
        <v>69.3</v>
      </c>
      <c r="C8" s="11">
        <v>57</v>
      </c>
      <c r="D8" s="11">
        <v>58.3</v>
      </c>
      <c r="E8" s="11">
        <v>24.1</v>
      </c>
      <c r="F8" s="44">
        <v>6.8</v>
      </c>
      <c r="G8" s="44">
        <v>5.6</v>
      </c>
      <c r="H8" s="44">
        <v>0.59</v>
      </c>
      <c r="I8" s="44">
        <v>1.1</v>
      </c>
      <c r="J8" s="47">
        <v>1.205445</v>
      </c>
      <c r="K8" s="47">
        <v>0.397598</v>
      </c>
    </row>
    <row r="9" spans="1:11" s="4" customFormat="1" ht="13.5">
      <c r="A9" s="10" t="s">
        <v>16</v>
      </c>
      <c r="B9" s="42">
        <v>46503.3</v>
      </c>
      <c r="C9" s="42">
        <v>42662.2</v>
      </c>
      <c r="D9" s="42">
        <v>51753.4</v>
      </c>
      <c r="E9" s="42">
        <f>SUM(E10:E14)</f>
        <v>64169.509745</v>
      </c>
      <c r="F9" s="40">
        <f>SUM(F10:F14)</f>
        <v>70165.25442999999</v>
      </c>
      <c r="G9" s="40">
        <v>76129</v>
      </c>
      <c r="H9" s="40">
        <v>97158.9</v>
      </c>
      <c r="I9" s="40">
        <f>SUM(I10:I14)</f>
        <v>88926.407828</v>
      </c>
      <c r="J9" s="40">
        <f>SUM(J10:J14)</f>
        <v>85157.815107</v>
      </c>
      <c r="K9" s="40">
        <f>SUM(K10:K14)</f>
        <v>85614.82175000002</v>
      </c>
    </row>
    <row r="10" spans="1:11" ht="13.5">
      <c r="A10" s="13" t="s">
        <v>0</v>
      </c>
      <c r="B10" s="11">
        <v>39066.5</v>
      </c>
      <c r="C10" s="43">
        <v>35914.2</v>
      </c>
      <c r="D10" s="11">
        <v>44091.8</v>
      </c>
      <c r="E10" s="11">
        <v>55592.6</v>
      </c>
      <c r="F10" s="44">
        <v>60432.1</v>
      </c>
      <c r="G10" s="41">
        <v>66923.8</v>
      </c>
      <c r="H10" s="41">
        <v>82389.2</v>
      </c>
      <c r="I10" s="41">
        <v>74223.1</v>
      </c>
      <c r="J10" s="47">
        <v>70924.731619</v>
      </c>
      <c r="K10" s="47">
        <v>70550.839672</v>
      </c>
    </row>
    <row r="11" spans="1:11" ht="13.5">
      <c r="A11" s="13" t="s">
        <v>1</v>
      </c>
      <c r="B11" s="11">
        <v>4192</v>
      </c>
      <c r="C11" s="43">
        <v>4694.4</v>
      </c>
      <c r="D11" s="11">
        <v>5119.2</v>
      </c>
      <c r="E11" s="11">
        <v>5648</v>
      </c>
      <c r="F11" s="44">
        <v>6188.8</v>
      </c>
      <c r="G11" s="41">
        <v>5710.6</v>
      </c>
      <c r="H11" s="41">
        <v>10495.8</v>
      </c>
      <c r="I11" s="41">
        <v>10389.4</v>
      </c>
      <c r="J11" s="47">
        <v>10143.004235</v>
      </c>
      <c r="K11" s="47">
        <v>11264.930481</v>
      </c>
    </row>
    <row r="12" spans="1:11" ht="13.5">
      <c r="A12" s="13" t="s">
        <v>2</v>
      </c>
      <c r="B12" s="11">
        <v>0.4</v>
      </c>
      <c r="C12" s="43">
        <v>1</v>
      </c>
      <c r="D12" s="11">
        <v>2.3</v>
      </c>
      <c r="E12" s="11">
        <v>68.3</v>
      </c>
      <c r="F12" s="44">
        <v>73.4</v>
      </c>
      <c r="G12" s="41">
        <v>144.2</v>
      </c>
      <c r="H12" s="41">
        <v>301.8</v>
      </c>
      <c r="I12" s="41">
        <v>296.1</v>
      </c>
      <c r="J12" s="47">
        <v>567.927109</v>
      </c>
      <c r="K12" s="47">
        <v>155.347265</v>
      </c>
    </row>
    <row r="13" spans="1:11" ht="15.75">
      <c r="A13" s="13" t="s">
        <v>5</v>
      </c>
      <c r="B13" s="11">
        <v>3238.9</v>
      </c>
      <c r="C13" s="43">
        <v>2025.8</v>
      </c>
      <c r="D13" s="11">
        <v>2540.1</v>
      </c>
      <c r="E13" s="11">
        <v>2860.5</v>
      </c>
      <c r="F13" s="44">
        <v>3470</v>
      </c>
      <c r="G13" s="44">
        <v>3349.6</v>
      </c>
      <c r="H13" s="44">
        <v>3972</v>
      </c>
      <c r="I13" s="44">
        <v>4017.7</v>
      </c>
      <c r="J13" s="47">
        <v>3521.503209</v>
      </c>
      <c r="K13" s="47">
        <v>3643.347661</v>
      </c>
    </row>
    <row r="14" spans="1:11" ht="15.75">
      <c r="A14" s="13" t="s">
        <v>6</v>
      </c>
      <c r="B14" s="11">
        <v>5.5</v>
      </c>
      <c r="C14" s="43">
        <v>26.8</v>
      </c>
      <c r="D14" s="11" t="s">
        <v>11</v>
      </c>
      <c r="E14" s="11">
        <v>0.109745</v>
      </c>
      <c r="F14" s="44">
        <v>0.95443</v>
      </c>
      <c r="G14" s="44">
        <v>0.728429</v>
      </c>
      <c r="H14" s="11" t="s">
        <v>29</v>
      </c>
      <c r="I14" s="44">
        <v>0.107828</v>
      </c>
      <c r="J14" s="47">
        <v>0.648935</v>
      </c>
      <c r="K14" s="47">
        <v>0.356671</v>
      </c>
    </row>
    <row r="15" spans="1:11" ht="13.5">
      <c r="A15" s="10" t="s">
        <v>17</v>
      </c>
      <c r="B15" s="14">
        <v>123504.9</v>
      </c>
      <c r="C15" s="42">
        <v>143669.5</v>
      </c>
      <c r="D15" s="14">
        <v>156206.6</v>
      </c>
      <c r="E15" s="14">
        <f>SUM(E16:E21)</f>
        <v>155682.59999999998</v>
      </c>
      <c r="F15" s="40">
        <v>162105.7</v>
      </c>
      <c r="G15" s="40">
        <v>183723.5</v>
      </c>
      <c r="H15" s="40">
        <f>SUM(H16:H21)</f>
        <v>210270.5</v>
      </c>
      <c r="I15" s="40">
        <v>200853.4</v>
      </c>
      <c r="J15" s="40">
        <f>SUM(J16:J21)</f>
        <v>194820.693579</v>
      </c>
      <c r="K15" s="40">
        <f>SUM(K16:K21)</f>
        <v>207448.37033299997</v>
      </c>
    </row>
    <row r="16" spans="1:11" ht="13.5">
      <c r="A16" s="13" t="s">
        <v>0</v>
      </c>
      <c r="B16" s="11">
        <v>79456.4</v>
      </c>
      <c r="C16" s="43">
        <v>88964.9</v>
      </c>
      <c r="D16" s="11">
        <v>98400.8</v>
      </c>
      <c r="E16" s="11">
        <v>99814.8</v>
      </c>
      <c r="F16" s="44">
        <v>108856.7</v>
      </c>
      <c r="G16" s="41">
        <v>118901.4</v>
      </c>
      <c r="H16" s="41">
        <v>127816.3</v>
      </c>
      <c r="I16" s="41">
        <v>117129.9</v>
      </c>
      <c r="J16" s="47">
        <v>117985.262935</v>
      </c>
      <c r="K16" s="47">
        <v>116714.063713</v>
      </c>
    </row>
    <row r="17" spans="1:11" ht="13.5">
      <c r="A17" s="13" t="s">
        <v>1</v>
      </c>
      <c r="B17" s="11">
        <v>30322.8</v>
      </c>
      <c r="C17" s="43">
        <v>39996.9</v>
      </c>
      <c r="D17" s="11">
        <v>39811</v>
      </c>
      <c r="E17" s="11">
        <v>38293</v>
      </c>
      <c r="F17" s="44">
        <v>37374.1</v>
      </c>
      <c r="G17" s="41">
        <v>46255.4</v>
      </c>
      <c r="H17" s="41">
        <v>49699.2</v>
      </c>
      <c r="I17" s="41">
        <v>47197.9</v>
      </c>
      <c r="J17" s="47">
        <v>46966.827116</v>
      </c>
      <c r="K17" s="47">
        <v>49980.875043</v>
      </c>
    </row>
    <row r="18" spans="1:11" ht="13.5">
      <c r="A18" s="13" t="s">
        <v>2</v>
      </c>
      <c r="B18" s="11">
        <v>9728.6</v>
      </c>
      <c r="C18" s="43">
        <v>10606.6</v>
      </c>
      <c r="D18" s="11">
        <v>12796.2</v>
      </c>
      <c r="E18" s="11">
        <v>13879.5</v>
      </c>
      <c r="F18" s="44">
        <v>11120.1</v>
      </c>
      <c r="G18" s="41">
        <v>12055.5</v>
      </c>
      <c r="H18" s="41">
        <v>23117.1</v>
      </c>
      <c r="I18" s="41">
        <v>25908.5</v>
      </c>
      <c r="J18" s="47">
        <v>21832.268859</v>
      </c>
      <c r="K18" s="47">
        <v>31451.273597</v>
      </c>
    </row>
    <row r="19" spans="1:11" ht="15.75">
      <c r="A19" s="13" t="s">
        <v>5</v>
      </c>
      <c r="B19" s="11">
        <v>3991.6</v>
      </c>
      <c r="C19" s="43">
        <v>3888.2</v>
      </c>
      <c r="D19" s="11">
        <v>4968.4</v>
      </c>
      <c r="E19" s="11">
        <v>3572.5</v>
      </c>
      <c r="F19" s="44">
        <v>4575.1</v>
      </c>
      <c r="G19" s="41">
        <v>6386.9</v>
      </c>
      <c r="H19" s="41">
        <v>9571</v>
      </c>
      <c r="I19" s="41">
        <v>10523.8</v>
      </c>
      <c r="J19" s="47">
        <v>7992.721105</v>
      </c>
      <c r="K19" s="47">
        <v>9236.564911</v>
      </c>
    </row>
    <row r="20" spans="1:11" ht="13.5">
      <c r="A20" s="13" t="s">
        <v>3</v>
      </c>
      <c r="B20" s="11">
        <v>5.5</v>
      </c>
      <c r="C20" s="43">
        <v>5.2</v>
      </c>
      <c r="D20" s="11">
        <v>6.9</v>
      </c>
      <c r="E20" s="11">
        <v>0.4</v>
      </c>
      <c r="F20" s="44">
        <v>1.7</v>
      </c>
      <c r="G20" s="41">
        <v>13.1</v>
      </c>
      <c r="H20" s="41">
        <v>4.1</v>
      </c>
      <c r="I20" s="41">
        <v>7.2</v>
      </c>
      <c r="J20" s="47">
        <v>0.356308</v>
      </c>
      <c r="K20" s="47">
        <v>0.277832</v>
      </c>
    </row>
    <row r="21" spans="1:11" ht="15.75">
      <c r="A21" s="13" t="s">
        <v>7</v>
      </c>
      <c r="B21" s="11" t="s">
        <v>4</v>
      </c>
      <c r="C21" s="43">
        <v>207.6</v>
      </c>
      <c r="D21" s="11">
        <v>223.4</v>
      </c>
      <c r="E21" s="11">
        <v>122.4</v>
      </c>
      <c r="F21" s="44">
        <v>177.9</v>
      </c>
      <c r="G21" s="44">
        <v>111.2</v>
      </c>
      <c r="H21" s="44">
        <v>62.8</v>
      </c>
      <c r="I21" s="44">
        <v>86.1</v>
      </c>
      <c r="J21" s="47">
        <v>43.257256</v>
      </c>
      <c r="K21" s="47">
        <v>65.315237</v>
      </c>
    </row>
    <row r="22" spans="1:11" s="4" customFormat="1" ht="13.5">
      <c r="A22" s="10" t="s">
        <v>18</v>
      </c>
      <c r="B22" s="14">
        <f>SUM(B23:B28)</f>
        <v>43616.200000000004</v>
      </c>
      <c r="C22" s="14">
        <v>54048.9</v>
      </c>
      <c r="D22" s="14">
        <v>63312.2</v>
      </c>
      <c r="E22" s="14">
        <f>SUM(E23:E28)</f>
        <v>72154.953694</v>
      </c>
      <c r="F22" s="40">
        <v>81720.3</v>
      </c>
      <c r="G22" s="40">
        <v>95023.4</v>
      </c>
      <c r="H22" s="40">
        <f>SUM(H23:H28)</f>
        <v>113436.43330499998</v>
      </c>
      <c r="I22" s="40">
        <f>SUM(I23:I28)</f>
        <v>111870.28516500001</v>
      </c>
      <c r="J22" s="40">
        <f>SUM(J23:J28)</f>
        <v>114380.79940799999</v>
      </c>
      <c r="K22" s="40">
        <f>SUM(K23:K28)</f>
        <v>114842.455567</v>
      </c>
    </row>
    <row r="23" spans="1:11" ht="13.5">
      <c r="A23" s="13" t="s">
        <v>0</v>
      </c>
      <c r="B23" s="11">
        <v>35013.9</v>
      </c>
      <c r="C23" s="43">
        <v>43014.3</v>
      </c>
      <c r="D23" s="11">
        <v>48350</v>
      </c>
      <c r="E23" s="11">
        <v>56716.5</v>
      </c>
      <c r="F23" s="44">
        <v>65883.7</v>
      </c>
      <c r="G23" s="41">
        <v>76448</v>
      </c>
      <c r="H23" s="41">
        <v>88668.7</v>
      </c>
      <c r="I23" s="41">
        <v>86377.2</v>
      </c>
      <c r="J23" s="47">
        <v>90593.608682</v>
      </c>
      <c r="K23" s="47">
        <v>92535.039373</v>
      </c>
    </row>
    <row r="24" spans="1:11" ht="13.5">
      <c r="A24" s="13" t="s">
        <v>1</v>
      </c>
      <c r="B24" s="11">
        <v>7769</v>
      </c>
      <c r="C24" s="43">
        <v>9137.9</v>
      </c>
      <c r="D24" s="11">
        <v>12297.7</v>
      </c>
      <c r="E24" s="11">
        <v>12646.9</v>
      </c>
      <c r="F24" s="44">
        <v>12029.7</v>
      </c>
      <c r="G24" s="44">
        <v>14693.4</v>
      </c>
      <c r="H24" s="41">
        <v>21056.1</v>
      </c>
      <c r="I24" s="41">
        <v>22056.8</v>
      </c>
      <c r="J24" s="47">
        <v>20790.689267</v>
      </c>
      <c r="K24" s="47">
        <v>19701.679154</v>
      </c>
    </row>
    <row r="25" spans="1:11" ht="13.5">
      <c r="A25" s="13" t="s">
        <v>2</v>
      </c>
      <c r="B25" s="11">
        <v>187.9</v>
      </c>
      <c r="C25" s="43">
        <v>27.4</v>
      </c>
      <c r="D25" s="11">
        <v>8.1</v>
      </c>
      <c r="E25" s="11">
        <v>3.6</v>
      </c>
      <c r="F25" s="44">
        <v>2.4</v>
      </c>
      <c r="G25" s="41">
        <v>1.5</v>
      </c>
      <c r="H25" s="41">
        <v>11.5</v>
      </c>
      <c r="I25" s="41">
        <v>1.6</v>
      </c>
      <c r="J25" s="47">
        <v>0.597552</v>
      </c>
      <c r="K25" s="47">
        <v>0.211172</v>
      </c>
    </row>
    <row r="26" spans="1:11" ht="15.75">
      <c r="A26" s="13" t="s">
        <v>5</v>
      </c>
      <c r="B26" s="11">
        <v>643.5</v>
      </c>
      <c r="C26" s="43">
        <v>768.9</v>
      </c>
      <c r="D26" s="11">
        <v>639.2</v>
      </c>
      <c r="E26" s="11">
        <v>668.2</v>
      </c>
      <c r="F26" s="44">
        <v>917.8</v>
      </c>
      <c r="G26" s="41">
        <v>1255.8</v>
      </c>
      <c r="H26" s="41">
        <v>1573.9</v>
      </c>
      <c r="I26" s="41">
        <v>1539.7</v>
      </c>
      <c r="J26" s="47">
        <v>1548.890514</v>
      </c>
      <c r="K26" s="47">
        <v>1600.145314</v>
      </c>
    </row>
    <row r="27" spans="1:11" ht="13.5">
      <c r="A27" s="13" t="s">
        <v>3</v>
      </c>
      <c r="B27" s="11">
        <v>1.9</v>
      </c>
      <c r="C27" s="43">
        <v>1.252973</v>
      </c>
      <c r="D27" s="11">
        <v>1.525358</v>
      </c>
      <c r="E27" s="11">
        <v>0.159475</v>
      </c>
      <c r="F27" s="44">
        <v>0.166655</v>
      </c>
      <c r="G27" s="41">
        <v>0.215689</v>
      </c>
      <c r="H27" s="41">
        <v>0.552299</v>
      </c>
      <c r="I27" s="41">
        <v>0.053119</v>
      </c>
      <c r="J27" s="47">
        <v>0.202717</v>
      </c>
      <c r="K27" s="47" t="s">
        <v>11</v>
      </c>
    </row>
    <row r="28" spans="1:11" ht="16.5" thickBot="1">
      <c r="A28" s="30" t="s">
        <v>7</v>
      </c>
      <c r="B28" s="31" t="s">
        <v>4</v>
      </c>
      <c r="C28" s="45">
        <v>1099.2</v>
      </c>
      <c r="D28" s="31">
        <v>2015.644833</v>
      </c>
      <c r="E28" s="31">
        <v>2119.594219</v>
      </c>
      <c r="F28" s="46">
        <v>2886.691988</v>
      </c>
      <c r="G28" s="46">
        <v>2624.357339</v>
      </c>
      <c r="H28" s="46">
        <v>2125.681006</v>
      </c>
      <c r="I28" s="46">
        <v>1894.932046</v>
      </c>
      <c r="J28" s="48">
        <v>1446.810676</v>
      </c>
      <c r="K28" s="48">
        <v>1005.380554</v>
      </c>
    </row>
    <row r="29" spans="1:8" s="4" customFormat="1" ht="13.5">
      <c r="A29" s="49" t="s">
        <v>30</v>
      </c>
      <c r="B29" s="50"/>
      <c r="C29" s="50"/>
      <c r="D29" s="50"/>
      <c r="E29" s="50"/>
      <c r="F29" s="51"/>
      <c r="G29" s="15"/>
      <c r="H29" s="15"/>
    </row>
    <row r="30" spans="1:8" s="4" customFormat="1" ht="13.5">
      <c r="A30" s="53"/>
      <c r="B30" s="52"/>
      <c r="C30" s="52"/>
      <c r="D30" s="52"/>
      <c r="E30" s="52"/>
      <c r="F30" s="18"/>
      <c r="G30" s="15"/>
      <c r="H30" s="15"/>
    </row>
    <row r="31" spans="1:8" s="5" customFormat="1" ht="24" customHeight="1">
      <c r="A31" s="55" t="s">
        <v>8</v>
      </c>
      <c r="B31" s="55"/>
      <c r="C31" s="55"/>
      <c r="D31" s="55"/>
      <c r="E31" s="55"/>
      <c r="F31" s="56"/>
      <c r="G31" s="56"/>
      <c r="H31" s="56"/>
    </row>
    <row r="32" spans="1:8" s="5" customFormat="1" ht="34.5" customHeight="1">
      <c r="A32" s="55" t="s">
        <v>9</v>
      </c>
      <c r="B32" s="55"/>
      <c r="C32" s="55"/>
      <c r="D32" s="55"/>
      <c r="E32" s="55"/>
      <c r="F32" s="56"/>
      <c r="G32" s="56"/>
      <c r="H32" s="56"/>
    </row>
    <row r="33" spans="1:8" ht="36.75" customHeight="1">
      <c r="A33" s="57" t="s">
        <v>10</v>
      </c>
      <c r="B33" s="57"/>
      <c r="C33" s="57"/>
      <c r="D33" s="57"/>
      <c r="E33" s="57"/>
      <c r="F33" s="56"/>
      <c r="G33" s="56"/>
      <c r="H33" s="56"/>
    </row>
    <row r="34" spans="1:8" ht="9.75" customHeight="1">
      <c r="A34" s="27"/>
      <c r="B34" s="27"/>
      <c r="C34" s="27"/>
      <c r="D34" s="27"/>
      <c r="E34" s="27"/>
      <c r="F34" s="19"/>
      <c r="G34" s="12"/>
      <c r="H34" s="12"/>
    </row>
    <row r="35" spans="1:8" ht="13.5" customHeight="1">
      <c r="A35" s="28" t="s">
        <v>13</v>
      </c>
      <c r="B35" s="29"/>
      <c r="C35" s="29"/>
      <c r="D35" s="29"/>
      <c r="E35" s="29"/>
      <c r="F35" s="19"/>
      <c r="G35" s="12"/>
      <c r="H35" s="12"/>
    </row>
    <row r="36" spans="1:8" s="26" customFormat="1" ht="74.25" customHeight="1">
      <c r="A36" s="58" t="s">
        <v>12</v>
      </c>
      <c r="B36" s="59"/>
      <c r="C36" s="59"/>
      <c r="D36" s="59"/>
      <c r="E36" s="59"/>
      <c r="F36" s="56"/>
      <c r="G36" s="56"/>
      <c r="H36" s="56"/>
    </row>
    <row r="37" spans="1:12" s="26" customFormat="1" ht="13.5" customHeight="1">
      <c r="A37" s="60" t="s">
        <v>19</v>
      </c>
      <c r="B37" s="56"/>
      <c r="C37" s="56"/>
      <c r="D37" s="56"/>
      <c r="E37" s="56"/>
      <c r="F37" s="56"/>
      <c r="G37" s="56"/>
      <c r="H37" s="56"/>
      <c r="I37" s="32"/>
      <c r="J37" s="32"/>
      <c r="K37" s="32"/>
      <c r="L37" s="32"/>
    </row>
    <row r="38" spans="1:8" s="26" customFormat="1" ht="11.25" customHeight="1">
      <c r="A38" s="24"/>
      <c r="B38" s="24"/>
      <c r="C38" s="24"/>
      <c r="D38" s="24"/>
      <c r="E38" s="24"/>
      <c r="F38" s="24"/>
      <c r="G38" s="25"/>
      <c r="H38" s="25"/>
    </row>
    <row r="39" spans="1:8" ht="15.75" customHeight="1">
      <c r="A39" s="53" t="s">
        <v>14</v>
      </c>
      <c r="B39" s="54"/>
      <c r="C39" s="54"/>
      <c r="D39" s="54"/>
      <c r="E39" s="54"/>
      <c r="F39" s="17"/>
      <c r="G39" s="12"/>
      <c r="H39" s="12"/>
    </row>
    <row r="40" spans="1:8" ht="28.5" customHeight="1">
      <c r="A40" s="63" t="s">
        <v>33</v>
      </c>
      <c r="B40" s="64"/>
      <c r="C40" s="64"/>
      <c r="D40" s="64"/>
      <c r="E40" s="64"/>
      <c r="F40" s="56"/>
      <c r="G40" s="56"/>
      <c r="H40" s="56"/>
    </row>
    <row r="41" spans="1:7" ht="11.25" customHeight="1">
      <c r="A41" s="17"/>
      <c r="B41" s="17"/>
      <c r="C41" s="17"/>
      <c r="D41" s="17"/>
      <c r="E41" s="17"/>
      <c r="F41" s="12"/>
      <c r="G41" s="12"/>
    </row>
    <row r="42" spans="2:8" ht="10.5" customHeight="1">
      <c r="B42" s="17"/>
      <c r="C42" s="17"/>
      <c r="D42" s="17"/>
      <c r="E42" s="17"/>
      <c r="F42" s="17"/>
      <c r="G42" s="12"/>
      <c r="H42" s="12"/>
    </row>
    <row r="43" spans="2:8" ht="10.5" customHeight="1">
      <c r="B43" s="17"/>
      <c r="C43" s="17"/>
      <c r="D43" s="17"/>
      <c r="E43" s="17"/>
      <c r="F43" s="17"/>
      <c r="G43" s="12"/>
      <c r="H43" s="12"/>
    </row>
    <row r="44" spans="2:8" ht="10.5" customHeight="1">
      <c r="B44" s="17"/>
      <c r="C44" s="17"/>
      <c r="D44" s="17"/>
      <c r="E44" s="17"/>
      <c r="F44" s="17"/>
      <c r="G44" s="12"/>
      <c r="H44" s="12"/>
    </row>
    <row r="45" spans="2:8" ht="10.5" customHeight="1">
      <c r="B45" s="6"/>
      <c r="C45" s="6"/>
      <c r="D45" s="20"/>
      <c r="E45" s="21"/>
      <c r="F45" s="19"/>
      <c r="G45" s="12"/>
      <c r="H45" s="12"/>
    </row>
    <row r="46" spans="2:8" ht="13.5">
      <c r="B46" s="17"/>
      <c r="C46" s="17"/>
      <c r="D46" s="17"/>
      <c r="E46" s="17"/>
      <c r="F46" s="17"/>
      <c r="G46" s="12"/>
      <c r="H46" s="12"/>
    </row>
    <row r="47" spans="2:8" ht="13.5">
      <c r="B47" s="20"/>
      <c r="C47" s="21"/>
      <c r="D47" s="20"/>
      <c r="E47" s="21"/>
      <c r="F47" s="19"/>
      <c r="G47" s="12"/>
      <c r="H47" s="12"/>
    </row>
    <row r="48" spans="2:8" ht="13.5">
      <c r="B48" s="23"/>
      <c r="C48" s="23"/>
      <c r="D48" s="23"/>
      <c r="E48" s="23"/>
      <c r="F48" s="22"/>
      <c r="G48" s="12"/>
      <c r="H48" s="12"/>
    </row>
    <row r="49" spans="1:8" s="7" customFormat="1" ht="12" customHeight="1">
      <c r="A49" s="3"/>
      <c r="B49" s="6"/>
      <c r="C49" s="6"/>
      <c r="D49" s="6"/>
      <c r="E49" s="6"/>
      <c r="F49" s="6"/>
      <c r="G49" s="16"/>
      <c r="H49" s="16"/>
    </row>
  </sheetData>
  <mergeCells count="10">
    <mergeCell ref="A37:H37"/>
    <mergeCell ref="A40:H40"/>
    <mergeCell ref="A31:H31"/>
    <mergeCell ref="A32:H32"/>
    <mergeCell ref="A33:H33"/>
    <mergeCell ref="A36:H36"/>
    <mergeCell ref="A1:I1"/>
    <mergeCell ref="A29:F29"/>
    <mergeCell ref="A30:E30"/>
    <mergeCell ref="A39:E39"/>
  </mergeCells>
  <printOptions/>
  <pageMargins left="1" right="1" top="0.75" bottom="0.69" header="0.34" footer="0.34"/>
  <pageSetup fitToHeight="1" fitToWidth="1" horizontalDpi="300" verticalDpi="3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2004-08-06T15:00:18Z</cp:lastPrinted>
  <dcterms:created xsi:type="dcterms:W3CDTF">1999-03-22T21:59:33Z</dcterms:created>
  <dcterms:modified xsi:type="dcterms:W3CDTF">2004-09-14T13:07:38Z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-1568530831</vt:i4>
  </property>
  <property fmtid="{D5CDD505-2E9C-101B-9397-08002B2CF9AE}" pid="3" name="_EmailSubject">
    <vt:lpwstr>NTS table batch 8-30-04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