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420" windowWidth="13740" windowHeight="76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<sst xmlns="http://schemas.openxmlformats.org/spreadsheetml/2006/main" count="280" uniqueCount="117">
  <si>
    <t>Buena Vista Township</t>
  </si>
  <si>
    <t>Atlantic</t>
  </si>
  <si>
    <t>Full</t>
  </si>
  <si>
    <t>Corbin City</t>
  </si>
  <si>
    <t>Estell Manor City</t>
  </si>
  <si>
    <t>Folsom Borough</t>
  </si>
  <si>
    <t>Port Republic City</t>
  </si>
  <si>
    <t>Weymouth Township</t>
  </si>
  <si>
    <t>Bass River Township</t>
  </si>
  <si>
    <t>Burlington</t>
  </si>
  <si>
    <t>Hainesport Township</t>
  </si>
  <si>
    <t>Shamong Township</t>
  </si>
  <si>
    <t>Southampton Township</t>
  </si>
  <si>
    <t>Tabernacle Township</t>
  </si>
  <si>
    <t>Washington Township</t>
  </si>
  <si>
    <t>Woodland Township</t>
  </si>
  <si>
    <t>Wrightstown Borough</t>
  </si>
  <si>
    <t>Dennis Township</t>
  </si>
  <si>
    <t>Cape May</t>
  </si>
  <si>
    <t>Upper Township</t>
  </si>
  <si>
    <t>Woodbine Borough</t>
  </si>
  <si>
    <t>Commercial Township</t>
  </si>
  <si>
    <t>Cumberland</t>
  </si>
  <si>
    <t>Deerfield Township</t>
  </si>
  <si>
    <t>Downe Township</t>
  </si>
  <si>
    <t>Fairfield Township</t>
  </si>
  <si>
    <t>Greenwich Township</t>
  </si>
  <si>
    <t>Hopewell Township</t>
  </si>
  <si>
    <t>Lawrence Township</t>
  </si>
  <si>
    <t>Maurice River Township</t>
  </si>
  <si>
    <t>Shiloh Borough</t>
  </si>
  <si>
    <t>Stow Creek Township</t>
  </si>
  <si>
    <t>Upper Deerfield Township</t>
  </si>
  <si>
    <t>South Harrison Township</t>
  </si>
  <si>
    <t>Gloucester</t>
  </si>
  <si>
    <t>Alexandria Township</t>
  </si>
  <si>
    <t>Hunterdon</t>
  </si>
  <si>
    <t>Bethlehem Township</t>
  </si>
  <si>
    <t>Bloomsbury Borough</t>
  </si>
  <si>
    <t>East Amwell Township</t>
  </si>
  <si>
    <t>Frenchtown Borough</t>
  </si>
  <si>
    <t>Glen Gardner Borough</t>
  </si>
  <si>
    <t>Hampton Borough</t>
  </si>
  <si>
    <t>Kingwood Township</t>
  </si>
  <si>
    <t>Lebanon Borough</t>
  </si>
  <si>
    <t>Milford Borough</t>
  </si>
  <si>
    <t>Stockton Borough</t>
  </si>
  <si>
    <t>Union Township</t>
  </si>
  <si>
    <t>Farmingdale Borough</t>
  </si>
  <si>
    <t>Monmouth</t>
  </si>
  <si>
    <t>Millstone Township</t>
  </si>
  <si>
    <t>Roosevelt Borough</t>
  </si>
  <si>
    <t>Shrewsbury Township</t>
  </si>
  <si>
    <t>Upper Freehold Township</t>
  </si>
  <si>
    <t>Victory Gardens Borough</t>
  </si>
  <si>
    <t>Morris</t>
  </si>
  <si>
    <t>Eagleswood Township</t>
  </si>
  <si>
    <t>Ocean</t>
  </si>
  <si>
    <t>Alloway Township</t>
  </si>
  <si>
    <t>Salem</t>
  </si>
  <si>
    <t>Mannington Township</t>
  </si>
  <si>
    <t>Oldmans Township</t>
  </si>
  <si>
    <t>Pilesgrove Township</t>
  </si>
  <si>
    <t>Pittsgrove Township</t>
  </si>
  <si>
    <t>Quinton Township</t>
  </si>
  <si>
    <t>Upper Pittsgrove Township</t>
  </si>
  <si>
    <t>Millstone Borough</t>
  </si>
  <si>
    <t>Somerset</t>
  </si>
  <si>
    <t>Rocky Hill Borough</t>
  </si>
  <si>
    <t>Andover Borough</t>
  </si>
  <si>
    <t>Sussex</t>
  </si>
  <si>
    <t>Branchville Borough</t>
  </si>
  <si>
    <t>Frankford Township</t>
  </si>
  <si>
    <t>Fredon Township</t>
  </si>
  <si>
    <t>Green Township</t>
  </si>
  <si>
    <t>Hampton Township</t>
  </si>
  <si>
    <t>Lafayette Township</t>
  </si>
  <si>
    <t>Montague Township</t>
  </si>
  <si>
    <t>Sandyston Township</t>
  </si>
  <si>
    <t>Sussex Borough</t>
  </si>
  <si>
    <t>Walpack Township</t>
  </si>
  <si>
    <t>Wantage Township</t>
  </si>
  <si>
    <t>Allamuchy Township</t>
  </si>
  <si>
    <t>Warren</t>
  </si>
  <si>
    <t>Franklin Township</t>
  </si>
  <si>
    <t>Frelinghuysen Township</t>
  </si>
  <si>
    <t>Hardwick Township</t>
  </si>
  <si>
    <t>Harmony Township</t>
  </si>
  <si>
    <t>Hope Township</t>
  </si>
  <si>
    <t>Knowlton Township</t>
  </si>
  <si>
    <t>Liberty Township</t>
  </si>
  <si>
    <t>White Township</t>
  </si>
  <si>
    <t>Chesterfield Township</t>
  </si>
  <si>
    <t>Part</t>
  </si>
  <si>
    <t>Fieldsboro Borough</t>
  </si>
  <si>
    <t>Mansfield Township</t>
  </si>
  <si>
    <t>New Hanover Township</t>
  </si>
  <si>
    <t>North Hanover Township</t>
  </si>
  <si>
    <t>Pemberton Borough</t>
  </si>
  <si>
    <t>Springfield Township</t>
  </si>
  <si>
    <t>Holland Township</t>
  </si>
  <si>
    <t>Elmer Borough</t>
  </si>
  <si>
    <t>Blairstown Township</t>
  </si>
  <si>
    <t>Oxford Township</t>
  </si>
  <si>
    <t>Municipality</t>
  </si>
  <si>
    <t>County</t>
  </si>
  <si>
    <t>Population</t>
  </si>
  <si>
    <t>Full Time/
Part Time</t>
  </si>
  <si>
    <t># of Residential Parcels</t>
  </si>
  <si>
    <t>Original Proposed Charge</t>
  </si>
  <si>
    <t>Final Charge</t>
  </si>
  <si>
    <t>Per Capita Cost</t>
  </si>
  <si>
    <t>Statewide Totals</t>
  </si>
  <si>
    <t>N/A</t>
  </si>
  <si>
    <t>Percent of statewide total</t>
  </si>
  <si>
    <r>
      <t>Total</t>
    </r>
    <r>
      <rPr>
        <b/>
        <i/>
        <sz val="9"/>
        <rFont val="Arial"/>
        <family val="2"/>
      </rPr>
      <t xml:space="preserve"> (average)</t>
    </r>
    <r>
      <rPr>
        <b/>
        <sz val="9"/>
        <rFont val="Arial"/>
        <family val="2"/>
      </rPr>
      <t xml:space="preserve"> of affected municipalities</t>
    </r>
  </si>
  <si>
    <t>Estimated Statewide 2008 Police costs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</si>
</sst>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&quot;$&quot;#,##0.0_);\(&quot;$&quot;#,##0.0\)"/>
    <numFmt numFmtId="169" formatCode="0.0%"/>
    <numFmt numFmtId="170" formatCode="&quot;$&quot;#,##0"/>
  </numFmts>
  <fonts count="9">
    <font>
      <sz val="10"/>
      <name val="Arial"/>
      <family val="0"/>
    </font>
    <font>
      <sz val="9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i/>
      <sz val="10"/>
      <name val="Arial"/>
      <family val="2"/>
    </font>
    <font>
      <b/>
      <i/>
      <sz val="9"/>
      <name val="Arial"/>
      <family val="2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Fill="1" applyBorder="1" applyAlignment="1" applyProtection="1">
      <alignment/>
      <protection/>
    </xf>
    <xf numFmtId="164" fontId="0" fillId="0" borderId="0" xfId="15" applyNumberFormat="1" applyAlignment="1">
      <alignment/>
    </xf>
    <xf numFmtId="43" fontId="0" fillId="0" borderId="0" xfId="15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 quotePrefix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Fill="1" applyBorder="1" applyAlignment="1" applyProtection="1" quotePrefix="1">
      <alignment horizontal="left"/>
      <protection/>
    </xf>
    <xf numFmtId="164" fontId="3" fillId="0" borderId="0" xfId="15" applyNumberFormat="1" applyFont="1" applyAlignment="1">
      <alignment/>
    </xf>
    <xf numFmtId="5" fontId="3" fillId="0" borderId="0" xfId="17" applyNumberFormat="1" applyFont="1" applyAlignment="1">
      <alignment/>
    </xf>
    <xf numFmtId="7" fontId="3" fillId="0" borderId="0" xfId="17" applyNumberFormat="1" applyFont="1" applyAlignment="1">
      <alignment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  <xf numFmtId="164" fontId="3" fillId="0" borderId="1" xfId="0" applyNumberFormat="1" applyFont="1" applyBorder="1" applyAlignment="1">
      <alignment/>
    </xf>
    <xf numFmtId="5" fontId="3" fillId="0" borderId="1" xfId="17" applyNumberFormat="1" applyFont="1" applyBorder="1" applyAlignment="1">
      <alignment/>
    </xf>
    <xf numFmtId="0" fontId="5" fillId="0" borderId="2" xfId="0" applyFont="1" applyFill="1" applyBorder="1" applyAlignment="1" applyProtection="1">
      <alignment/>
      <protection/>
    </xf>
    <xf numFmtId="0" fontId="6" fillId="0" borderId="2" xfId="0" applyFont="1" applyBorder="1" applyAlignment="1">
      <alignment/>
    </xf>
    <xf numFmtId="0" fontId="6" fillId="0" borderId="2" xfId="0" applyFont="1" applyBorder="1" applyAlignment="1">
      <alignment horizontal="center"/>
    </xf>
    <xf numFmtId="169" fontId="6" fillId="0" borderId="2" xfId="19" applyNumberFormat="1" applyFont="1" applyBorder="1" applyAlignment="1">
      <alignment/>
    </xf>
    <xf numFmtId="10" fontId="6" fillId="0" borderId="2" xfId="19" applyNumberFormat="1" applyFont="1" applyBorder="1" applyAlignment="1">
      <alignment/>
    </xf>
    <xf numFmtId="170" fontId="0" fillId="0" borderId="0" xfId="17" applyNumberFormat="1" applyAlignment="1">
      <alignment/>
    </xf>
    <xf numFmtId="7" fontId="0" fillId="0" borderId="0" xfId="15" applyNumberFormat="1" applyAlignment="1">
      <alignment/>
    </xf>
    <xf numFmtId="0" fontId="4" fillId="0" borderId="1" xfId="0" applyFont="1" applyFill="1" applyBorder="1" applyAlignment="1" applyProtection="1" quotePrefix="1">
      <alignment horizontal="left"/>
      <protection/>
    </xf>
    <xf numFmtId="5" fontId="0" fillId="0" borderId="0" xfId="17" applyNumberFormat="1" applyFont="1" applyAlignment="1" quotePrefix="1">
      <alignment horizontal="center" wrapText="1"/>
    </xf>
    <xf numFmtId="7" fontId="8" fillId="0" borderId="1" xfId="17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5"/>
  <sheetViews>
    <sheetView tabSelected="1" workbookViewId="0" topLeftCell="A1">
      <pane xSplit="2" ySplit="1" topLeftCell="C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C2" sqref="C2"/>
    </sheetView>
  </sheetViews>
  <sheetFormatPr defaultColWidth="9.140625" defaultRowHeight="12.75"/>
  <cols>
    <col min="1" max="1" width="22.57421875" style="0" bestFit="1" customWidth="1"/>
    <col min="2" max="2" width="10.8515625" style="0" bestFit="1" customWidth="1"/>
    <col min="3" max="3" width="10.57421875" style="4" customWidth="1"/>
    <col min="4" max="4" width="13.28125" style="0" customWidth="1"/>
    <col min="5" max="5" width="12.8515625" style="0" bestFit="1" customWidth="1"/>
    <col min="6" max="6" width="15.00390625" style="0" bestFit="1" customWidth="1"/>
    <col min="7" max="7" width="15.00390625" style="0" customWidth="1"/>
    <col min="8" max="8" width="11.421875" style="0" customWidth="1"/>
  </cols>
  <sheetData>
    <row r="1" spans="1:8" s="7" customFormat="1" ht="37.5" customHeight="1">
      <c r="A1" s="5" t="s">
        <v>104</v>
      </c>
      <c r="B1" s="5" t="s">
        <v>105</v>
      </c>
      <c r="C1" s="6" t="s">
        <v>107</v>
      </c>
      <c r="D1" s="6" t="s">
        <v>108</v>
      </c>
      <c r="E1" s="5" t="s">
        <v>106</v>
      </c>
      <c r="F1" s="6" t="s">
        <v>109</v>
      </c>
      <c r="G1" s="5" t="s">
        <v>110</v>
      </c>
      <c r="H1" s="6" t="s">
        <v>111</v>
      </c>
    </row>
    <row r="2" spans="1:8" ht="12.75">
      <c r="A2" s="1" t="s">
        <v>0</v>
      </c>
      <c r="B2" s="1" t="s">
        <v>1</v>
      </c>
      <c r="C2" s="4" t="s">
        <v>2</v>
      </c>
      <c r="D2" s="2">
        <v>2498</v>
      </c>
      <c r="E2" s="2">
        <v>7359</v>
      </c>
      <c r="F2" s="23">
        <v>499646</v>
      </c>
      <c r="G2" s="23">
        <v>303521</v>
      </c>
      <c r="H2" s="24">
        <f aca="true" t="shared" si="0" ref="H2:H33">ROUND(G2/E2,2)</f>
        <v>41.24</v>
      </c>
    </row>
    <row r="3" spans="1:8" ht="12.75">
      <c r="A3" s="1" t="s">
        <v>3</v>
      </c>
      <c r="B3" s="1" t="s">
        <v>1</v>
      </c>
      <c r="C3" s="4" t="s">
        <v>2</v>
      </c>
      <c r="D3" s="2">
        <v>213</v>
      </c>
      <c r="E3" s="2">
        <v>520</v>
      </c>
      <c r="F3" s="2">
        <v>45924</v>
      </c>
      <c r="G3" s="2">
        <v>24967</v>
      </c>
      <c r="H3" s="3">
        <f t="shared" si="0"/>
        <v>48.01</v>
      </c>
    </row>
    <row r="4" spans="1:8" ht="12.75">
      <c r="A4" s="1" t="s">
        <v>4</v>
      </c>
      <c r="B4" s="1" t="s">
        <v>1</v>
      </c>
      <c r="C4" s="4" t="s">
        <v>2</v>
      </c>
      <c r="D4" s="2">
        <v>740</v>
      </c>
      <c r="E4" s="2">
        <v>1714</v>
      </c>
      <c r="F4" s="2">
        <v>138128</v>
      </c>
      <c r="G4" s="2">
        <v>87224</v>
      </c>
      <c r="H4" s="3">
        <f t="shared" si="0"/>
        <v>50.89</v>
      </c>
    </row>
    <row r="5" spans="1:8" ht="12.75">
      <c r="A5" s="1" t="s">
        <v>5</v>
      </c>
      <c r="B5" s="1" t="s">
        <v>1</v>
      </c>
      <c r="C5" s="4" t="s">
        <v>2</v>
      </c>
      <c r="D5" s="2">
        <v>666</v>
      </c>
      <c r="E5" s="2">
        <v>1918</v>
      </c>
      <c r="F5" s="2">
        <v>146850</v>
      </c>
      <c r="G5" s="2">
        <v>88486</v>
      </c>
      <c r="H5" s="3">
        <f t="shared" si="0"/>
        <v>46.13</v>
      </c>
    </row>
    <row r="6" spans="1:8" ht="12.75">
      <c r="A6" s="1" t="s">
        <v>6</v>
      </c>
      <c r="B6" s="1" t="s">
        <v>1</v>
      </c>
      <c r="C6" s="4" t="s">
        <v>2</v>
      </c>
      <c r="D6" s="2">
        <v>453</v>
      </c>
      <c r="E6" s="2">
        <v>1220</v>
      </c>
      <c r="F6" s="2">
        <v>86508</v>
      </c>
      <c r="G6" s="2">
        <v>48874</v>
      </c>
      <c r="H6" s="3">
        <f t="shared" si="0"/>
        <v>40.06</v>
      </c>
    </row>
    <row r="7" spans="1:8" ht="12.75">
      <c r="A7" s="1" t="s">
        <v>7</v>
      </c>
      <c r="B7" s="1" t="s">
        <v>1</v>
      </c>
      <c r="C7" s="4" t="s">
        <v>2</v>
      </c>
      <c r="D7" s="2">
        <v>652</v>
      </c>
      <c r="E7" s="2">
        <v>2257</v>
      </c>
      <c r="F7" s="2">
        <v>135814</v>
      </c>
      <c r="G7" s="2">
        <v>79638</v>
      </c>
      <c r="H7" s="3">
        <f t="shared" si="0"/>
        <v>35.28</v>
      </c>
    </row>
    <row r="8" spans="1:8" ht="12.75">
      <c r="A8" s="1" t="s">
        <v>8</v>
      </c>
      <c r="B8" s="1" t="s">
        <v>9</v>
      </c>
      <c r="C8" s="4" t="s">
        <v>2</v>
      </c>
      <c r="D8" s="2">
        <v>542</v>
      </c>
      <c r="E8" s="2">
        <v>1547</v>
      </c>
      <c r="F8" s="2">
        <v>121574</v>
      </c>
      <c r="G8" s="2">
        <v>69169</v>
      </c>
      <c r="H8" s="3">
        <f t="shared" si="0"/>
        <v>44.71</v>
      </c>
    </row>
    <row r="9" spans="1:8" ht="12.75">
      <c r="A9" s="1" t="s">
        <v>92</v>
      </c>
      <c r="B9" s="1" t="s">
        <v>9</v>
      </c>
      <c r="C9" s="4" t="s">
        <v>93</v>
      </c>
      <c r="D9" s="2">
        <v>1189</v>
      </c>
      <c r="E9" s="2">
        <v>6919</v>
      </c>
      <c r="F9" s="2">
        <v>94477</v>
      </c>
      <c r="G9" s="2">
        <v>94477</v>
      </c>
      <c r="H9" s="3">
        <f t="shared" si="0"/>
        <v>13.65</v>
      </c>
    </row>
    <row r="10" spans="1:8" ht="12.75">
      <c r="A10" s="1" t="s">
        <v>94</v>
      </c>
      <c r="B10" s="1" t="s">
        <v>9</v>
      </c>
      <c r="C10" s="4" t="s">
        <v>93</v>
      </c>
      <c r="D10" s="2">
        <v>201</v>
      </c>
      <c r="E10" s="2">
        <v>568</v>
      </c>
      <c r="F10" s="2">
        <v>15983</v>
      </c>
      <c r="G10" s="2">
        <v>15983</v>
      </c>
      <c r="H10" s="3">
        <f t="shared" si="0"/>
        <v>28.14</v>
      </c>
    </row>
    <row r="11" spans="1:8" ht="12.75">
      <c r="A11" s="1" t="s">
        <v>10</v>
      </c>
      <c r="B11" s="1" t="s">
        <v>9</v>
      </c>
      <c r="C11" s="4" t="s">
        <v>2</v>
      </c>
      <c r="D11" s="2">
        <v>2198</v>
      </c>
      <c r="E11" s="2">
        <v>6014</v>
      </c>
      <c r="F11" s="2">
        <v>453188</v>
      </c>
      <c r="G11" s="2">
        <v>266643</v>
      </c>
      <c r="H11" s="3">
        <f t="shared" si="0"/>
        <v>44.34</v>
      </c>
    </row>
    <row r="12" spans="1:8" ht="12.75">
      <c r="A12" s="1" t="s">
        <v>95</v>
      </c>
      <c r="B12" s="1" t="s">
        <v>9</v>
      </c>
      <c r="C12" s="4" t="s">
        <v>93</v>
      </c>
      <c r="D12" s="2">
        <v>3423</v>
      </c>
      <c r="E12" s="2">
        <v>7961</v>
      </c>
      <c r="F12" s="2">
        <v>264005</v>
      </c>
      <c r="G12" s="2">
        <v>264005</v>
      </c>
      <c r="H12" s="3">
        <f t="shared" si="0"/>
        <v>33.16</v>
      </c>
    </row>
    <row r="13" spans="1:8" ht="12.75">
      <c r="A13" s="1" t="s">
        <v>96</v>
      </c>
      <c r="B13" s="1" t="s">
        <v>9</v>
      </c>
      <c r="C13" s="4" t="s">
        <v>93</v>
      </c>
      <c r="D13" s="2">
        <v>240</v>
      </c>
      <c r="E13" s="2">
        <v>9439</v>
      </c>
      <c r="F13" s="2">
        <v>22390</v>
      </c>
      <c r="G13" s="2">
        <v>22390</v>
      </c>
      <c r="H13" s="3">
        <f t="shared" si="0"/>
        <v>2.37</v>
      </c>
    </row>
    <row r="14" spans="1:8" ht="12.75">
      <c r="A14" s="1" t="s">
        <v>97</v>
      </c>
      <c r="B14" s="1" t="s">
        <v>9</v>
      </c>
      <c r="C14" s="4" t="s">
        <v>93</v>
      </c>
      <c r="D14" s="2">
        <v>1051</v>
      </c>
      <c r="E14" s="2">
        <v>7415</v>
      </c>
      <c r="F14" s="2">
        <v>90885</v>
      </c>
      <c r="G14" s="2">
        <v>90885</v>
      </c>
      <c r="H14" s="3">
        <f t="shared" si="0"/>
        <v>12.26</v>
      </c>
    </row>
    <row r="15" spans="1:8" ht="12.75">
      <c r="A15" s="1" t="s">
        <v>98</v>
      </c>
      <c r="B15" s="1" t="s">
        <v>9</v>
      </c>
      <c r="C15" s="4" t="s">
        <v>93</v>
      </c>
      <c r="D15" s="2">
        <v>396</v>
      </c>
      <c r="E15" s="2">
        <v>1472</v>
      </c>
      <c r="F15" s="2">
        <v>40100</v>
      </c>
      <c r="G15" s="2">
        <v>40100</v>
      </c>
      <c r="H15" s="3">
        <f t="shared" si="0"/>
        <v>27.24</v>
      </c>
    </row>
    <row r="16" spans="1:8" ht="12.75">
      <c r="A16" s="1" t="s">
        <v>11</v>
      </c>
      <c r="B16" s="1" t="s">
        <v>9</v>
      </c>
      <c r="C16" s="4" t="s">
        <v>2</v>
      </c>
      <c r="D16" s="2">
        <v>2043</v>
      </c>
      <c r="E16" s="2">
        <v>6738</v>
      </c>
      <c r="F16" s="2">
        <v>388752</v>
      </c>
      <c r="G16" s="2">
        <v>213391</v>
      </c>
      <c r="H16" s="3">
        <f t="shared" si="0"/>
        <v>31.67</v>
      </c>
    </row>
    <row r="17" spans="1:8" ht="12.75">
      <c r="A17" s="1" t="s">
        <v>12</v>
      </c>
      <c r="B17" s="1" t="s">
        <v>9</v>
      </c>
      <c r="C17" s="4" t="s">
        <v>2</v>
      </c>
      <c r="D17" s="2">
        <v>4605</v>
      </c>
      <c r="E17" s="2">
        <v>10885</v>
      </c>
      <c r="F17" s="2">
        <v>911538</v>
      </c>
      <c r="G17" s="2">
        <v>514766</v>
      </c>
      <c r="H17" s="3">
        <f t="shared" si="0"/>
        <v>47.29</v>
      </c>
    </row>
    <row r="18" spans="1:8" ht="12.75">
      <c r="A18" s="1" t="s">
        <v>99</v>
      </c>
      <c r="B18" s="1" t="s">
        <v>9</v>
      </c>
      <c r="C18" s="4" t="s">
        <v>93</v>
      </c>
      <c r="D18" s="2">
        <v>1173</v>
      </c>
      <c r="E18" s="2">
        <v>3492</v>
      </c>
      <c r="F18" s="2">
        <v>100189</v>
      </c>
      <c r="G18" s="2">
        <v>100189</v>
      </c>
      <c r="H18" s="3">
        <f t="shared" si="0"/>
        <v>28.69</v>
      </c>
    </row>
    <row r="19" spans="1:8" ht="12.75">
      <c r="A19" s="1" t="s">
        <v>13</v>
      </c>
      <c r="B19" s="1" t="s">
        <v>9</v>
      </c>
      <c r="C19" s="4" t="s">
        <v>2</v>
      </c>
      <c r="D19" s="2">
        <v>2346</v>
      </c>
      <c r="E19" s="2">
        <v>7182</v>
      </c>
      <c r="F19" s="2">
        <v>449094</v>
      </c>
      <c r="G19" s="2">
        <v>246711</v>
      </c>
      <c r="H19" s="3">
        <f t="shared" si="0"/>
        <v>34.35</v>
      </c>
    </row>
    <row r="20" spans="1:8" ht="12.75">
      <c r="A20" s="1" t="s">
        <v>14</v>
      </c>
      <c r="B20" s="1" t="s">
        <v>9</v>
      </c>
      <c r="C20" s="4" t="s">
        <v>2</v>
      </c>
      <c r="D20" s="2">
        <v>328</v>
      </c>
      <c r="E20" s="2">
        <v>643</v>
      </c>
      <c r="F20" s="2">
        <v>68530</v>
      </c>
      <c r="G20" s="2">
        <v>40754</v>
      </c>
      <c r="H20" s="3">
        <f t="shared" si="0"/>
        <v>63.38</v>
      </c>
    </row>
    <row r="21" spans="1:8" ht="12.75">
      <c r="A21" s="1" t="s">
        <v>15</v>
      </c>
      <c r="B21" s="1" t="s">
        <v>9</v>
      </c>
      <c r="C21" s="4" t="s">
        <v>2</v>
      </c>
      <c r="D21" s="2">
        <v>505</v>
      </c>
      <c r="E21" s="2">
        <v>1344</v>
      </c>
      <c r="F21" s="2">
        <v>104842</v>
      </c>
      <c r="G21" s="2">
        <v>59895</v>
      </c>
      <c r="H21" s="3">
        <f t="shared" si="0"/>
        <v>44.56</v>
      </c>
    </row>
    <row r="22" spans="1:8" ht="12.75">
      <c r="A22" s="1" t="s">
        <v>16</v>
      </c>
      <c r="B22" s="1" t="s">
        <v>9</v>
      </c>
      <c r="C22" s="4" t="s">
        <v>2</v>
      </c>
      <c r="D22" s="2">
        <v>117</v>
      </c>
      <c r="E22" s="2">
        <v>733</v>
      </c>
      <c r="F22" s="2">
        <v>46458</v>
      </c>
      <c r="G22" s="2">
        <v>27210</v>
      </c>
      <c r="H22" s="3">
        <f t="shared" si="0"/>
        <v>37.12</v>
      </c>
    </row>
    <row r="23" spans="1:8" ht="12.75">
      <c r="A23" s="1" t="s">
        <v>17</v>
      </c>
      <c r="B23" s="1" t="s">
        <v>18</v>
      </c>
      <c r="C23" s="4" t="s">
        <v>2</v>
      </c>
      <c r="D23" s="2">
        <v>3541</v>
      </c>
      <c r="E23" s="2">
        <v>5791</v>
      </c>
      <c r="F23" s="2">
        <v>718942</v>
      </c>
      <c r="G23" s="2">
        <v>446037</v>
      </c>
      <c r="H23" s="3">
        <f t="shared" si="0"/>
        <v>77.02</v>
      </c>
    </row>
    <row r="24" spans="1:8" ht="12.75">
      <c r="A24" s="1" t="s">
        <v>19</v>
      </c>
      <c r="B24" s="1" t="s">
        <v>18</v>
      </c>
      <c r="C24" s="4" t="s">
        <v>2</v>
      </c>
      <c r="D24" s="2">
        <v>5591</v>
      </c>
      <c r="E24" s="2">
        <v>11110</v>
      </c>
      <c r="F24" s="2">
        <v>1152728</v>
      </c>
      <c r="G24" s="2">
        <v>657889</v>
      </c>
      <c r="H24" s="3">
        <f t="shared" si="0"/>
        <v>59.22</v>
      </c>
    </row>
    <row r="25" spans="1:8" ht="12.75">
      <c r="A25" s="1" t="s">
        <v>20</v>
      </c>
      <c r="B25" s="1" t="s">
        <v>18</v>
      </c>
      <c r="C25" s="4" t="s">
        <v>2</v>
      </c>
      <c r="D25" s="2">
        <v>1093</v>
      </c>
      <c r="E25" s="2">
        <v>2485</v>
      </c>
      <c r="F25" s="2">
        <v>231934</v>
      </c>
      <c r="G25" s="2">
        <v>144503</v>
      </c>
      <c r="H25" s="3">
        <f t="shared" si="0"/>
        <v>58.15</v>
      </c>
    </row>
    <row r="26" spans="1:8" ht="12.75">
      <c r="A26" s="1" t="s">
        <v>21</v>
      </c>
      <c r="B26" s="1" t="s">
        <v>22</v>
      </c>
      <c r="C26" s="4" t="s">
        <v>2</v>
      </c>
      <c r="D26" s="2">
        <v>2133</v>
      </c>
      <c r="E26" s="2">
        <v>5411</v>
      </c>
      <c r="F26" s="2">
        <v>423462</v>
      </c>
      <c r="G26" s="2">
        <v>260496</v>
      </c>
      <c r="H26" s="3">
        <f t="shared" si="0"/>
        <v>48.14</v>
      </c>
    </row>
    <row r="27" spans="1:8" ht="12.75">
      <c r="A27" s="1" t="s">
        <v>23</v>
      </c>
      <c r="B27" s="1" t="s">
        <v>22</v>
      </c>
      <c r="C27" s="4" t="s">
        <v>2</v>
      </c>
      <c r="D27" s="2">
        <v>1100</v>
      </c>
      <c r="E27" s="2">
        <v>3242</v>
      </c>
      <c r="F27" s="2">
        <v>234248</v>
      </c>
      <c r="G27" s="2">
        <v>136363</v>
      </c>
      <c r="H27" s="3">
        <f t="shared" si="0"/>
        <v>42.06</v>
      </c>
    </row>
    <row r="28" spans="1:8" ht="12.75">
      <c r="A28" s="1" t="s">
        <v>24</v>
      </c>
      <c r="B28" s="1" t="s">
        <v>22</v>
      </c>
      <c r="C28" s="4" t="s">
        <v>2</v>
      </c>
      <c r="D28" s="2">
        <v>997</v>
      </c>
      <c r="E28" s="2">
        <v>1664</v>
      </c>
      <c r="F28" s="2">
        <v>206836</v>
      </c>
      <c r="G28" s="2">
        <v>125162</v>
      </c>
      <c r="H28" s="3">
        <f t="shared" si="0"/>
        <v>75.22</v>
      </c>
    </row>
    <row r="29" spans="1:8" ht="12.75">
      <c r="A29" s="1" t="s">
        <v>25</v>
      </c>
      <c r="B29" s="1" t="s">
        <v>22</v>
      </c>
      <c r="C29" s="4" t="s">
        <v>2</v>
      </c>
      <c r="D29" s="2">
        <v>1665</v>
      </c>
      <c r="E29" s="2">
        <v>6748</v>
      </c>
      <c r="F29" s="2">
        <v>341226</v>
      </c>
      <c r="G29" s="2">
        <v>198783</v>
      </c>
      <c r="H29" s="3">
        <f t="shared" si="0"/>
        <v>29.46</v>
      </c>
    </row>
    <row r="30" spans="1:8" ht="12.75">
      <c r="A30" s="1" t="s">
        <v>26</v>
      </c>
      <c r="B30" s="1" t="s">
        <v>22</v>
      </c>
      <c r="C30" s="4" t="s">
        <v>2</v>
      </c>
      <c r="D30" s="2">
        <v>363</v>
      </c>
      <c r="E30" s="2">
        <v>886</v>
      </c>
      <c r="F30" s="2">
        <v>69954</v>
      </c>
      <c r="G30" s="2">
        <v>43193</v>
      </c>
      <c r="H30" s="3">
        <f t="shared" si="0"/>
        <v>48.75</v>
      </c>
    </row>
    <row r="31" spans="1:8" ht="12.75">
      <c r="A31" s="1" t="s">
        <v>27</v>
      </c>
      <c r="B31" s="1" t="s">
        <v>22</v>
      </c>
      <c r="C31" s="4" t="s">
        <v>2</v>
      </c>
      <c r="D31" s="2">
        <v>1623</v>
      </c>
      <c r="E31" s="2">
        <v>4785</v>
      </c>
      <c r="F31" s="2">
        <v>316662</v>
      </c>
      <c r="G31" s="2">
        <v>183575</v>
      </c>
      <c r="H31" s="3">
        <f t="shared" si="0"/>
        <v>38.36</v>
      </c>
    </row>
    <row r="32" spans="1:8" ht="12.75">
      <c r="A32" s="1" t="s">
        <v>28</v>
      </c>
      <c r="B32" s="1" t="s">
        <v>22</v>
      </c>
      <c r="C32" s="4" t="s">
        <v>2</v>
      </c>
      <c r="D32" s="2">
        <v>1201</v>
      </c>
      <c r="E32" s="2">
        <v>2979</v>
      </c>
      <c r="F32" s="2">
        <v>231934</v>
      </c>
      <c r="G32" s="2">
        <v>140140</v>
      </c>
      <c r="H32" s="3">
        <f t="shared" si="0"/>
        <v>47.04</v>
      </c>
    </row>
    <row r="33" spans="1:8" ht="12.75">
      <c r="A33" s="1" t="s">
        <v>29</v>
      </c>
      <c r="B33" s="1" t="s">
        <v>22</v>
      </c>
      <c r="C33" s="4" t="s">
        <v>2</v>
      </c>
      <c r="D33" s="2">
        <v>1426</v>
      </c>
      <c r="E33" s="2">
        <v>8034</v>
      </c>
      <c r="F33" s="2">
        <v>302956</v>
      </c>
      <c r="G33" s="2">
        <v>175956</v>
      </c>
      <c r="H33" s="3">
        <f t="shared" si="0"/>
        <v>21.9</v>
      </c>
    </row>
    <row r="34" spans="1:8" ht="12.75">
      <c r="A34" s="1" t="s">
        <v>30</v>
      </c>
      <c r="B34" s="1" t="s">
        <v>22</v>
      </c>
      <c r="C34" s="4" t="s">
        <v>2</v>
      </c>
      <c r="D34" s="2">
        <v>196</v>
      </c>
      <c r="E34" s="2">
        <v>660</v>
      </c>
      <c r="F34" s="2">
        <v>41830</v>
      </c>
      <c r="G34" s="2">
        <v>21476</v>
      </c>
      <c r="H34" s="3">
        <f aca="true" t="shared" si="1" ref="H34:H65">ROUND(G34/E34,2)</f>
        <v>32.54</v>
      </c>
    </row>
    <row r="35" spans="1:8" ht="12.75">
      <c r="A35" s="1" t="s">
        <v>31</v>
      </c>
      <c r="B35" s="1" t="s">
        <v>22</v>
      </c>
      <c r="C35" s="4" t="s">
        <v>2</v>
      </c>
      <c r="D35" s="2">
        <v>545</v>
      </c>
      <c r="E35" s="2">
        <v>1528</v>
      </c>
      <c r="F35" s="2">
        <v>105554</v>
      </c>
      <c r="G35" s="2">
        <v>60667</v>
      </c>
      <c r="H35" s="3">
        <f t="shared" si="1"/>
        <v>39.7</v>
      </c>
    </row>
    <row r="36" spans="1:8" ht="12.75">
      <c r="A36" s="1" t="s">
        <v>32</v>
      </c>
      <c r="B36" s="1" t="s">
        <v>22</v>
      </c>
      <c r="C36" s="4" t="s">
        <v>2</v>
      </c>
      <c r="D36" s="2">
        <v>2660</v>
      </c>
      <c r="E36" s="2">
        <v>8068</v>
      </c>
      <c r="F36" s="2">
        <v>543434</v>
      </c>
      <c r="G36" s="2">
        <v>356100</v>
      </c>
      <c r="H36" s="3">
        <f t="shared" si="1"/>
        <v>44.14</v>
      </c>
    </row>
    <row r="37" spans="1:8" ht="12.75">
      <c r="A37" s="1" t="s">
        <v>33</v>
      </c>
      <c r="B37" s="1" t="s">
        <v>34</v>
      </c>
      <c r="C37" s="4" t="s">
        <v>2</v>
      </c>
      <c r="D37" s="2">
        <v>968</v>
      </c>
      <c r="E37" s="2">
        <v>3065</v>
      </c>
      <c r="F37" s="2">
        <v>180848</v>
      </c>
      <c r="G37" s="2">
        <v>104767</v>
      </c>
      <c r="H37" s="3">
        <f t="shared" si="1"/>
        <v>34.18</v>
      </c>
    </row>
    <row r="38" spans="1:8" ht="12.75">
      <c r="A38" s="1" t="s">
        <v>35</v>
      </c>
      <c r="B38" s="1" t="s">
        <v>36</v>
      </c>
      <c r="C38" s="4" t="s">
        <v>2</v>
      </c>
      <c r="D38" s="2">
        <v>1684</v>
      </c>
      <c r="E38" s="2">
        <v>5112</v>
      </c>
      <c r="F38" s="2">
        <v>318976</v>
      </c>
      <c r="G38" s="2">
        <v>183263</v>
      </c>
      <c r="H38" s="3">
        <f t="shared" si="1"/>
        <v>35.85</v>
      </c>
    </row>
    <row r="39" spans="1:8" ht="12.75">
      <c r="A39" s="1" t="s">
        <v>37</v>
      </c>
      <c r="B39" s="1" t="s">
        <v>36</v>
      </c>
      <c r="C39" s="4" t="s">
        <v>2</v>
      </c>
      <c r="D39" s="2">
        <v>1396</v>
      </c>
      <c r="E39" s="2">
        <v>3945</v>
      </c>
      <c r="F39" s="2">
        <v>265042</v>
      </c>
      <c r="G39" s="2">
        <v>150880</v>
      </c>
      <c r="H39" s="3">
        <f t="shared" si="1"/>
        <v>38.25</v>
      </c>
    </row>
    <row r="40" spans="1:8" ht="12.75">
      <c r="A40" s="1" t="s">
        <v>38</v>
      </c>
      <c r="B40" s="1" t="s">
        <v>36</v>
      </c>
      <c r="C40" s="4" t="s">
        <v>2</v>
      </c>
      <c r="D40" s="2">
        <v>316</v>
      </c>
      <c r="E40" s="2">
        <v>865</v>
      </c>
      <c r="F40" s="2">
        <v>72268</v>
      </c>
      <c r="G40" s="2">
        <v>40193</v>
      </c>
      <c r="H40" s="3">
        <f t="shared" si="1"/>
        <v>46.47</v>
      </c>
    </row>
    <row r="41" spans="1:8" ht="12.75">
      <c r="A41" s="1" t="s">
        <v>39</v>
      </c>
      <c r="B41" s="1" t="s">
        <v>36</v>
      </c>
      <c r="C41" s="4" t="s">
        <v>2</v>
      </c>
      <c r="D41" s="2">
        <v>1471</v>
      </c>
      <c r="E41" s="2">
        <v>4483</v>
      </c>
      <c r="F41" s="2">
        <v>296548</v>
      </c>
      <c r="G41" s="2">
        <v>175328</v>
      </c>
      <c r="H41" s="3">
        <f t="shared" si="1"/>
        <v>39.11</v>
      </c>
    </row>
    <row r="42" spans="1:8" ht="12.75">
      <c r="A42" s="1" t="s">
        <v>40</v>
      </c>
      <c r="B42" s="1" t="s">
        <v>36</v>
      </c>
      <c r="C42" s="4" t="s">
        <v>2</v>
      </c>
      <c r="D42" s="2">
        <v>420</v>
      </c>
      <c r="E42" s="2">
        <v>1465</v>
      </c>
      <c r="F42" s="2">
        <v>115878</v>
      </c>
      <c r="G42" s="2">
        <v>57438</v>
      </c>
      <c r="H42" s="3">
        <f t="shared" si="1"/>
        <v>39.21</v>
      </c>
    </row>
    <row r="43" spans="1:8" ht="12.75">
      <c r="A43" s="1" t="s">
        <v>41</v>
      </c>
      <c r="B43" s="1" t="s">
        <v>36</v>
      </c>
      <c r="C43" s="4" t="s">
        <v>2</v>
      </c>
      <c r="D43" s="2">
        <v>715</v>
      </c>
      <c r="E43" s="2">
        <v>1958</v>
      </c>
      <c r="F43" s="2">
        <v>139018</v>
      </c>
      <c r="G43" s="2">
        <v>76079</v>
      </c>
      <c r="H43" s="3">
        <f t="shared" si="1"/>
        <v>38.86</v>
      </c>
    </row>
    <row r="44" spans="1:8" ht="12.75">
      <c r="A44" s="1" t="s">
        <v>42</v>
      </c>
      <c r="B44" s="1" t="s">
        <v>36</v>
      </c>
      <c r="C44" s="4" t="s">
        <v>2</v>
      </c>
      <c r="D44" s="2">
        <v>450</v>
      </c>
      <c r="E44" s="2">
        <v>1642</v>
      </c>
      <c r="F44" s="2">
        <v>92382</v>
      </c>
      <c r="G44" s="2">
        <v>50501</v>
      </c>
      <c r="H44" s="3">
        <f t="shared" si="1"/>
        <v>30.76</v>
      </c>
    </row>
    <row r="45" spans="1:8" ht="12.75">
      <c r="A45" s="1" t="s">
        <v>100</v>
      </c>
      <c r="B45" s="1" t="s">
        <v>36</v>
      </c>
      <c r="C45" s="4" t="s">
        <v>93</v>
      </c>
      <c r="D45" s="2">
        <v>2022</v>
      </c>
      <c r="E45" s="2">
        <v>5244</v>
      </c>
      <c r="F45" s="2">
        <v>150196</v>
      </c>
      <c r="G45" s="2">
        <v>150196</v>
      </c>
      <c r="H45" s="3">
        <f t="shared" si="1"/>
        <v>28.64</v>
      </c>
    </row>
    <row r="46" spans="1:8" ht="12.75">
      <c r="A46" s="1" t="s">
        <v>43</v>
      </c>
      <c r="B46" s="1" t="s">
        <v>36</v>
      </c>
      <c r="C46" s="4" t="s">
        <v>2</v>
      </c>
      <c r="D46" s="2">
        <v>1433</v>
      </c>
      <c r="E46" s="2">
        <v>4020</v>
      </c>
      <c r="F46" s="2">
        <v>286580</v>
      </c>
      <c r="G46" s="2">
        <v>163870</v>
      </c>
      <c r="H46" s="3">
        <f t="shared" si="1"/>
        <v>40.76</v>
      </c>
    </row>
    <row r="47" spans="1:8" ht="12.75">
      <c r="A47" s="1" t="s">
        <v>44</v>
      </c>
      <c r="B47" s="1" t="s">
        <v>36</v>
      </c>
      <c r="C47" s="4" t="s">
        <v>2</v>
      </c>
      <c r="D47" s="2">
        <v>468</v>
      </c>
      <c r="E47" s="2">
        <v>1896</v>
      </c>
      <c r="F47" s="2">
        <v>117480</v>
      </c>
      <c r="G47" s="2">
        <v>92548</v>
      </c>
      <c r="H47" s="3">
        <f t="shared" si="1"/>
        <v>48.81</v>
      </c>
    </row>
    <row r="48" spans="1:8" ht="12.75">
      <c r="A48" s="1" t="s">
        <v>45</v>
      </c>
      <c r="B48" s="1" t="s">
        <v>36</v>
      </c>
      <c r="C48" s="4" t="s">
        <v>2</v>
      </c>
      <c r="D48" s="2">
        <v>420</v>
      </c>
      <c r="E48" s="2">
        <v>1196</v>
      </c>
      <c r="F48" s="2">
        <v>100926</v>
      </c>
      <c r="G48" s="2">
        <v>53487</v>
      </c>
      <c r="H48" s="3">
        <f t="shared" si="1"/>
        <v>44.72</v>
      </c>
    </row>
    <row r="49" spans="1:8" ht="12.75">
      <c r="A49" s="1" t="s">
        <v>46</v>
      </c>
      <c r="B49" s="1" t="s">
        <v>36</v>
      </c>
      <c r="C49" s="4" t="s">
        <v>2</v>
      </c>
      <c r="D49" s="2">
        <v>207</v>
      </c>
      <c r="E49" s="2">
        <v>551</v>
      </c>
      <c r="F49" s="2">
        <v>52332</v>
      </c>
      <c r="G49" s="2">
        <v>25624</v>
      </c>
      <c r="H49" s="3">
        <f t="shared" si="1"/>
        <v>46.5</v>
      </c>
    </row>
    <row r="50" spans="1:8" ht="12.75">
      <c r="A50" s="1" t="s">
        <v>47</v>
      </c>
      <c r="B50" s="1" t="s">
        <v>36</v>
      </c>
      <c r="C50" s="4" t="s">
        <v>2</v>
      </c>
      <c r="D50" s="2">
        <v>1779</v>
      </c>
      <c r="E50" s="2">
        <v>6272</v>
      </c>
      <c r="F50" s="2">
        <v>356178</v>
      </c>
      <c r="G50" s="2">
        <v>224887</v>
      </c>
      <c r="H50" s="3">
        <f t="shared" si="1"/>
        <v>35.86</v>
      </c>
    </row>
    <row r="51" spans="1:8" ht="12.75">
      <c r="A51" s="1" t="s">
        <v>48</v>
      </c>
      <c r="B51" s="1" t="s">
        <v>49</v>
      </c>
      <c r="C51" s="4" t="s">
        <v>2</v>
      </c>
      <c r="D51" s="2">
        <v>352</v>
      </c>
      <c r="E51" s="2">
        <v>1576</v>
      </c>
      <c r="F51" s="2">
        <v>84550</v>
      </c>
      <c r="G51" s="2">
        <v>47884</v>
      </c>
      <c r="H51" s="3">
        <f t="shared" si="1"/>
        <v>30.38</v>
      </c>
    </row>
    <row r="52" spans="1:8" ht="12.75">
      <c r="A52" s="1" t="s">
        <v>50</v>
      </c>
      <c r="B52" s="1" t="s">
        <v>49</v>
      </c>
      <c r="C52" s="4" t="s">
        <v>2</v>
      </c>
      <c r="D52" s="2">
        <v>3226</v>
      </c>
      <c r="E52" s="2">
        <v>10212</v>
      </c>
      <c r="F52" s="2">
        <v>620686</v>
      </c>
      <c r="G52" s="2">
        <v>348152</v>
      </c>
      <c r="H52" s="3">
        <f t="shared" si="1"/>
        <v>34.09</v>
      </c>
    </row>
    <row r="53" spans="1:8" ht="12.75">
      <c r="A53" s="1" t="s">
        <v>51</v>
      </c>
      <c r="B53" s="1" t="s">
        <v>49</v>
      </c>
      <c r="C53" s="4" t="s">
        <v>2</v>
      </c>
      <c r="D53" s="2">
        <v>317</v>
      </c>
      <c r="E53" s="2">
        <v>914</v>
      </c>
      <c r="F53" s="2">
        <v>60164</v>
      </c>
      <c r="G53" s="2">
        <v>33823</v>
      </c>
      <c r="H53" s="3">
        <f t="shared" si="1"/>
        <v>37.01</v>
      </c>
    </row>
    <row r="54" spans="1:8" ht="12.75">
      <c r="A54" s="1" t="s">
        <v>52</v>
      </c>
      <c r="B54" s="1" t="s">
        <v>49</v>
      </c>
      <c r="C54" s="4" t="s">
        <v>2</v>
      </c>
      <c r="D54" s="2">
        <v>122</v>
      </c>
      <c r="E54" s="2">
        <v>1076</v>
      </c>
      <c r="F54" s="2">
        <v>165362</v>
      </c>
      <c r="G54" s="2">
        <v>36556</v>
      </c>
      <c r="H54" s="3">
        <f t="shared" si="1"/>
        <v>33.97</v>
      </c>
    </row>
    <row r="55" spans="1:8" ht="12.75">
      <c r="A55" s="1" t="s">
        <v>53</v>
      </c>
      <c r="B55" s="1" t="s">
        <v>49</v>
      </c>
      <c r="C55" s="4" t="s">
        <v>2</v>
      </c>
      <c r="D55" s="2">
        <v>2316</v>
      </c>
      <c r="E55" s="2">
        <v>6833</v>
      </c>
      <c r="F55" s="2">
        <v>451230</v>
      </c>
      <c r="G55" s="2">
        <v>254065</v>
      </c>
      <c r="H55" s="3">
        <f t="shared" si="1"/>
        <v>37.18</v>
      </c>
    </row>
    <row r="56" spans="1:8" ht="12.75">
      <c r="A56" s="1" t="s">
        <v>54</v>
      </c>
      <c r="B56" s="1" t="s">
        <v>55</v>
      </c>
      <c r="C56" s="4" t="s">
        <v>2</v>
      </c>
      <c r="D56" s="2">
        <v>292</v>
      </c>
      <c r="E56" s="2">
        <v>1499</v>
      </c>
      <c r="F56" s="2">
        <v>66394</v>
      </c>
      <c r="G56" s="2">
        <v>37216</v>
      </c>
      <c r="H56" s="3">
        <f t="shared" si="1"/>
        <v>24.83</v>
      </c>
    </row>
    <row r="57" spans="1:8" ht="12.75">
      <c r="A57" s="1" t="s">
        <v>56</v>
      </c>
      <c r="B57" s="1" t="s">
        <v>57</v>
      </c>
      <c r="C57" s="4" t="s">
        <v>2</v>
      </c>
      <c r="D57" s="2">
        <v>673</v>
      </c>
      <c r="E57" s="2">
        <v>1645</v>
      </c>
      <c r="F57" s="2">
        <v>165718</v>
      </c>
      <c r="G57" s="2">
        <v>95110</v>
      </c>
      <c r="H57" s="3">
        <f t="shared" si="1"/>
        <v>57.82</v>
      </c>
    </row>
    <row r="58" spans="1:8" ht="12.75">
      <c r="A58" s="1" t="s">
        <v>58</v>
      </c>
      <c r="B58" s="1" t="s">
        <v>59</v>
      </c>
      <c r="C58" s="4" t="s">
        <v>2</v>
      </c>
      <c r="D58" s="2">
        <v>1278</v>
      </c>
      <c r="E58" s="2">
        <v>3035</v>
      </c>
      <c r="F58" s="2">
        <v>242970</v>
      </c>
      <c r="G58" s="2">
        <v>144473</v>
      </c>
      <c r="H58" s="3">
        <f t="shared" si="1"/>
        <v>47.6</v>
      </c>
    </row>
    <row r="59" spans="1:8" ht="12.75">
      <c r="A59" s="1" t="s">
        <v>101</v>
      </c>
      <c r="B59" s="1" t="s">
        <v>59</v>
      </c>
      <c r="C59" s="4" t="s">
        <v>93</v>
      </c>
      <c r="D59" s="2">
        <v>485</v>
      </c>
      <c r="E59" s="2">
        <v>1343</v>
      </c>
      <c r="F59" s="2">
        <v>47275</v>
      </c>
      <c r="G59" s="2">
        <v>47275</v>
      </c>
      <c r="H59" s="3">
        <f t="shared" si="1"/>
        <v>35.2</v>
      </c>
    </row>
    <row r="60" spans="1:8" ht="12.75">
      <c r="A60" s="1" t="s">
        <v>60</v>
      </c>
      <c r="B60" s="1" t="s">
        <v>59</v>
      </c>
      <c r="C60" s="4" t="s">
        <v>2</v>
      </c>
      <c r="D60" s="2">
        <v>586</v>
      </c>
      <c r="E60" s="2">
        <v>1555</v>
      </c>
      <c r="F60" s="2">
        <v>128338</v>
      </c>
      <c r="G60" s="2">
        <v>114799</v>
      </c>
      <c r="H60" s="3">
        <f t="shared" si="1"/>
        <v>73.83</v>
      </c>
    </row>
    <row r="61" spans="1:8" ht="12.75">
      <c r="A61" s="1" t="s">
        <v>61</v>
      </c>
      <c r="B61" s="1" t="s">
        <v>59</v>
      </c>
      <c r="C61" s="4" t="s">
        <v>2</v>
      </c>
      <c r="D61" s="2">
        <v>685</v>
      </c>
      <c r="E61" s="2">
        <v>1804</v>
      </c>
      <c r="F61" s="2">
        <v>148096</v>
      </c>
      <c r="G61" s="2">
        <v>118773</v>
      </c>
      <c r="H61" s="3">
        <f t="shared" si="1"/>
        <v>65.84</v>
      </c>
    </row>
    <row r="62" spans="1:8" ht="12.75">
      <c r="A62" s="1" t="s">
        <v>62</v>
      </c>
      <c r="B62" s="1" t="s">
        <v>59</v>
      </c>
      <c r="C62" s="4" t="s">
        <v>2</v>
      </c>
      <c r="D62" s="2">
        <v>1411</v>
      </c>
      <c r="E62" s="2">
        <v>4515</v>
      </c>
      <c r="F62" s="2">
        <v>289606</v>
      </c>
      <c r="G62" s="2">
        <v>168614</v>
      </c>
      <c r="H62" s="3">
        <f t="shared" si="1"/>
        <v>37.35</v>
      </c>
    </row>
    <row r="63" spans="1:8" ht="12.75">
      <c r="A63" s="1" t="s">
        <v>63</v>
      </c>
      <c r="B63" s="1" t="s">
        <v>59</v>
      </c>
      <c r="C63" s="4" t="s">
        <v>2</v>
      </c>
      <c r="D63" s="2">
        <v>2824</v>
      </c>
      <c r="E63" s="2">
        <v>9434</v>
      </c>
      <c r="F63" s="2">
        <v>544858</v>
      </c>
      <c r="G63" s="2">
        <v>325481</v>
      </c>
      <c r="H63" s="3">
        <f t="shared" si="1"/>
        <v>34.5</v>
      </c>
    </row>
    <row r="64" spans="1:8" ht="12.75">
      <c r="A64" s="1" t="s">
        <v>64</v>
      </c>
      <c r="B64" s="1" t="s">
        <v>59</v>
      </c>
      <c r="C64" s="4" t="s">
        <v>2</v>
      </c>
      <c r="D64" s="2">
        <v>980</v>
      </c>
      <c r="E64" s="2">
        <v>2838</v>
      </c>
      <c r="F64" s="2">
        <v>204344</v>
      </c>
      <c r="G64" s="2">
        <v>116574</v>
      </c>
      <c r="H64" s="3">
        <f t="shared" si="1"/>
        <v>41.08</v>
      </c>
    </row>
    <row r="65" spans="1:8" ht="12.75">
      <c r="A65" s="1" t="s">
        <v>65</v>
      </c>
      <c r="B65" s="1" t="s">
        <v>59</v>
      </c>
      <c r="C65" s="4" t="s">
        <v>2</v>
      </c>
      <c r="D65" s="2">
        <v>1187</v>
      </c>
      <c r="E65" s="2">
        <v>3566</v>
      </c>
      <c r="F65" s="2">
        <v>240122</v>
      </c>
      <c r="G65" s="2">
        <v>139670</v>
      </c>
      <c r="H65" s="3">
        <f t="shared" si="1"/>
        <v>39.17</v>
      </c>
    </row>
    <row r="66" spans="1:8" ht="12.75">
      <c r="A66" s="1" t="s">
        <v>66</v>
      </c>
      <c r="B66" s="1" t="s">
        <v>67</v>
      </c>
      <c r="C66" s="4" t="s">
        <v>2</v>
      </c>
      <c r="D66" s="2">
        <v>156</v>
      </c>
      <c r="E66" s="2">
        <v>412</v>
      </c>
      <c r="F66" s="2">
        <v>32574</v>
      </c>
      <c r="G66" s="2">
        <v>16745</v>
      </c>
      <c r="H66" s="3">
        <f aca="true" t="shared" si="2" ref="H66:H97">ROUND(G66/E66,2)</f>
        <v>40.64</v>
      </c>
    </row>
    <row r="67" spans="1:8" ht="12.75">
      <c r="A67" s="1" t="s">
        <v>68</v>
      </c>
      <c r="B67" s="1" t="s">
        <v>67</v>
      </c>
      <c r="C67" s="4" t="s">
        <v>2</v>
      </c>
      <c r="D67" s="2">
        <v>256</v>
      </c>
      <c r="E67" s="2">
        <v>678</v>
      </c>
      <c r="F67" s="2">
        <v>54112</v>
      </c>
      <c r="G67" s="2">
        <v>29227</v>
      </c>
      <c r="H67" s="3">
        <f t="shared" si="2"/>
        <v>43.11</v>
      </c>
    </row>
    <row r="68" spans="1:8" ht="12.75">
      <c r="A68" s="1" t="s">
        <v>69</v>
      </c>
      <c r="B68" s="1" t="s">
        <v>70</v>
      </c>
      <c r="C68" s="4" t="s">
        <v>2</v>
      </c>
      <c r="D68" s="2">
        <v>197</v>
      </c>
      <c r="E68" s="2">
        <v>639</v>
      </c>
      <c r="F68" s="2">
        <v>61766</v>
      </c>
      <c r="G68" s="2">
        <v>30019</v>
      </c>
      <c r="H68" s="3">
        <f t="shared" si="2"/>
        <v>46.98</v>
      </c>
    </row>
    <row r="69" spans="1:8" ht="12.75">
      <c r="A69" s="1" t="s">
        <v>71</v>
      </c>
      <c r="B69" s="1" t="s">
        <v>70</v>
      </c>
      <c r="C69" s="4" t="s">
        <v>2</v>
      </c>
      <c r="D69" s="2">
        <v>277</v>
      </c>
      <c r="E69" s="2">
        <v>822</v>
      </c>
      <c r="F69" s="2">
        <v>81880</v>
      </c>
      <c r="G69" s="2">
        <v>55071</v>
      </c>
      <c r="H69" s="3">
        <f t="shared" si="2"/>
        <v>67</v>
      </c>
    </row>
    <row r="70" spans="1:8" ht="12.75">
      <c r="A70" s="1" t="s">
        <v>72</v>
      </c>
      <c r="B70" s="1" t="s">
        <v>70</v>
      </c>
      <c r="C70" s="4" t="s">
        <v>2</v>
      </c>
      <c r="D70" s="2">
        <v>2365</v>
      </c>
      <c r="E70" s="2">
        <v>5604</v>
      </c>
      <c r="F70" s="2">
        <v>479176</v>
      </c>
      <c r="G70" s="2">
        <v>275194</v>
      </c>
      <c r="H70" s="3">
        <f t="shared" si="2"/>
        <v>49.11</v>
      </c>
    </row>
    <row r="71" spans="1:8" ht="12.75">
      <c r="A71" s="1" t="s">
        <v>73</v>
      </c>
      <c r="B71" s="1" t="s">
        <v>70</v>
      </c>
      <c r="C71" s="4" t="s">
        <v>2</v>
      </c>
      <c r="D71" s="2">
        <v>1183</v>
      </c>
      <c r="E71" s="2">
        <v>3345</v>
      </c>
      <c r="F71" s="2">
        <v>232468</v>
      </c>
      <c r="G71" s="2">
        <v>129425</v>
      </c>
      <c r="H71" s="3">
        <f t="shared" si="2"/>
        <v>38.69</v>
      </c>
    </row>
    <row r="72" spans="1:8" ht="12.75">
      <c r="A72" s="1" t="s">
        <v>74</v>
      </c>
      <c r="B72" s="1" t="s">
        <v>70</v>
      </c>
      <c r="C72" s="4" t="s">
        <v>2</v>
      </c>
      <c r="D72" s="2">
        <v>1201</v>
      </c>
      <c r="E72" s="2">
        <v>3539</v>
      </c>
      <c r="F72" s="2">
        <v>227662</v>
      </c>
      <c r="G72" s="2">
        <v>130285</v>
      </c>
      <c r="H72" s="3">
        <f t="shared" si="2"/>
        <v>36.81</v>
      </c>
    </row>
    <row r="73" spans="1:8" ht="12.75">
      <c r="A73" s="1" t="s">
        <v>75</v>
      </c>
      <c r="B73" s="1" t="s">
        <v>70</v>
      </c>
      <c r="C73" s="4" t="s">
        <v>2</v>
      </c>
      <c r="D73" s="2">
        <v>2007</v>
      </c>
      <c r="E73" s="2">
        <v>5135</v>
      </c>
      <c r="F73" s="2">
        <v>394092</v>
      </c>
      <c r="G73" s="2">
        <v>252040</v>
      </c>
      <c r="H73" s="3">
        <f t="shared" si="2"/>
        <v>49.08</v>
      </c>
    </row>
    <row r="74" spans="1:8" ht="12.75">
      <c r="A74" s="1" t="s">
        <v>76</v>
      </c>
      <c r="B74" s="1" t="s">
        <v>70</v>
      </c>
      <c r="C74" s="4" t="s">
        <v>2</v>
      </c>
      <c r="D74" s="2">
        <v>869</v>
      </c>
      <c r="E74" s="2">
        <v>2477</v>
      </c>
      <c r="F74" s="2">
        <v>192596</v>
      </c>
      <c r="G74" s="2">
        <v>113758</v>
      </c>
      <c r="H74" s="3">
        <f t="shared" si="2"/>
        <v>45.93</v>
      </c>
    </row>
    <row r="75" spans="1:8" ht="12.75">
      <c r="A75" s="1" t="s">
        <v>77</v>
      </c>
      <c r="B75" s="1" t="s">
        <v>70</v>
      </c>
      <c r="C75" s="4" t="s">
        <v>2</v>
      </c>
      <c r="D75" s="2">
        <v>1705</v>
      </c>
      <c r="E75" s="2">
        <v>3891</v>
      </c>
      <c r="F75" s="2">
        <v>339802</v>
      </c>
      <c r="G75" s="2">
        <v>209161</v>
      </c>
      <c r="H75" s="3">
        <f t="shared" si="2"/>
        <v>53.76</v>
      </c>
    </row>
    <row r="76" spans="1:8" ht="12.75">
      <c r="A76" s="1" t="s">
        <v>78</v>
      </c>
      <c r="B76" s="1" t="s">
        <v>70</v>
      </c>
      <c r="C76" s="4" t="s">
        <v>2</v>
      </c>
      <c r="D76" s="2">
        <v>901</v>
      </c>
      <c r="E76" s="2">
        <v>1893</v>
      </c>
      <c r="F76" s="2">
        <v>190816</v>
      </c>
      <c r="G76" s="2">
        <v>105812</v>
      </c>
      <c r="H76" s="3">
        <f t="shared" si="2"/>
        <v>55.9</v>
      </c>
    </row>
    <row r="77" spans="1:8" ht="12.75">
      <c r="A77" s="1" t="s">
        <v>79</v>
      </c>
      <c r="B77" s="1" t="s">
        <v>70</v>
      </c>
      <c r="C77" s="4" t="s">
        <v>2</v>
      </c>
      <c r="D77" s="2">
        <v>462</v>
      </c>
      <c r="E77" s="2">
        <v>2144</v>
      </c>
      <c r="F77" s="2">
        <v>123888</v>
      </c>
      <c r="G77" s="2">
        <v>69323</v>
      </c>
      <c r="H77" s="3">
        <f t="shared" si="2"/>
        <v>32.33</v>
      </c>
    </row>
    <row r="78" spans="1:8" ht="12.75">
      <c r="A78" s="1" t="s">
        <v>80</v>
      </c>
      <c r="B78" s="1" t="s">
        <v>70</v>
      </c>
      <c r="C78" s="4" t="s">
        <v>2</v>
      </c>
      <c r="D78" s="2">
        <v>12</v>
      </c>
      <c r="E78" s="2">
        <v>39</v>
      </c>
      <c r="F78" s="2">
        <v>3204</v>
      </c>
      <c r="G78" s="2">
        <v>2696</v>
      </c>
      <c r="H78" s="3">
        <f t="shared" si="2"/>
        <v>69.13</v>
      </c>
    </row>
    <row r="79" spans="1:8" ht="12.75">
      <c r="A79" s="1" t="s">
        <v>81</v>
      </c>
      <c r="B79" s="1" t="s">
        <v>70</v>
      </c>
      <c r="C79" s="4" t="s">
        <v>2</v>
      </c>
      <c r="D79" s="2">
        <v>3880</v>
      </c>
      <c r="E79" s="2">
        <v>11532</v>
      </c>
      <c r="F79" s="2">
        <v>769138</v>
      </c>
      <c r="G79" s="2">
        <v>448074</v>
      </c>
      <c r="H79" s="3">
        <f t="shared" si="2"/>
        <v>38.85</v>
      </c>
    </row>
    <row r="80" spans="1:8" ht="12.75">
      <c r="A80" s="1" t="s">
        <v>82</v>
      </c>
      <c r="B80" s="1" t="s">
        <v>83</v>
      </c>
      <c r="C80" s="4" t="s">
        <v>2</v>
      </c>
      <c r="D80" s="2">
        <v>1834</v>
      </c>
      <c r="E80" s="2">
        <v>4385</v>
      </c>
      <c r="F80" s="2">
        <v>337132</v>
      </c>
      <c r="G80" s="2">
        <v>199292</v>
      </c>
      <c r="H80" s="3">
        <f t="shared" si="2"/>
        <v>45.45</v>
      </c>
    </row>
    <row r="81" spans="1:8" ht="12.75">
      <c r="A81" s="1" t="s">
        <v>102</v>
      </c>
      <c r="B81" s="1" t="s">
        <v>83</v>
      </c>
      <c r="C81" s="4" t="s">
        <v>93</v>
      </c>
      <c r="D81" s="2">
        <v>2065</v>
      </c>
      <c r="E81" s="2">
        <v>5928</v>
      </c>
      <c r="F81" s="2">
        <v>175291</v>
      </c>
      <c r="G81" s="2">
        <v>175291</v>
      </c>
      <c r="H81" s="3">
        <f t="shared" si="2"/>
        <v>29.57</v>
      </c>
    </row>
    <row r="82" spans="1:8" ht="12.75">
      <c r="A82" s="1" t="s">
        <v>84</v>
      </c>
      <c r="B82" s="1" t="s">
        <v>83</v>
      </c>
      <c r="C82" s="4" t="s">
        <v>2</v>
      </c>
      <c r="D82" s="2">
        <v>1087</v>
      </c>
      <c r="E82" s="2">
        <v>3133</v>
      </c>
      <c r="F82" s="2">
        <v>226594</v>
      </c>
      <c r="G82" s="2">
        <v>132924</v>
      </c>
      <c r="H82" s="3">
        <f t="shared" si="2"/>
        <v>42.43</v>
      </c>
    </row>
    <row r="83" spans="1:8" ht="12.75">
      <c r="A83" s="1" t="s">
        <v>85</v>
      </c>
      <c r="B83" s="1" t="s">
        <v>83</v>
      </c>
      <c r="C83" s="4" t="s">
        <v>2</v>
      </c>
      <c r="D83" s="2">
        <v>793</v>
      </c>
      <c r="E83" s="2">
        <v>2207</v>
      </c>
      <c r="F83" s="2">
        <v>154504</v>
      </c>
      <c r="G83" s="2">
        <v>85100</v>
      </c>
      <c r="H83" s="3">
        <f t="shared" si="2"/>
        <v>38.56</v>
      </c>
    </row>
    <row r="84" spans="1:8" ht="12.75">
      <c r="A84" s="1" t="s">
        <v>86</v>
      </c>
      <c r="B84" s="1" t="s">
        <v>83</v>
      </c>
      <c r="C84" s="4" t="s">
        <v>2</v>
      </c>
      <c r="D84" s="2">
        <v>583</v>
      </c>
      <c r="E84" s="2">
        <v>1619</v>
      </c>
      <c r="F84" s="2">
        <v>105910</v>
      </c>
      <c r="G84" s="2">
        <v>62513</v>
      </c>
      <c r="H84" s="3">
        <f t="shared" si="2"/>
        <v>38.61</v>
      </c>
    </row>
    <row r="85" spans="1:8" ht="12.75">
      <c r="A85" s="1" t="s">
        <v>87</v>
      </c>
      <c r="B85" s="1" t="s">
        <v>83</v>
      </c>
      <c r="C85" s="4" t="s">
        <v>2</v>
      </c>
      <c r="D85" s="2">
        <v>1083</v>
      </c>
      <c r="E85" s="2">
        <v>2815</v>
      </c>
      <c r="F85" s="2">
        <v>216270</v>
      </c>
      <c r="G85" s="2">
        <v>216270</v>
      </c>
      <c r="H85" s="3">
        <f t="shared" si="2"/>
        <v>76.83</v>
      </c>
    </row>
    <row r="86" spans="1:8" ht="12.75">
      <c r="A86" s="1" t="s">
        <v>88</v>
      </c>
      <c r="B86" s="1" t="s">
        <v>83</v>
      </c>
      <c r="C86" s="4" t="s">
        <v>2</v>
      </c>
      <c r="D86" s="2">
        <v>764</v>
      </c>
      <c r="E86" s="2">
        <v>1945</v>
      </c>
      <c r="F86" s="2">
        <v>153080</v>
      </c>
      <c r="G86" s="2">
        <v>86391</v>
      </c>
      <c r="H86" s="3">
        <f t="shared" si="2"/>
        <v>44.42</v>
      </c>
    </row>
    <row r="87" spans="1:8" ht="12.75">
      <c r="A87" s="1" t="s">
        <v>89</v>
      </c>
      <c r="B87" s="1" t="s">
        <v>83</v>
      </c>
      <c r="C87" s="4" t="s">
        <v>2</v>
      </c>
      <c r="D87" s="2">
        <v>1072</v>
      </c>
      <c r="E87" s="2">
        <v>3139</v>
      </c>
      <c r="F87" s="2">
        <v>224992</v>
      </c>
      <c r="G87" s="2">
        <v>123060</v>
      </c>
      <c r="H87" s="3">
        <f t="shared" si="2"/>
        <v>39.2</v>
      </c>
    </row>
    <row r="88" spans="1:8" ht="12.75">
      <c r="A88" s="1" t="s">
        <v>90</v>
      </c>
      <c r="B88" s="1" t="s">
        <v>83</v>
      </c>
      <c r="C88" s="4" t="s">
        <v>2</v>
      </c>
      <c r="D88" s="2">
        <v>1103</v>
      </c>
      <c r="E88" s="2">
        <v>2919</v>
      </c>
      <c r="F88" s="2">
        <v>211286</v>
      </c>
      <c r="G88" s="2">
        <v>117229</v>
      </c>
      <c r="H88" s="3">
        <f t="shared" si="2"/>
        <v>40.16</v>
      </c>
    </row>
    <row r="89" spans="1:8" ht="12.75">
      <c r="A89" s="1" t="s">
        <v>103</v>
      </c>
      <c r="B89" s="1" t="s">
        <v>83</v>
      </c>
      <c r="C89" s="4" t="s">
        <v>93</v>
      </c>
      <c r="D89" s="2">
        <v>873</v>
      </c>
      <c r="E89" s="2">
        <v>2575</v>
      </c>
      <c r="F89" s="2">
        <v>68189</v>
      </c>
      <c r="G89" s="2">
        <v>68189</v>
      </c>
      <c r="H89" s="3">
        <f t="shared" si="2"/>
        <v>26.48</v>
      </c>
    </row>
    <row r="90" spans="1:8" ht="12.75">
      <c r="A90" s="1" t="s">
        <v>91</v>
      </c>
      <c r="B90" s="1" t="s">
        <v>83</v>
      </c>
      <c r="C90" s="4" t="s">
        <v>2</v>
      </c>
      <c r="D90" s="2">
        <v>1687</v>
      </c>
      <c r="E90" s="2">
        <v>5874</v>
      </c>
      <c r="F90" s="2">
        <v>352618</v>
      </c>
      <c r="G90" s="2">
        <v>236077</v>
      </c>
      <c r="H90" s="3">
        <f t="shared" si="2"/>
        <v>40.19</v>
      </c>
    </row>
    <row r="91" spans="1:8" s="8" customFormat="1" ht="12.75">
      <c r="A91" s="25" t="s">
        <v>115</v>
      </c>
      <c r="B91" s="14"/>
      <c r="C91" s="15"/>
      <c r="D91" s="16">
        <f>SUM(D2:D90)</f>
        <v>108611</v>
      </c>
      <c r="E91" s="16">
        <f>SUM(E2:E90)</f>
        <v>322979</v>
      </c>
      <c r="F91" s="17">
        <f>SUM(F2:F90)</f>
        <v>20559980</v>
      </c>
      <c r="G91" s="17">
        <f>SUM(G2:G90)</f>
        <v>12596310</v>
      </c>
      <c r="H91" s="27">
        <f t="shared" si="2"/>
        <v>39</v>
      </c>
    </row>
    <row r="92" spans="1:8" ht="13.5" thickBot="1">
      <c r="A92" s="18" t="s">
        <v>114</v>
      </c>
      <c r="B92" s="19"/>
      <c r="C92" s="20"/>
      <c r="D92" s="21">
        <f>D91/D94</f>
        <v>0.043442905564048596</v>
      </c>
      <c r="E92" s="21">
        <f>E91/E94</f>
        <v>0.037184201558384145</v>
      </c>
      <c r="F92" s="19"/>
      <c r="G92" s="22">
        <f>G91/G94</f>
        <v>0.004419757894736842</v>
      </c>
      <c r="H92" s="22">
        <f>H91/H94</f>
        <v>0.11885895404120443</v>
      </c>
    </row>
    <row r="93" ht="12.75">
      <c r="H93" s="12"/>
    </row>
    <row r="94" spans="1:8" s="8" customFormat="1" ht="12.75">
      <c r="A94" s="10" t="s">
        <v>112</v>
      </c>
      <c r="C94" s="9"/>
      <c r="D94" s="11">
        <v>2500086</v>
      </c>
      <c r="E94" s="11">
        <v>8685920</v>
      </c>
      <c r="F94" s="9" t="s">
        <v>113</v>
      </c>
      <c r="G94" s="12">
        <v>2850000000</v>
      </c>
      <c r="H94" s="13">
        <f>ROUND(G94/E94,2)</f>
        <v>328.12</v>
      </c>
    </row>
    <row r="95" ht="38.25">
      <c r="G95" s="26" t="s">
        <v>116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New Jersey Department of Community Affairs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eugene.mccarthy</dc:creator>
  <cp:keywords/>
  <dc:description/>
  <cp:lastModifiedBy>Thomas Bell</cp:lastModifiedBy>
  <dcterms:created xsi:type="dcterms:W3CDTF">2008-07-29T13:06:38Z</dcterms:created>
  <dcterms:modified xsi:type="dcterms:W3CDTF">2008-07-29T21:12:33Z</dcterms:modified>
  <cp:category/>
  <cp:version/>
  <cp:contentType/>
  <cp:contentStatus/>
</cp:coreProperties>
</file>