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3-19" sheetId="1" r:id="rId1"/>
  </sheets>
  <definedNames>
    <definedName name="_xlnm.Print_Area" localSheetId="0">'3-19'!$A$1:$R$99</definedName>
  </definedNames>
  <calcPr fullCalcOnLoad="1"/>
</workbook>
</file>

<file path=xl/sharedStrings.xml><?xml version="1.0" encoding="utf-8"?>
<sst xmlns="http://schemas.openxmlformats.org/spreadsheetml/2006/main" count="256" uniqueCount="204">
  <si>
    <t>(Thousands)</t>
  </si>
  <si>
    <t>Air</t>
  </si>
  <si>
    <t>Trucking and warehousing</t>
  </si>
  <si>
    <t>Local and interurban passenger transit</t>
  </si>
  <si>
    <t xml:space="preserve">  Intercity and rural bus</t>
  </si>
  <si>
    <t xml:space="preserve">  Local and suburban</t>
  </si>
  <si>
    <t>U</t>
  </si>
  <si>
    <t>N</t>
  </si>
  <si>
    <t xml:space="preserve">  Taxi</t>
  </si>
  <si>
    <t>Railroad</t>
  </si>
  <si>
    <t>Water</t>
  </si>
  <si>
    <t>Liquid pipeline</t>
  </si>
  <si>
    <t xml:space="preserve">  Distribution</t>
  </si>
  <si>
    <t xml:space="preserve">  Transmission</t>
  </si>
  <si>
    <t xml:space="preserve">  Integrated</t>
  </si>
  <si>
    <t xml:space="preserve">  Combination</t>
  </si>
  <si>
    <t xml:space="preserve">  Noninvestor-owned</t>
  </si>
  <si>
    <t>Equipment manufacturing</t>
  </si>
  <si>
    <t>Aircraft and parts</t>
  </si>
  <si>
    <t>Motor vehicles and equipment</t>
  </si>
  <si>
    <t>Railroad equipment</t>
  </si>
  <si>
    <t>Ship and boat building and repairing</t>
  </si>
  <si>
    <t>Tires and inner tubes</t>
  </si>
  <si>
    <t>Related industries</t>
  </si>
  <si>
    <t>Automotive and home supply stores</t>
  </si>
  <si>
    <t>Automotive repair, services, and parking</t>
  </si>
  <si>
    <t>Highway and street construction</t>
  </si>
  <si>
    <t>New and used car dealers</t>
  </si>
  <si>
    <t>SOURCES:</t>
  </si>
  <si>
    <t>Natural gas pipeline:</t>
  </si>
  <si>
    <t>Government employment:</t>
  </si>
  <si>
    <t>USDOT:</t>
  </si>
  <si>
    <r>
      <t xml:space="preserve">a </t>
    </r>
    <r>
      <rPr>
        <sz val="10"/>
        <rFont val="Arial"/>
        <family val="2"/>
      </rPr>
      <t xml:space="preserve"> Annual averages.</t>
    </r>
  </si>
  <si>
    <t>For-hire transportation industry</t>
  </si>
  <si>
    <t>SIC</t>
  </si>
  <si>
    <t>Motor vehicles, parts, and supplies</t>
  </si>
  <si>
    <t>State and local highway:</t>
  </si>
  <si>
    <t>Guard, G-WPM, Office of Military Personnel, personal communication.</t>
  </si>
  <si>
    <r>
      <t xml:space="preserve">1980-85: U.S. Department of Transportation, Office of the Secretary of Transportation, </t>
    </r>
    <r>
      <rPr>
        <i/>
        <sz val="10"/>
        <rFont val="Arial"/>
        <family val="2"/>
      </rPr>
      <t xml:space="preserve">DOT Employment Facts, A Report to </t>
    </r>
  </si>
  <si>
    <r>
      <t xml:space="preserve">Management </t>
    </r>
    <r>
      <rPr>
        <sz val="10"/>
        <rFont val="Arial"/>
        <family val="2"/>
      </rPr>
      <t>(Washington, DC: Annual issues).</t>
    </r>
  </si>
  <si>
    <r>
      <t xml:space="preserve">1960-85:  U.S. Department of Labor, Bureau of Labor Statistics, </t>
    </r>
    <r>
      <rPr>
        <i/>
        <sz val="10"/>
        <rFont val="Arial"/>
        <family val="2"/>
      </rPr>
      <t>Employment, Hours and Earnings, United States, 1909-1994</t>
    </r>
    <r>
      <rPr>
        <sz val="10"/>
        <rFont val="Arial"/>
        <family val="2"/>
      </rPr>
      <t xml:space="preserve"> </t>
    </r>
  </si>
  <si>
    <t xml:space="preserve">transmission).  This reclassification has resulted in additions to the distribution and reductions to the integrated company categories </t>
  </si>
  <si>
    <t xml:space="preserve">    Total for-hire transportation</t>
  </si>
  <si>
    <t>(Washington, DC: September 1994).</t>
  </si>
  <si>
    <r>
      <t xml:space="preserve">1970-75: U.S. Department of Commerce, Bureau of the Census, </t>
    </r>
    <r>
      <rPr>
        <i/>
        <sz val="10"/>
        <rFont val="Arial"/>
        <family val="2"/>
      </rPr>
      <t xml:space="preserve">Statistical Abstract of the United </t>
    </r>
  </si>
  <si>
    <r>
      <t xml:space="preserve">States, 1976 </t>
    </r>
    <r>
      <rPr>
        <sz val="10"/>
        <rFont val="Arial"/>
        <family val="2"/>
      </rPr>
      <t xml:space="preserve">(Washington, DC: 1976), table 409, and U.S. Department of Transportation, U.S. Coast </t>
    </r>
  </si>
  <si>
    <r>
      <t>R</t>
    </r>
    <r>
      <rPr>
        <sz val="9"/>
        <rFont val="Arial"/>
        <family val="2"/>
      </rPr>
      <t>962</t>
    </r>
  </si>
  <si>
    <r>
      <t>R</t>
    </r>
    <r>
      <rPr>
        <sz val="9"/>
        <rFont val="Arial"/>
        <family val="2"/>
      </rPr>
      <t>964</t>
    </r>
  </si>
  <si>
    <r>
      <t>R</t>
    </r>
    <r>
      <rPr>
        <sz val="9"/>
        <rFont val="Arial"/>
        <family val="2"/>
      </rPr>
      <t>988</t>
    </r>
  </si>
  <si>
    <r>
      <t>R</t>
    </r>
    <r>
      <rPr>
        <sz val="9"/>
        <rFont val="Arial"/>
        <family val="2"/>
      </rPr>
      <t>1,023</t>
    </r>
  </si>
  <si>
    <r>
      <t>R</t>
    </r>
    <r>
      <rPr>
        <sz val="9"/>
        <rFont val="Arial"/>
        <family val="2"/>
      </rPr>
      <t>336</t>
    </r>
  </si>
  <si>
    <r>
      <t>R</t>
    </r>
    <r>
      <rPr>
        <sz val="9"/>
        <rFont val="Arial"/>
        <family val="2"/>
      </rPr>
      <t>338</t>
    </r>
  </si>
  <si>
    <r>
      <t>R</t>
    </r>
    <r>
      <rPr>
        <sz val="9"/>
        <rFont val="Arial"/>
        <family val="2"/>
      </rPr>
      <t>352</t>
    </r>
  </si>
  <si>
    <r>
      <t>R</t>
    </r>
    <r>
      <rPr>
        <sz val="9"/>
        <rFont val="Arial"/>
        <family val="2"/>
      </rPr>
      <t>378</t>
    </r>
  </si>
  <si>
    <r>
      <t>R</t>
    </r>
    <r>
      <rPr>
        <sz val="9"/>
        <rFont val="Arial"/>
        <family val="2"/>
      </rPr>
      <t>168</t>
    </r>
  </si>
  <si>
    <r>
      <t>R</t>
    </r>
    <r>
      <rPr>
        <sz val="9"/>
        <rFont val="Arial"/>
        <family val="2"/>
      </rPr>
      <t>141</t>
    </r>
  </si>
  <si>
    <r>
      <t>Total U.S. labor force</t>
    </r>
    <r>
      <rPr>
        <b/>
        <vertAlign val="superscript"/>
        <sz val="9"/>
        <rFont val="Arial"/>
        <family val="2"/>
      </rPr>
      <t>b</t>
    </r>
  </si>
  <si>
    <r>
      <t>R</t>
    </r>
    <r>
      <rPr>
        <b/>
        <sz val="9"/>
        <rFont val="Arial"/>
        <family val="2"/>
      </rPr>
      <t>125,826</t>
    </r>
  </si>
  <si>
    <r>
      <t>R</t>
    </r>
    <r>
      <rPr>
        <sz val="9"/>
        <rFont val="Arial"/>
        <family val="2"/>
      </rPr>
      <t>1,134</t>
    </r>
  </si>
  <si>
    <r>
      <t>R</t>
    </r>
    <r>
      <rPr>
        <sz val="9"/>
        <rFont val="Arial"/>
        <family val="2"/>
      </rPr>
      <t>1,183</t>
    </r>
  </si>
  <si>
    <r>
      <t>R</t>
    </r>
    <r>
      <rPr>
        <sz val="9"/>
        <rFont val="Arial"/>
        <family val="2"/>
      </rPr>
      <t>1,745</t>
    </r>
  </si>
  <si>
    <r>
      <t>R</t>
    </r>
    <r>
      <rPr>
        <sz val="9"/>
        <rFont val="Arial"/>
        <family val="2"/>
      </rPr>
      <t>1,677</t>
    </r>
  </si>
  <si>
    <r>
      <t>R</t>
    </r>
    <r>
      <rPr>
        <sz val="9"/>
        <rFont val="Arial"/>
        <family val="2"/>
      </rPr>
      <t>22</t>
    </r>
  </si>
  <si>
    <r>
      <t>R</t>
    </r>
    <r>
      <rPr>
        <sz val="9"/>
        <rFont val="Arial"/>
        <family val="2"/>
      </rPr>
      <t>26</t>
    </r>
  </si>
  <si>
    <r>
      <t>R</t>
    </r>
    <r>
      <rPr>
        <sz val="9"/>
        <rFont val="Arial"/>
        <family val="2"/>
      </rPr>
      <t>229</t>
    </r>
  </si>
  <si>
    <r>
      <t>R</t>
    </r>
    <r>
      <rPr>
        <sz val="9"/>
        <rFont val="Arial"/>
        <family val="2"/>
      </rPr>
      <t>235</t>
    </r>
  </si>
  <si>
    <r>
      <t>R</t>
    </r>
    <r>
      <rPr>
        <sz val="9"/>
        <rFont val="Arial"/>
        <family val="2"/>
      </rPr>
      <t>137</t>
    </r>
  </si>
  <si>
    <r>
      <t xml:space="preserve">  Other local and interurban</t>
    </r>
    <r>
      <rPr>
        <vertAlign val="superscript"/>
        <sz val="9"/>
        <rFont val="Arial"/>
        <family val="2"/>
      </rPr>
      <t>d</t>
    </r>
  </si>
  <si>
    <r>
      <t>R</t>
    </r>
    <r>
      <rPr>
        <sz val="9"/>
        <rFont val="Arial"/>
        <family val="2"/>
      </rPr>
      <t>118</t>
    </r>
  </si>
  <si>
    <r>
      <t>R</t>
    </r>
    <r>
      <rPr>
        <sz val="9"/>
        <rFont val="Arial"/>
        <family val="2"/>
      </rPr>
      <t>131</t>
    </r>
  </si>
  <si>
    <r>
      <t>R</t>
    </r>
    <r>
      <rPr>
        <sz val="9"/>
        <rFont val="Arial"/>
        <family val="2"/>
      </rPr>
      <t>16</t>
    </r>
  </si>
  <si>
    <r>
      <t>R</t>
    </r>
    <r>
      <rPr>
        <sz val="9"/>
        <rFont val="Arial"/>
        <family val="2"/>
      </rPr>
      <t>30</t>
    </r>
  </si>
  <si>
    <r>
      <t>R</t>
    </r>
    <r>
      <rPr>
        <sz val="9"/>
        <rFont val="Arial"/>
        <family val="2"/>
      </rPr>
      <t>31</t>
    </r>
  </si>
  <si>
    <r>
      <t>R</t>
    </r>
    <r>
      <rPr>
        <sz val="9"/>
        <rFont val="Arial"/>
        <family val="2"/>
      </rPr>
      <t>33</t>
    </r>
  </si>
  <si>
    <r>
      <t>R</t>
    </r>
    <r>
      <rPr>
        <sz val="9"/>
        <rFont val="Arial"/>
        <family val="2"/>
      </rPr>
      <t>34</t>
    </r>
  </si>
  <si>
    <r>
      <t>R</t>
    </r>
    <r>
      <rPr>
        <sz val="9"/>
        <rFont val="Arial"/>
        <family val="2"/>
      </rPr>
      <t>35</t>
    </r>
  </si>
  <si>
    <r>
      <t>R</t>
    </r>
    <r>
      <rPr>
        <sz val="9"/>
        <rFont val="Arial"/>
        <family val="2"/>
      </rPr>
      <t>231</t>
    </r>
  </si>
  <si>
    <r>
      <t>R</t>
    </r>
    <r>
      <rPr>
        <sz val="9"/>
        <rFont val="Arial"/>
        <family val="2"/>
      </rPr>
      <t>179</t>
    </r>
  </si>
  <si>
    <r>
      <t>R</t>
    </r>
    <r>
      <rPr>
        <sz val="9"/>
        <rFont val="Arial"/>
        <family val="2"/>
      </rPr>
      <t>180</t>
    </r>
  </si>
  <si>
    <r>
      <t>R</t>
    </r>
    <r>
      <rPr>
        <sz val="9"/>
        <rFont val="Arial"/>
        <family val="2"/>
      </rPr>
      <t>70</t>
    </r>
  </si>
  <si>
    <r>
      <t>R</t>
    </r>
    <r>
      <rPr>
        <sz val="9"/>
        <rFont val="Arial"/>
        <family val="2"/>
      </rPr>
      <t>28</t>
    </r>
  </si>
  <si>
    <r>
      <t>R</t>
    </r>
    <r>
      <rPr>
        <sz val="9"/>
        <rFont val="Arial"/>
        <family val="2"/>
      </rPr>
      <t>14</t>
    </r>
  </si>
  <si>
    <r>
      <t>R</t>
    </r>
    <r>
      <rPr>
        <sz val="9"/>
        <rFont val="Arial"/>
        <family val="2"/>
      </rPr>
      <t>9</t>
    </r>
  </si>
  <si>
    <r>
      <t>R</t>
    </r>
    <r>
      <rPr>
        <sz val="9"/>
        <rFont val="Arial"/>
        <family val="2"/>
      </rPr>
      <t>455</t>
    </r>
  </si>
  <si>
    <r>
      <t>R</t>
    </r>
    <r>
      <rPr>
        <b/>
        <sz val="9"/>
        <rFont val="Arial"/>
        <family val="2"/>
      </rPr>
      <t>4427</t>
    </r>
  </si>
  <si>
    <r>
      <t>R</t>
    </r>
    <r>
      <rPr>
        <sz val="9"/>
        <rFont val="Arial"/>
        <family val="2"/>
      </rPr>
      <t>441</t>
    </r>
  </si>
  <si>
    <r>
      <t>R</t>
    </r>
    <r>
      <rPr>
        <b/>
        <sz val="9"/>
        <rFont val="Arial"/>
        <family val="2"/>
      </rPr>
      <t>4,278</t>
    </r>
  </si>
  <si>
    <r>
      <t>R</t>
    </r>
    <r>
      <rPr>
        <b/>
        <sz val="9"/>
        <rFont val="Arial"/>
        <family val="2"/>
      </rPr>
      <t>4,198</t>
    </r>
  </si>
  <si>
    <r>
      <t>R</t>
    </r>
    <r>
      <rPr>
        <b/>
        <sz val="9"/>
        <rFont val="Arial"/>
        <family val="2"/>
      </rPr>
      <t>4,083</t>
    </r>
  </si>
  <si>
    <r>
      <t>R</t>
    </r>
    <r>
      <rPr>
        <b/>
        <sz val="9"/>
        <rFont val="Arial"/>
        <family val="2"/>
      </rPr>
      <t>3,792</t>
    </r>
  </si>
  <si>
    <r>
      <t>R</t>
    </r>
    <r>
      <rPr>
        <b/>
        <sz val="9"/>
        <rFont val="Arial"/>
        <family val="2"/>
      </rPr>
      <t>3,704</t>
    </r>
  </si>
  <si>
    <r>
      <t>R</t>
    </r>
    <r>
      <rPr>
        <b/>
        <sz val="9"/>
        <rFont val="Arial"/>
        <family val="2"/>
      </rPr>
      <t>3,697</t>
    </r>
  </si>
  <si>
    <r>
      <t>R</t>
    </r>
    <r>
      <rPr>
        <b/>
        <sz val="9"/>
        <rFont val="Arial"/>
        <family val="2"/>
      </rPr>
      <t>3,715</t>
    </r>
  </si>
  <si>
    <r>
      <t>R</t>
    </r>
    <r>
      <rPr>
        <b/>
        <sz val="9"/>
        <rFont val="Arial"/>
        <family val="2"/>
      </rPr>
      <t>2,726</t>
    </r>
  </si>
  <si>
    <r>
      <t>R</t>
    </r>
    <r>
      <rPr>
        <b/>
        <sz val="9"/>
        <rFont val="Arial"/>
        <family val="2"/>
      </rPr>
      <t>2,559</t>
    </r>
  </si>
  <si>
    <r>
      <t>R</t>
    </r>
    <r>
      <rPr>
        <b/>
        <sz val="9"/>
        <rFont val="Arial"/>
        <family val="2"/>
      </rPr>
      <t>2,271</t>
    </r>
  </si>
  <si>
    <r>
      <t>R</t>
    </r>
    <r>
      <rPr>
        <sz val="9"/>
        <rFont val="Arial"/>
        <family val="2"/>
      </rPr>
      <t>501</t>
    </r>
  </si>
  <si>
    <r>
      <t>R</t>
    </r>
    <r>
      <rPr>
        <sz val="9"/>
        <rFont val="Arial"/>
        <family val="2"/>
      </rPr>
      <t>524</t>
    </r>
  </si>
  <si>
    <r>
      <t>R</t>
    </r>
    <r>
      <rPr>
        <sz val="9"/>
        <rFont val="Arial"/>
        <family val="2"/>
      </rPr>
      <t>986</t>
    </r>
  </si>
  <si>
    <r>
      <t>R</t>
    </r>
    <r>
      <rPr>
        <sz val="9"/>
        <rFont val="Arial"/>
        <family val="2"/>
      </rPr>
      <t>990</t>
    </r>
  </si>
  <si>
    <r>
      <t>R</t>
    </r>
    <r>
      <rPr>
        <sz val="9"/>
        <rFont val="Arial"/>
        <family val="2"/>
      </rPr>
      <t>37</t>
    </r>
  </si>
  <si>
    <r>
      <t>R</t>
    </r>
    <r>
      <rPr>
        <sz val="9"/>
        <rFont val="Arial"/>
        <family val="2"/>
      </rPr>
      <t>158</t>
    </r>
  </si>
  <si>
    <r>
      <t>R</t>
    </r>
    <r>
      <rPr>
        <sz val="9"/>
        <rFont val="Arial"/>
        <family val="2"/>
      </rPr>
      <t>166</t>
    </r>
  </si>
  <si>
    <r>
      <t>R</t>
    </r>
    <r>
      <rPr>
        <b/>
        <sz val="9"/>
        <rFont val="Arial"/>
        <family val="2"/>
      </rPr>
      <t>1,963</t>
    </r>
  </si>
  <si>
    <r>
      <t>R</t>
    </r>
    <r>
      <rPr>
        <b/>
        <sz val="9"/>
        <rFont val="Arial"/>
        <family val="2"/>
      </rPr>
      <t>1,923</t>
    </r>
  </si>
  <si>
    <r>
      <t>R</t>
    </r>
    <r>
      <rPr>
        <b/>
        <sz val="9"/>
        <rFont val="Arial"/>
        <family val="2"/>
      </rPr>
      <t>1864</t>
    </r>
  </si>
  <si>
    <r>
      <t>R</t>
    </r>
    <r>
      <rPr>
        <sz val="9"/>
        <rFont val="Arial"/>
        <family val="2"/>
      </rPr>
      <t>172</t>
    </r>
  </si>
  <si>
    <r>
      <t>R</t>
    </r>
    <r>
      <rPr>
        <sz val="9"/>
        <rFont val="Arial"/>
        <family val="2"/>
      </rPr>
      <t>188</t>
    </r>
  </si>
  <si>
    <r>
      <t>R</t>
    </r>
    <r>
      <rPr>
        <b/>
        <sz val="9"/>
        <rFont val="Arial"/>
        <family val="2"/>
      </rPr>
      <t>1,838</t>
    </r>
  </si>
  <si>
    <r>
      <t>R</t>
    </r>
    <r>
      <rPr>
        <sz val="9"/>
        <rFont val="Arial"/>
        <family val="2"/>
      </rPr>
      <t>167</t>
    </r>
  </si>
  <si>
    <r>
      <t>R</t>
    </r>
    <r>
      <rPr>
        <b/>
        <sz val="9"/>
        <rFont val="Arial"/>
        <family val="2"/>
      </rPr>
      <t>1,995</t>
    </r>
  </si>
  <si>
    <t>Gasoline service stations</t>
  </si>
  <si>
    <r>
      <t>R</t>
    </r>
    <r>
      <rPr>
        <sz val="9"/>
        <rFont val="Arial"/>
        <family val="2"/>
      </rPr>
      <t>392</t>
    </r>
  </si>
  <si>
    <r>
      <t>R</t>
    </r>
    <r>
      <rPr>
        <sz val="9"/>
        <rFont val="Arial"/>
        <family val="2"/>
      </rPr>
      <t>398</t>
    </r>
  </si>
  <si>
    <r>
      <t>R</t>
    </r>
    <r>
      <rPr>
        <sz val="9"/>
        <rFont val="Arial"/>
        <family val="2"/>
      </rPr>
      <t>1,120</t>
    </r>
  </si>
  <si>
    <r>
      <t>R</t>
    </r>
    <r>
      <rPr>
        <sz val="9"/>
        <rFont val="Arial"/>
        <family val="2"/>
      </rPr>
      <t>1,144</t>
    </r>
  </si>
  <si>
    <r>
      <t>R</t>
    </r>
    <r>
      <rPr>
        <sz val="9"/>
        <rFont val="Arial"/>
        <family val="2"/>
      </rPr>
      <t>676</t>
    </r>
  </si>
  <si>
    <r>
      <t>R</t>
    </r>
    <r>
      <rPr>
        <sz val="9"/>
        <rFont val="Arial"/>
        <family val="2"/>
      </rPr>
      <t>689</t>
    </r>
  </si>
  <si>
    <r>
      <t>R</t>
    </r>
    <r>
      <rPr>
        <sz val="9"/>
        <rFont val="Arial"/>
        <family val="2"/>
      </rPr>
      <t>243</t>
    </r>
  </si>
  <si>
    <r>
      <t>R</t>
    </r>
    <r>
      <rPr>
        <sz val="9"/>
        <rFont val="Arial"/>
        <family val="2"/>
      </rPr>
      <t>253</t>
    </r>
  </si>
  <si>
    <r>
      <t>R</t>
    </r>
    <r>
      <rPr>
        <sz val="9"/>
        <rFont val="Arial"/>
        <family val="2"/>
      </rPr>
      <t>513</t>
    </r>
  </si>
  <si>
    <r>
      <t>R</t>
    </r>
    <r>
      <rPr>
        <sz val="9"/>
        <rFont val="Arial"/>
        <family val="2"/>
      </rPr>
      <t>518</t>
    </r>
  </si>
  <si>
    <r>
      <t>R</t>
    </r>
    <r>
      <rPr>
        <sz val="9"/>
        <rFont val="Arial"/>
        <family val="2"/>
      </rPr>
      <t>1,046</t>
    </r>
  </si>
  <si>
    <r>
      <t>R</t>
    </r>
    <r>
      <rPr>
        <sz val="9"/>
        <rFont val="Arial"/>
        <family val="2"/>
      </rPr>
      <t>1,048</t>
    </r>
  </si>
  <si>
    <r>
      <t>R</t>
    </r>
    <r>
      <rPr>
        <b/>
        <sz val="9"/>
        <rFont val="Arial"/>
        <family val="2"/>
      </rPr>
      <t>4,257</t>
    </r>
  </si>
  <si>
    <r>
      <t>R</t>
    </r>
    <r>
      <rPr>
        <b/>
        <sz val="9"/>
        <rFont val="Arial"/>
        <family val="2"/>
      </rPr>
      <t>4,186</t>
    </r>
  </si>
  <si>
    <r>
      <t>R</t>
    </r>
    <r>
      <rPr>
        <b/>
        <sz val="9"/>
        <rFont val="Arial"/>
        <family val="2"/>
      </rPr>
      <t>3,782</t>
    </r>
  </si>
  <si>
    <r>
      <t>R</t>
    </r>
    <r>
      <rPr>
        <sz val="9"/>
        <rFont val="Arial"/>
        <family val="2"/>
      </rPr>
      <t>143</t>
    </r>
  </si>
  <si>
    <r>
      <t>R</t>
    </r>
    <r>
      <rPr>
        <b/>
        <sz val="9"/>
        <rFont val="Arial"/>
        <family val="2"/>
      </rPr>
      <t>3,508</t>
    </r>
  </si>
  <si>
    <r>
      <t>R</t>
    </r>
    <r>
      <rPr>
        <sz val="9"/>
        <rFont val="Arial"/>
        <family val="2"/>
      </rPr>
      <t>155</t>
    </r>
  </si>
  <si>
    <r>
      <t>R</t>
    </r>
    <r>
      <rPr>
        <b/>
        <sz val="9"/>
        <rFont val="Arial"/>
        <family val="2"/>
      </rPr>
      <t>3,672</t>
    </r>
  </si>
  <si>
    <r>
      <t>R</t>
    </r>
    <r>
      <rPr>
        <sz val="9"/>
        <rFont val="Arial"/>
        <family val="2"/>
      </rPr>
      <t>140</t>
    </r>
  </si>
  <si>
    <r>
      <t>R</t>
    </r>
    <r>
      <rPr>
        <b/>
        <sz val="9"/>
        <rFont val="Arial"/>
        <family val="2"/>
      </rPr>
      <t>3,336</t>
    </r>
  </si>
  <si>
    <t xml:space="preserve">    Total SIC 37 and SIC 301</t>
  </si>
  <si>
    <t xml:space="preserve">    Total related industries</t>
  </si>
  <si>
    <t xml:space="preserve">    Total government employment</t>
  </si>
  <si>
    <r>
      <t>R</t>
    </r>
    <r>
      <rPr>
        <sz val="9"/>
        <rFont val="Arial"/>
        <family val="2"/>
      </rPr>
      <t>525</t>
    </r>
  </si>
  <si>
    <r>
      <t>R</t>
    </r>
    <r>
      <rPr>
        <b/>
        <sz val="9"/>
        <rFont val="Arial"/>
        <family val="2"/>
      </rPr>
      <t>635</t>
    </r>
  </si>
  <si>
    <r>
      <t>R</t>
    </r>
    <r>
      <rPr>
        <sz val="9"/>
        <rFont val="Arial"/>
        <family val="2"/>
      </rPr>
      <t>541</t>
    </r>
  </si>
  <si>
    <r>
      <t>R</t>
    </r>
    <r>
      <rPr>
        <b/>
        <sz val="9"/>
        <rFont val="Arial"/>
        <family val="2"/>
      </rPr>
      <t>650</t>
    </r>
  </si>
  <si>
    <r>
      <t>R</t>
    </r>
    <r>
      <rPr>
        <sz val="9"/>
        <rFont val="Arial"/>
        <family val="2"/>
      </rPr>
      <t>543</t>
    </r>
  </si>
  <si>
    <r>
      <t>R</t>
    </r>
    <r>
      <rPr>
        <b/>
        <sz val="9"/>
        <rFont val="Arial"/>
        <family val="2"/>
      </rPr>
      <t>644</t>
    </r>
  </si>
  <si>
    <r>
      <t>R</t>
    </r>
    <r>
      <rPr>
        <sz val="9"/>
        <rFont val="Arial"/>
        <family val="2"/>
      </rPr>
      <t>531</t>
    </r>
  </si>
  <si>
    <r>
      <t>R</t>
    </r>
    <r>
      <rPr>
        <sz val="9"/>
        <rFont val="Arial"/>
        <family val="2"/>
      </rPr>
      <t>530</t>
    </r>
  </si>
  <si>
    <r>
      <t>R</t>
    </r>
    <r>
      <rPr>
        <b/>
        <sz val="9"/>
        <rFont val="Arial"/>
        <family val="2"/>
      </rPr>
      <t>629</t>
    </r>
  </si>
  <si>
    <t>TOTAL transportation-related labor force</t>
  </si>
  <si>
    <r>
      <t>R</t>
    </r>
    <r>
      <rPr>
        <b/>
        <sz val="9"/>
        <rFont val="Arial"/>
        <family val="2"/>
      </rPr>
      <t>5,037</t>
    </r>
  </si>
  <si>
    <r>
      <t>R</t>
    </r>
    <r>
      <rPr>
        <b/>
        <sz val="9"/>
        <rFont val="Arial"/>
        <family val="2"/>
      </rPr>
      <t>5,613</t>
    </r>
  </si>
  <si>
    <r>
      <t>R</t>
    </r>
    <r>
      <rPr>
        <b/>
        <sz val="9"/>
        <rFont val="Arial"/>
        <family val="2"/>
      </rPr>
      <t>9,252</t>
    </r>
  </si>
  <si>
    <r>
      <t>R</t>
    </r>
    <r>
      <rPr>
        <b/>
        <sz val="9"/>
        <rFont val="Arial"/>
        <family val="2"/>
      </rPr>
      <t>9,872</t>
    </r>
  </si>
  <si>
    <r>
      <t>R</t>
    </r>
    <r>
      <rPr>
        <b/>
        <sz val="9"/>
        <rFont val="Arial"/>
        <family val="2"/>
      </rPr>
      <t>9,758</t>
    </r>
  </si>
  <si>
    <r>
      <t>R</t>
    </r>
    <r>
      <rPr>
        <b/>
        <sz val="9"/>
        <rFont val="Arial"/>
        <family val="2"/>
      </rPr>
      <t>9,892</t>
    </r>
  </si>
  <si>
    <r>
      <t>R</t>
    </r>
    <r>
      <rPr>
        <b/>
        <sz val="9"/>
        <rFont val="Arial"/>
        <family val="2"/>
      </rPr>
      <t>10,217</t>
    </r>
  </si>
  <si>
    <r>
      <t>R</t>
    </r>
    <r>
      <rPr>
        <b/>
        <sz val="9"/>
        <rFont val="Arial"/>
        <family val="2"/>
      </rPr>
      <t>10,527</t>
    </r>
  </si>
  <si>
    <r>
      <t>R</t>
    </r>
    <r>
      <rPr>
        <b/>
        <sz val="9"/>
        <rFont val="Arial"/>
        <family val="2"/>
      </rPr>
      <t>10,247</t>
    </r>
  </si>
  <si>
    <r>
      <t>R</t>
    </r>
    <r>
      <rPr>
        <b/>
        <sz val="9"/>
        <rFont val="Arial"/>
        <family val="2"/>
      </rPr>
      <t>11,016</t>
    </r>
  </si>
  <si>
    <r>
      <t>R</t>
    </r>
    <r>
      <rPr>
        <b/>
        <sz val="9"/>
        <rFont val="Arial"/>
        <family val="2"/>
      </rPr>
      <t>11,276</t>
    </r>
  </si>
  <si>
    <r>
      <t>b</t>
    </r>
    <r>
      <rPr>
        <sz val="10"/>
        <rFont val="Arial"/>
        <family val="2"/>
      </rPr>
      <t xml:space="preserve">  Excludes farm employment.</t>
    </r>
  </si>
  <si>
    <r>
      <t>c</t>
    </r>
    <r>
      <rPr>
        <sz val="10"/>
        <rFont val="Arial"/>
        <family val="2"/>
      </rPr>
      <t xml:space="preserve">  Does not include drivers employed by school districts.</t>
    </r>
  </si>
  <si>
    <t>was calculated. Full-time equivalent was not calculated for 1985.</t>
  </si>
  <si>
    <t>conducted.</t>
  </si>
  <si>
    <t>transportation industry (e.g., a truck driver for a construction firm). Beginning in January 1999, data are not strictly comparable with data for</t>
  </si>
  <si>
    <t>1998 and earlier years because of revisions in the population controls used in the household survey.</t>
  </si>
  <si>
    <r>
      <t xml:space="preserve">1960-91: U.S. Department of Commerce, Bureau of the Census, </t>
    </r>
    <r>
      <rPr>
        <i/>
        <sz val="10"/>
        <rFont val="Arial"/>
        <family val="2"/>
      </rPr>
      <t xml:space="preserve">Statistical Abstract of the United States, 1993 </t>
    </r>
    <r>
      <rPr>
        <sz val="10"/>
        <rFont val="Arial"/>
        <family val="2"/>
      </rPr>
      <t xml:space="preserve">(Washington, DC: 1993), </t>
    </r>
  </si>
  <si>
    <t>table 500 and similar tables in earlier editions.</t>
  </si>
  <si>
    <r>
      <t>R</t>
    </r>
    <r>
      <rPr>
        <sz val="9"/>
        <rFont val="Arial"/>
        <family val="2"/>
      </rPr>
      <t>163</t>
    </r>
  </si>
  <si>
    <r>
      <t>R</t>
    </r>
    <r>
      <rPr>
        <sz val="9"/>
        <rFont val="Arial"/>
        <family val="2"/>
      </rPr>
      <t>123</t>
    </r>
  </si>
  <si>
    <r>
      <t>R</t>
    </r>
    <r>
      <rPr>
        <sz val="9"/>
        <rFont val="Arial"/>
        <family val="2"/>
      </rPr>
      <t>1,385</t>
    </r>
  </si>
  <si>
    <r>
      <t>R</t>
    </r>
    <r>
      <rPr>
        <sz val="9"/>
        <rFont val="Arial"/>
        <family val="2"/>
      </rPr>
      <t>1,378</t>
    </r>
  </si>
  <si>
    <r>
      <t>R</t>
    </r>
    <r>
      <rPr>
        <sz val="9"/>
        <rFont val="Arial"/>
        <family val="2"/>
      </rPr>
      <t>1,444</t>
    </r>
  </si>
  <si>
    <r>
      <t>R</t>
    </r>
    <r>
      <rPr>
        <sz val="9"/>
        <rFont val="Arial"/>
        <family val="2"/>
      </rPr>
      <t>1,526</t>
    </r>
  </si>
  <si>
    <r>
      <t>R</t>
    </r>
    <r>
      <rPr>
        <b/>
        <sz val="9"/>
        <rFont val="Arial"/>
        <family val="2"/>
      </rPr>
      <t>1,872</t>
    </r>
  </si>
  <si>
    <r>
      <t xml:space="preserve">d   </t>
    </r>
    <r>
      <rPr>
        <sz val="10"/>
        <rFont val="Arial"/>
        <family val="2"/>
      </rPr>
      <t>Difference between the total of SIC 41 and the sum of 411, 412, 413, and 415.</t>
    </r>
  </si>
  <si>
    <t xml:space="preserve">beginning with the revised data in 1996. Additionally, data by company type are not directly comparable from year to year due to acquisitions and mergers. </t>
  </si>
  <si>
    <t>All data, except as noted:</t>
  </si>
  <si>
    <r>
      <t>1975-99: American Gas Association,</t>
    </r>
    <r>
      <rPr>
        <i/>
        <sz val="10"/>
        <rFont val="Arial"/>
        <family val="2"/>
      </rPr>
      <t xml:space="preserve"> Gas Facts</t>
    </r>
    <r>
      <rPr>
        <sz val="10"/>
        <rFont val="Arial"/>
        <family val="2"/>
      </rPr>
      <t xml:space="preserve"> (Arlington, VA: Annual issues), table 14-2 and similar tables in earlier editions.</t>
    </r>
  </si>
  <si>
    <r>
      <t>Employment in For-Hire Transportation and Selected Transportation-Related Industries</t>
    </r>
    <r>
      <rPr>
        <b/>
        <vertAlign val="superscript"/>
        <sz val="12"/>
        <rFont val="Arial"/>
        <family val="2"/>
      </rPr>
      <t>a</t>
    </r>
  </si>
  <si>
    <r>
      <t xml:space="preserve">  School bus</t>
    </r>
    <r>
      <rPr>
        <vertAlign val="superscript"/>
        <sz val="9"/>
        <rFont val="Arial"/>
        <family val="2"/>
      </rPr>
      <t>c</t>
    </r>
  </si>
  <si>
    <r>
      <t>Natural gas pipeline</t>
    </r>
    <r>
      <rPr>
        <vertAlign val="superscript"/>
        <sz val="9"/>
        <rFont val="Arial"/>
        <family val="2"/>
      </rPr>
      <t>e</t>
    </r>
  </si>
  <si>
    <r>
      <t>e</t>
    </r>
    <r>
      <rPr>
        <sz val="10"/>
        <rFont val="Arial"/>
        <family val="2"/>
      </rPr>
      <t xml:space="preserve">  In 1997, the American Gas Association revised the database that identifies companies by type (e.g., distribution, integrated, or </t>
    </r>
  </si>
  <si>
    <r>
      <t>KEY:</t>
    </r>
    <r>
      <rPr>
        <sz val="10"/>
        <rFont val="Arial"/>
        <family val="2"/>
      </rPr>
      <t xml:space="preserve">  N = data do not exist; R = revised; U = data are not available.</t>
    </r>
  </si>
  <si>
    <r>
      <t xml:space="preserve">1990-99: Ibid. </t>
    </r>
    <r>
      <rPr>
        <i/>
        <sz val="10"/>
        <rFont val="Arial"/>
        <family val="2"/>
      </rPr>
      <t>DOT Workforce Demographics</t>
    </r>
    <r>
      <rPr>
        <sz val="10"/>
        <rFont val="Arial"/>
        <family val="2"/>
      </rPr>
      <t xml:space="preserve"> (Washington, DC : Annual issues).</t>
    </r>
  </si>
  <si>
    <t>1990-99: Ibid. Internet site www.bls.gov/datahome.htm, database query for individual series, as of Apr. 20, 2000.</t>
  </si>
  <si>
    <t>1992-98: Ibid. Internet site http://www.census.gov/pub/govs/www/apesstl.html, as of Apr. 24, 2000.</t>
  </si>
  <si>
    <t>Table 3-19</t>
  </si>
  <si>
    <r>
      <t>Transportation services</t>
    </r>
    <r>
      <rPr>
        <vertAlign val="superscript"/>
        <sz val="9"/>
        <rFont val="Arial"/>
        <family val="2"/>
      </rPr>
      <t>f</t>
    </r>
  </si>
  <si>
    <r>
      <t>Other</t>
    </r>
    <r>
      <rPr>
        <vertAlign val="superscript"/>
        <sz val="9"/>
        <rFont val="Arial"/>
        <family val="2"/>
      </rPr>
      <t>g</t>
    </r>
  </si>
  <si>
    <r>
      <t>Other automotive retail</t>
    </r>
    <r>
      <rPr>
        <vertAlign val="superscript"/>
        <sz val="9"/>
        <rFont val="Arial"/>
        <family val="2"/>
      </rPr>
      <t>h</t>
    </r>
  </si>
  <si>
    <r>
      <t>U.S. DOT</t>
    </r>
    <r>
      <rPr>
        <vertAlign val="superscript"/>
        <sz val="9"/>
        <rFont val="Arial"/>
        <family val="2"/>
      </rPr>
      <t>j</t>
    </r>
  </si>
  <si>
    <r>
      <t>Government employment</t>
    </r>
    <r>
      <rPr>
        <vertAlign val="superscript"/>
        <sz val="9"/>
        <rFont val="Arial"/>
        <family val="2"/>
      </rPr>
      <t>i</t>
    </r>
  </si>
  <si>
    <r>
      <t>State and local highway</t>
    </r>
    <r>
      <rPr>
        <vertAlign val="superscript"/>
        <sz val="9"/>
        <rFont val="Arial"/>
        <family val="2"/>
      </rPr>
      <t>k</t>
    </r>
  </si>
  <si>
    <r>
      <t>l</t>
    </r>
    <r>
      <rPr>
        <sz val="9"/>
        <rFont val="Arial"/>
        <family val="2"/>
      </rPr>
      <t>N</t>
    </r>
  </si>
  <si>
    <r>
      <t>g</t>
    </r>
    <r>
      <rPr>
        <sz val="10"/>
        <rFont val="Arial"/>
        <family val="2"/>
      </rPr>
      <t xml:space="preserve">  The difference between the total of SIC 37 and the sum of 371, 372, 373, and 374.</t>
    </r>
  </si>
  <si>
    <r>
      <t>h</t>
    </r>
    <r>
      <rPr>
        <sz val="10"/>
        <rFont val="Arial"/>
        <family val="2"/>
      </rPr>
      <t xml:space="preserve">  The difference between the total of SIC 55 and the sum of 551, 553, and 554.</t>
    </r>
  </si>
  <si>
    <r>
      <t>k</t>
    </r>
    <r>
      <rPr>
        <sz val="10"/>
        <rFont val="Arial"/>
        <family val="2"/>
      </rPr>
      <t xml:space="preserve">  Full-time equivalent employment. Data prior to 1986 are not directly comparable to data from later years due to a change in the way full-time equivalent </t>
    </r>
  </si>
  <si>
    <r>
      <t>l</t>
    </r>
    <r>
      <rPr>
        <sz val="10"/>
        <rFont val="Arial"/>
        <family val="2"/>
      </rPr>
      <t xml:space="preserve">  Due to a change in the reference period, from October to March, the October 1996 Annual Survey of Government Employment and Payroll was not </t>
    </r>
  </si>
  <si>
    <r>
      <t>j</t>
    </r>
    <r>
      <rPr>
        <sz val="10"/>
        <rFont val="Arial"/>
        <family val="2"/>
      </rPr>
      <t xml:space="preserve">  U.S. Department of Transportation was created in 1966. Data are for fiscal year and include permanent civilians as well as </t>
    </r>
  </si>
  <si>
    <t>temporary employees and military.</t>
  </si>
  <si>
    <r>
      <t xml:space="preserve">NOTES:  </t>
    </r>
    <r>
      <rPr>
        <sz val="10"/>
        <rFont val="Arial"/>
        <family val="2"/>
      </rPr>
      <t>The employment totals in tables 3-19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3-20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differ.  Table 3-19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shows employment in transportation and selected transportation-related </t>
    </r>
  </si>
  <si>
    <r>
      <t>industries.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Table 3-20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shows employment by transportation </t>
    </r>
    <r>
      <rPr>
        <i/>
        <sz val="10"/>
        <rFont val="Arial"/>
        <family val="2"/>
      </rPr>
      <t xml:space="preserve">occupation. </t>
    </r>
    <r>
      <rPr>
        <sz val="10"/>
        <rFont val="Arial"/>
        <family val="2"/>
      </rPr>
      <t xml:space="preserve">Some employees of transportation industries have </t>
    </r>
  </si>
  <si>
    <t xml:space="preserve">nontransportation jobs (e.g., a bookkeeper in a trucking firm), and some people with transportation occupations do not work in the </t>
  </si>
  <si>
    <t>tour operator, and travel agency services,  etc.</t>
  </si>
  <si>
    <r>
      <t xml:space="preserve">f </t>
    </r>
    <r>
      <rPr>
        <sz val="10"/>
        <rFont val="Arial"/>
        <family val="2"/>
      </rPr>
      <t xml:space="preserve"> Transportation services are defined as services incidental to transportation, such as forwarding and packing; motor vehicle inspections; and freight broker, </t>
    </r>
  </si>
  <si>
    <r>
      <t xml:space="preserve">I  </t>
    </r>
    <r>
      <rPr>
        <sz val="10"/>
        <rFont val="Arial"/>
        <family val="2"/>
      </rPr>
      <t>Not all government agencies are included (e.g., the National Transportation Safety Board).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</si>
</sst>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$&quot;#,##0\ ;\(&quot;$&quot;#,##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165" fontId="4" fillId="0" borderId="1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5">
    <xf numFmtId="0" fontId="0" fillId="0" borderId="0" xfId="0" applyAlignment="1">
      <alignment/>
    </xf>
    <xf numFmtId="3" fontId="18" fillId="0" borderId="0" xfId="22" applyNumberFormat="1" applyFont="1" applyFill="1" applyBorder="1" applyAlignment="1">
      <alignment horizontal="right"/>
      <protection/>
    </xf>
    <xf numFmtId="3" fontId="18" fillId="0" borderId="5" xfId="22" applyNumberFormat="1" applyFont="1" applyFill="1" applyBorder="1" applyAlignment="1">
      <alignment horizontal="right"/>
      <protection/>
    </xf>
    <xf numFmtId="3" fontId="17" fillId="0" borderId="0" xfId="22" applyNumberFormat="1" applyFont="1" applyFill="1" applyBorder="1" applyAlignment="1">
      <alignment horizontal="right"/>
      <protection/>
    </xf>
    <xf numFmtId="3" fontId="16" fillId="0" borderId="0" xfId="22" applyNumberFormat="1" applyFont="1" applyFill="1" applyBorder="1" applyAlignment="1">
      <alignment horizontal="right"/>
      <protection/>
    </xf>
    <xf numFmtId="3" fontId="16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4" fillId="0" borderId="0" xfId="45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8" fillId="0" borderId="0" xfId="46" applyFont="1" applyFill="1" applyAlignment="1">
      <alignment horizontal="left"/>
      <protection/>
    </xf>
    <xf numFmtId="0" fontId="1" fillId="0" borderId="6" xfId="47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6" fillId="0" borderId="5" xfId="32" applyFont="1" applyFill="1" applyBorder="1" applyAlignment="1">
      <alignment horizontal="left" wrapText="1"/>
      <protection/>
    </xf>
    <xf numFmtId="0" fontId="16" fillId="0" borderId="5" xfId="32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6" fillId="0" borderId="0" xfId="32" applyFont="1" applyFill="1" applyBorder="1" applyAlignment="1">
      <alignment horizontal="left"/>
      <protection/>
    </xf>
    <xf numFmtId="3" fontId="16" fillId="0" borderId="0" xfId="32" applyNumberFormat="1" applyFont="1" applyFill="1" applyBorder="1" applyAlignment="1">
      <alignment horizontal="right" wrapText="1"/>
      <protection/>
    </xf>
    <xf numFmtId="3" fontId="17" fillId="0" borderId="0" xfId="32" applyNumberFormat="1" applyFont="1" applyFill="1" applyBorder="1" applyAlignment="1">
      <alignment horizontal="right" wrapText="1"/>
      <protection/>
    </xf>
    <xf numFmtId="3" fontId="16" fillId="0" borderId="0" xfId="0" applyNumberFormat="1" applyFont="1" applyFill="1" applyAlignment="1">
      <alignment horizontal="right"/>
    </xf>
    <xf numFmtId="0" fontId="16" fillId="0" borderId="0" xfId="31" applyFont="1" applyFill="1" applyBorder="1" applyAlignment="1">
      <alignment horizontal="left"/>
      <protection/>
    </xf>
    <xf numFmtId="0" fontId="18" fillId="0" borderId="0" xfId="29" applyFont="1" applyFill="1" applyBorder="1" applyAlignment="1">
      <alignment horizontal="left"/>
      <protection/>
    </xf>
    <xf numFmtId="3" fontId="19" fillId="0" borderId="0" xfId="22" applyNumberFormat="1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/>
    </xf>
    <xf numFmtId="3" fontId="19" fillId="0" borderId="5" xfId="22" applyNumberFormat="1" applyFont="1" applyFill="1" applyBorder="1" applyAlignment="1">
      <alignment horizontal="right"/>
      <protection/>
    </xf>
    <xf numFmtId="0" fontId="18" fillId="0" borderId="5" xfId="0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3" fontId="16" fillId="0" borderId="5" xfId="22" applyNumberFormat="1" applyFont="1" applyFill="1" applyBorder="1" applyAlignment="1">
      <alignment horizontal="right"/>
      <protection/>
    </xf>
    <xf numFmtId="3" fontId="17" fillId="0" borderId="5" xfId="22" applyNumberFormat="1" applyFont="1" applyFill="1" applyBorder="1" applyAlignment="1">
      <alignment horizontal="right"/>
      <protection/>
    </xf>
    <xf numFmtId="0" fontId="16" fillId="0" borderId="5" xfId="0" applyFont="1" applyFill="1" applyBorder="1" applyAlignment="1">
      <alignment/>
    </xf>
    <xf numFmtId="0" fontId="16" fillId="0" borderId="6" xfId="31" applyFont="1" applyFill="1" applyBorder="1" applyAlignment="1">
      <alignment horizontal="left"/>
      <protection/>
    </xf>
    <xf numFmtId="3" fontId="17" fillId="0" borderId="6" xfId="22" applyNumberFormat="1" applyFont="1" applyFill="1" applyBorder="1" applyAlignment="1">
      <alignment horizontal="right"/>
      <protection/>
    </xf>
    <xf numFmtId="3" fontId="16" fillId="0" borderId="6" xfId="22" applyNumberFormat="1" applyFont="1" applyFill="1" applyBorder="1" applyAlignment="1">
      <alignment horizontal="right"/>
      <protection/>
    </xf>
    <xf numFmtId="3" fontId="16" fillId="0" borderId="6" xfId="0" applyNumberFormat="1" applyFont="1" applyFill="1" applyBorder="1" applyAlignment="1">
      <alignment/>
    </xf>
    <xf numFmtId="0" fontId="21" fillId="0" borderId="0" xfId="29" applyFont="1" applyFill="1" applyBorder="1" applyAlignment="1">
      <alignment horizontal="left"/>
      <protection/>
    </xf>
    <xf numFmtId="0" fontId="0" fillId="0" borderId="0" xfId="29" applyFont="1" applyFill="1" applyBorder="1" applyAlignment="1">
      <alignment horizontal="left"/>
      <protection/>
    </xf>
    <xf numFmtId="0" fontId="21" fillId="0" borderId="0" xfId="29" applyFont="1" applyFill="1" applyBorder="1" applyAlignment="1">
      <alignment horizontal="left"/>
      <protection/>
    </xf>
    <xf numFmtId="0" fontId="0" fillId="0" borderId="0" xfId="29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" fillId="0" borderId="0" xfId="36" applyFont="1" applyFill="1" applyAlignment="1">
      <alignment horizontal="left"/>
      <protection/>
    </xf>
    <xf numFmtId="0" fontId="0" fillId="0" borderId="0" xfId="36" applyFont="1" applyFill="1" applyAlignment="1">
      <alignment horizontal="left"/>
      <protection/>
    </xf>
    <xf numFmtId="0" fontId="1" fillId="0" borderId="0" xfId="36" applyFont="1" applyFill="1" applyAlignment="1">
      <alignment horizontal="left"/>
      <protection/>
    </xf>
    <xf numFmtId="0" fontId="0" fillId="0" borderId="0" xfId="3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a_Sheet1" xfId="22"/>
    <cellStyle name="Date" xfId="23"/>
    <cellStyle name="Fixed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Side_Sheet1" xfId="31"/>
    <cellStyle name="Hed Top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showGridLines="0" tabSelected="1" zoomScaleSheetLayoutView="50" workbookViewId="0" topLeftCell="A1">
      <selection activeCell="A1" sqref="A1"/>
    </sheetView>
  </sheetViews>
  <sheetFormatPr defaultColWidth="9.140625" defaultRowHeight="12.75"/>
  <cols>
    <col min="1" max="1" width="5.140625" style="9" customWidth="1"/>
    <col min="2" max="2" width="33.140625" style="9" customWidth="1"/>
    <col min="3" max="3" width="8.7109375" style="9" customWidth="1"/>
    <col min="4" max="13" width="8.00390625" style="9" customWidth="1"/>
    <col min="14" max="15" width="7.8515625" style="9" customWidth="1"/>
    <col min="16" max="16" width="8.00390625" style="9" customWidth="1"/>
    <col min="17" max="17" width="7.8515625" style="9" customWidth="1"/>
    <col min="18" max="16384" width="8.8515625" style="9" customWidth="1"/>
  </cols>
  <sheetData>
    <row r="1" ht="24.75" customHeight="1">
      <c r="A1" s="8" t="s">
        <v>184</v>
      </c>
    </row>
    <row r="2" ht="15.75" customHeight="1">
      <c r="A2" s="10" t="s">
        <v>176</v>
      </c>
    </row>
    <row r="3" spans="1:18" ht="12" customHeight="1" thickBo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15" customFormat="1" ht="13.5" customHeight="1">
      <c r="A4" s="13" t="s">
        <v>34</v>
      </c>
      <c r="B4" s="14"/>
      <c r="C4" s="14">
        <v>1960</v>
      </c>
      <c r="D4" s="14">
        <v>1965</v>
      </c>
      <c r="E4" s="14">
        <v>1970</v>
      </c>
      <c r="F4" s="14">
        <v>1975</v>
      </c>
      <c r="G4" s="14">
        <v>1980</v>
      </c>
      <c r="H4" s="14">
        <v>1985</v>
      </c>
      <c r="I4" s="14">
        <v>1990</v>
      </c>
      <c r="J4" s="14">
        <v>1991</v>
      </c>
      <c r="K4" s="14">
        <v>1992</v>
      </c>
      <c r="L4" s="14">
        <v>1993</v>
      </c>
      <c r="M4" s="14">
        <v>1994</v>
      </c>
      <c r="N4" s="14">
        <v>1995</v>
      </c>
      <c r="O4" s="14">
        <v>1996</v>
      </c>
      <c r="P4" s="14">
        <v>1997</v>
      </c>
      <c r="Q4" s="14">
        <v>1998</v>
      </c>
      <c r="R4" s="14">
        <v>1999</v>
      </c>
    </row>
    <row r="5" spans="2:18" s="16" customFormat="1" ht="13.5" customHeight="1">
      <c r="B5" s="17" t="s">
        <v>56</v>
      </c>
      <c r="C5" s="18">
        <v>54189</v>
      </c>
      <c r="D5" s="18">
        <v>60763</v>
      </c>
      <c r="E5" s="18">
        <v>70880</v>
      </c>
      <c r="F5" s="18">
        <v>76945</v>
      </c>
      <c r="G5" s="18">
        <v>90406</v>
      </c>
      <c r="H5" s="18">
        <v>97387</v>
      </c>
      <c r="I5" s="18">
        <v>109403</v>
      </c>
      <c r="J5" s="18">
        <v>108249</v>
      </c>
      <c r="K5" s="18">
        <v>108601</v>
      </c>
      <c r="L5" s="18">
        <v>110713</v>
      </c>
      <c r="M5" s="18">
        <v>114163</v>
      </c>
      <c r="N5" s="18">
        <v>117191</v>
      </c>
      <c r="O5" s="18">
        <v>119608</v>
      </c>
      <c r="P5" s="18">
        <v>122690</v>
      </c>
      <c r="Q5" s="19" t="s">
        <v>57</v>
      </c>
      <c r="R5" s="20">
        <v>128615</v>
      </c>
    </row>
    <row r="6" spans="2:17" s="16" customFormat="1" ht="13.5" customHeight="1">
      <c r="B6" s="21" t="s">
        <v>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s="15" customFormat="1" ht="13.5" customHeight="1">
      <c r="A7" s="15">
        <v>45</v>
      </c>
      <c r="B7" s="22" t="s">
        <v>1</v>
      </c>
      <c r="C7" s="1">
        <v>191</v>
      </c>
      <c r="D7" s="1">
        <v>229</v>
      </c>
      <c r="E7" s="1">
        <v>351.7</v>
      </c>
      <c r="F7" s="1">
        <v>362.8</v>
      </c>
      <c r="G7" s="1">
        <v>453</v>
      </c>
      <c r="H7" s="1">
        <v>521.8</v>
      </c>
      <c r="I7" s="1">
        <v>968</v>
      </c>
      <c r="J7" s="23" t="s">
        <v>46</v>
      </c>
      <c r="K7" s="23" t="s">
        <v>47</v>
      </c>
      <c r="L7" s="23" t="s">
        <v>48</v>
      </c>
      <c r="M7" s="23" t="s">
        <v>49</v>
      </c>
      <c r="N7" s="1">
        <v>1068</v>
      </c>
      <c r="O7" s="1">
        <v>1107</v>
      </c>
      <c r="P7" s="23" t="s">
        <v>58</v>
      </c>
      <c r="Q7" s="23" t="s">
        <v>59</v>
      </c>
      <c r="R7" s="24">
        <v>1237</v>
      </c>
    </row>
    <row r="8" spans="1:18" s="15" customFormat="1" ht="13.5" customHeight="1">
      <c r="A8" s="15">
        <v>42</v>
      </c>
      <c r="B8" s="22" t="s">
        <v>2</v>
      </c>
      <c r="C8" s="1">
        <v>855.9</v>
      </c>
      <c r="D8" s="1">
        <v>963.5</v>
      </c>
      <c r="E8" s="1">
        <v>1082.6</v>
      </c>
      <c r="F8" s="1">
        <v>1107.6</v>
      </c>
      <c r="G8" s="1">
        <v>1280.2</v>
      </c>
      <c r="H8" s="1">
        <v>1361.3</v>
      </c>
      <c r="I8" s="1">
        <v>1395</v>
      </c>
      <c r="J8" s="23" t="s">
        <v>168</v>
      </c>
      <c r="K8" s="23" t="s">
        <v>167</v>
      </c>
      <c r="L8" s="23" t="s">
        <v>169</v>
      </c>
      <c r="M8" s="23" t="s">
        <v>170</v>
      </c>
      <c r="N8" s="1">
        <v>1587</v>
      </c>
      <c r="O8" s="1">
        <v>1637</v>
      </c>
      <c r="P8" s="23" t="s">
        <v>61</v>
      </c>
      <c r="Q8" s="23" t="s">
        <v>60</v>
      </c>
      <c r="R8" s="24">
        <v>1813</v>
      </c>
    </row>
    <row r="9" spans="1:17" s="15" customFormat="1" ht="13.5" customHeight="1">
      <c r="A9" s="15">
        <v>41</v>
      </c>
      <c r="B9" s="22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s="15" customFormat="1" ht="13.5" customHeight="1">
      <c r="A10" s="15">
        <v>413</v>
      </c>
      <c r="B10" s="22" t="s">
        <v>4</v>
      </c>
      <c r="C10" s="1">
        <v>41</v>
      </c>
      <c r="D10" s="1">
        <v>42</v>
      </c>
      <c r="E10" s="1">
        <v>43</v>
      </c>
      <c r="F10" s="1">
        <v>39.9</v>
      </c>
      <c r="G10" s="1">
        <v>38</v>
      </c>
      <c r="H10" s="1">
        <v>34.8</v>
      </c>
      <c r="I10" s="1">
        <v>26.1</v>
      </c>
      <c r="J10" s="1">
        <v>24.4</v>
      </c>
      <c r="K10" s="1">
        <v>22.9</v>
      </c>
      <c r="L10" s="1">
        <v>22.4</v>
      </c>
      <c r="M10" s="1">
        <v>24</v>
      </c>
      <c r="N10" s="1">
        <v>24</v>
      </c>
      <c r="O10" s="1">
        <v>24</v>
      </c>
      <c r="P10" s="23" t="s">
        <v>62</v>
      </c>
      <c r="Q10" s="23" t="s">
        <v>63</v>
      </c>
      <c r="R10" s="15">
        <v>28</v>
      </c>
    </row>
    <row r="11" spans="1:18" s="15" customFormat="1" ht="13.5" customHeight="1">
      <c r="A11" s="15">
        <v>411</v>
      </c>
      <c r="B11" s="22" t="s">
        <v>5</v>
      </c>
      <c r="C11" s="1" t="s">
        <v>6</v>
      </c>
      <c r="D11" s="1" t="s">
        <v>6</v>
      </c>
      <c r="E11" s="1" t="s">
        <v>6</v>
      </c>
      <c r="F11" s="1">
        <v>69</v>
      </c>
      <c r="G11" s="1">
        <v>79</v>
      </c>
      <c r="H11" s="1">
        <v>92.1</v>
      </c>
      <c r="I11" s="1">
        <v>140.5</v>
      </c>
      <c r="J11" s="1">
        <v>155.3</v>
      </c>
      <c r="K11" s="1">
        <v>162.4</v>
      </c>
      <c r="L11" s="1">
        <v>176.1</v>
      </c>
      <c r="M11" s="1">
        <v>193.8</v>
      </c>
      <c r="N11" s="1">
        <v>203</v>
      </c>
      <c r="O11" s="1">
        <v>218</v>
      </c>
      <c r="P11" s="23" t="s">
        <v>64</v>
      </c>
      <c r="Q11" s="23" t="s">
        <v>65</v>
      </c>
      <c r="R11" s="15">
        <v>242</v>
      </c>
    </row>
    <row r="12" spans="1:18" s="15" customFormat="1" ht="13.5" customHeight="1">
      <c r="A12" s="15">
        <v>415</v>
      </c>
      <c r="B12" s="22" t="s">
        <v>177</v>
      </c>
      <c r="C12" s="1" t="s">
        <v>7</v>
      </c>
      <c r="D12" s="1" t="s">
        <v>7</v>
      </c>
      <c r="E12" s="1" t="s">
        <v>7</v>
      </c>
      <c r="F12" s="1">
        <v>64.8</v>
      </c>
      <c r="G12" s="1">
        <v>79.9</v>
      </c>
      <c r="H12" s="1">
        <v>90.8</v>
      </c>
      <c r="I12" s="1">
        <v>111.2</v>
      </c>
      <c r="J12" s="1">
        <v>114.7</v>
      </c>
      <c r="K12" s="1">
        <v>117.9</v>
      </c>
      <c r="L12" s="1">
        <v>121.5</v>
      </c>
      <c r="M12" s="1">
        <v>126.2</v>
      </c>
      <c r="N12" s="1">
        <v>131</v>
      </c>
      <c r="O12" s="1">
        <v>132</v>
      </c>
      <c r="P12" s="23" t="s">
        <v>66</v>
      </c>
      <c r="Q12" s="23" t="s">
        <v>55</v>
      </c>
      <c r="R12" s="15">
        <v>146</v>
      </c>
    </row>
    <row r="13" spans="1:18" s="15" customFormat="1" ht="13.5" customHeight="1">
      <c r="A13" s="15">
        <v>412</v>
      </c>
      <c r="B13" s="22" t="s">
        <v>8</v>
      </c>
      <c r="C13" s="1">
        <v>121</v>
      </c>
      <c r="D13" s="1">
        <v>110</v>
      </c>
      <c r="E13" s="1">
        <v>106.4</v>
      </c>
      <c r="F13" s="1">
        <v>84.9</v>
      </c>
      <c r="G13" s="1">
        <v>53</v>
      </c>
      <c r="H13" s="1">
        <v>38</v>
      </c>
      <c r="I13" s="1">
        <v>32.4</v>
      </c>
      <c r="J13" s="1">
        <v>31.8</v>
      </c>
      <c r="K13" s="1">
        <v>30.1</v>
      </c>
      <c r="L13" s="1">
        <v>30.2</v>
      </c>
      <c r="M13" s="1">
        <v>31</v>
      </c>
      <c r="N13" s="1">
        <v>31</v>
      </c>
      <c r="O13" s="1">
        <v>31</v>
      </c>
      <c r="P13" s="1">
        <v>31</v>
      </c>
      <c r="Q13" s="1">
        <v>31</v>
      </c>
      <c r="R13" s="15">
        <v>31</v>
      </c>
    </row>
    <row r="14" spans="2:18" s="15" customFormat="1" ht="13.5" customHeight="1">
      <c r="B14" s="22" t="s">
        <v>67</v>
      </c>
      <c r="C14" s="23" t="s">
        <v>166</v>
      </c>
      <c r="D14" s="23" t="s">
        <v>68</v>
      </c>
      <c r="E14" s="23" t="s">
        <v>69</v>
      </c>
      <c r="F14" s="1">
        <v>11</v>
      </c>
      <c r="G14" s="23" t="s">
        <v>70</v>
      </c>
      <c r="H14" s="23" t="s">
        <v>62</v>
      </c>
      <c r="I14" s="1">
        <v>27.6</v>
      </c>
      <c r="J14" s="1">
        <v>27.9</v>
      </c>
      <c r="K14" s="1">
        <v>28.09999999999991</v>
      </c>
      <c r="L14" s="1">
        <v>29.2</v>
      </c>
      <c r="M14" s="23" t="s">
        <v>71</v>
      </c>
      <c r="N14" s="23" t="s">
        <v>72</v>
      </c>
      <c r="O14" s="23" t="s">
        <v>73</v>
      </c>
      <c r="P14" s="23" t="s">
        <v>74</v>
      </c>
      <c r="Q14" s="23" t="s">
        <v>75</v>
      </c>
      <c r="R14" s="15">
        <v>34</v>
      </c>
    </row>
    <row r="15" spans="1:18" s="15" customFormat="1" ht="13.5" customHeight="1">
      <c r="A15" s="15">
        <v>40</v>
      </c>
      <c r="B15" s="22" t="s">
        <v>9</v>
      </c>
      <c r="C15" s="1">
        <v>885</v>
      </c>
      <c r="D15" s="1">
        <v>735</v>
      </c>
      <c r="E15" s="1">
        <v>633.8</v>
      </c>
      <c r="F15" s="1">
        <v>548.2</v>
      </c>
      <c r="G15" s="1">
        <v>532</v>
      </c>
      <c r="H15" s="1">
        <v>359</v>
      </c>
      <c r="I15" s="1">
        <v>279</v>
      </c>
      <c r="J15" s="1">
        <v>262</v>
      </c>
      <c r="K15" s="1">
        <v>254</v>
      </c>
      <c r="L15" s="1">
        <v>248.3</v>
      </c>
      <c r="M15" s="1">
        <v>240.5</v>
      </c>
      <c r="N15" s="1">
        <v>238</v>
      </c>
      <c r="O15" s="1">
        <v>231</v>
      </c>
      <c r="P15" s="1">
        <v>227</v>
      </c>
      <c r="Q15" s="23" t="s">
        <v>76</v>
      </c>
      <c r="R15" s="15">
        <v>230</v>
      </c>
    </row>
    <row r="16" spans="1:18" s="15" customFormat="1" ht="13.5" customHeight="1">
      <c r="A16" s="15">
        <v>44</v>
      </c>
      <c r="B16" s="22" t="s">
        <v>10</v>
      </c>
      <c r="C16" s="1" t="s">
        <v>7</v>
      </c>
      <c r="D16" s="1">
        <v>228.4</v>
      </c>
      <c r="E16" s="1">
        <v>212.3</v>
      </c>
      <c r="F16" s="1">
        <v>193.8</v>
      </c>
      <c r="G16" s="1">
        <v>211.2</v>
      </c>
      <c r="H16" s="1">
        <v>184.5</v>
      </c>
      <c r="I16" s="1">
        <v>176.6</v>
      </c>
      <c r="J16" s="1">
        <v>183.6</v>
      </c>
      <c r="K16" s="1">
        <v>173</v>
      </c>
      <c r="L16" s="1">
        <v>168.2</v>
      </c>
      <c r="M16" s="1">
        <v>172</v>
      </c>
      <c r="N16" s="1">
        <v>175</v>
      </c>
      <c r="O16" s="1">
        <v>174</v>
      </c>
      <c r="P16" s="23" t="s">
        <v>77</v>
      </c>
      <c r="Q16" s="23" t="s">
        <v>78</v>
      </c>
      <c r="R16" s="15">
        <v>181</v>
      </c>
    </row>
    <row r="17" spans="1:18" s="15" customFormat="1" ht="13.5" customHeight="1">
      <c r="A17" s="15">
        <v>46</v>
      </c>
      <c r="B17" s="22" t="s">
        <v>11</v>
      </c>
      <c r="C17" s="1">
        <v>23</v>
      </c>
      <c r="D17" s="1">
        <v>20</v>
      </c>
      <c r="E17" s="1">
        <v>18</v>
      </c>
      <c r="F17" s="1">
        <v>17.5</v>
      </c>
      <c r="G17" s="1">
        <v>21</v>
      </c>
      <c r="H17" s="1">
        <v>19</v>
      </c>
      <c r="I17" s="1">
        <v>19</v>
      </c>
      <c r="J17" s="1">
        <v>19</v>
      </c>
      <c r="K17" s="1">
        <v>19</v>
      </c>
      <c r="L17" s="1">
        <v>18</v>
      </c>
      <c r="M17" s="1">
        <v>17</v>
      </c>
      <c r="N17" s="1">
        <v>15</v>
      </c>
      <c r="O17" s="1">
        <v>15</v>
      </c>
      <c r="P17" s="1">
        <v>14</v>
      </c>
      <c r="Q17" s="1">
        <v>14</v>
      </c>
      <c r="R17" s="15">
        <v>13</v>
      </c>
    </row>
    <row r="18" spans="1:17" s="15" customFormat="1" ht="13.5" customHeight="1">
      <c r="A18" s="15">
        <v>492</v>
      </c>
      <c r="B18" s="22" t="s">
        <v>178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8" s="15" customFormat="1" ht="13.5" customHeight="1">
      <c r="B19" s="22" t="s">
        <v>12</v>
      </c>
      <c r="C19" s="1" t="s">
        <v>7</v>
      </c>
      <c r="D19" s="1" t="s">
        <v>7</v>
      </c>
      <c r="E19" s="1" t="s">
        <v>7</v>
      </c>
      <c r="F19" s="1">
        <v>51.3</v>
      </c>
      <c r="G19" s="1">
        <v>52.1</v>
      </c>
      <c r="H19" s="1">
        <v>61.8</v>
      </c>
      <c r="I19" s="1">
        <v>64.7</v>
      </c>
      <c r="J19" s="1">
        <v>62.7</v>
      </c>
      <c r="K19" s="1">
        <v>66</v>
      </c>
      <c r="L19" s="1">
        <v>61.8</v>
      </c>
      <c r="M19" s="1">
        <v>62.4</v>
      </c>
      <c r="N19" s="1">
        <v>62</v>
      </c>
      <c r="O19" s="1">
        <v>80</v>
      </c>
      <c r="P19" s="1">
        <v>75</v>
      </c>
      <c r="Q19" s="23" t="s">
        <v>79</v>
      </c>
      <c r="R19" s="16" t="s">
        <v>6</v>
      </c>
    </row>
    <row r="20" spans="2:18" s="15" customFormat="1" ht="13.5" customHeight="1">
      <c r="B20" s="22" t="s">
        <v>13</v>
      </c>
      <c r="C20" s="1">
        <v>31</v>
      </c>
      <c r="D20" s="1">
        <v>30</v>
      </c>
      <c r="E20" s="1">
        <v>32</v>
      </c>
      <c r="F20" s="1">
        <v>37.2</v>
      </c>
      <c r="G20" s="1">
        <v>45.2</v>
      </c>
      <c r="H20" s="1">
        <v>46.3</v>
      </c>
      <c r="I20" s="1">
        <v>37.4</v>
      </c>
      <c r="J20" s="1">
        <v>37.9</v>
      </c>
      <c r="K20" s="1">
        <v>45.5</v>
      </c>
      <c r="L20" s="1">
        <v>34.2</v>
      </c>
      <c r="M20" s="1">
        <v>31</v>
      </c>
      <c r="N20" s="1">
        <v>28</v>
      </c>
      <c r="O20" s="1">
        <v>32</v>
      </c>
      <c r="P20" s="1">
        <v>28</v>
      </c>
      <c r="Q20" s="23" t="s">
        <v>80</v>
      </c>
      <c r="R20" s="16" t="s">
        <v>6</v>
      </c>
    </row>
    <row r="21" spans="2:18" s="15" customFormat="1" ht="13.5" customHeight="1">
      <c r="B21" s="22" t="s">
        <v>14</v>
      </c>
      <c r="C21" s="1" t="s">
        <v>7</v>
      </c>
      <c r="D21" s="1" t="s">
        <v>7</v>
      </c>
      <c r="E21" s="1" t="s">
        <v>7</v>
      </c>
      <c r="F21" s="1">
        <v>55.4</v>
      </c>
      <c r="G21" s="1">
        <v>53.2</v>
      </c>
      <c r="H21" s="1">
        <v>43.3</v>
      </c>
      <c r="I21" s="1">
        <v>39.9</v>
      </c>
      <c r="J21" s="1">
        <v>40.4</v>
      </c>
      <c r="K21" s="1">
        <v>35</v>
      </c>
      <c r="L21" s="1">
        <v>39.1</v>
      </c>
      <c r="M21" s="1">
        <v>39.4</v>
      </c>
      <c r="N21" s="1">
        <v>36</v>
      </c>
      <c r="O21" s="1">
        <v>13</v>
      </c>
      <c r="P21" s="1">
        <v>12</v>
      </c>
      <c r="Q21" s="23" t="s">
        <v>81</v>
      </c>
      <c r="R21" s="16" t="s">
        <v>6</v>
      </c>
    </row>
    <row r="22" spans="2:18" s="15" customFormat="1" ht="13.5" customHeight="1">
      <c r="B22" s="22" t="s">
        <v>15</v>
      </c>
      <c r="C22" s="1" t="s">
        <v>7</v>
      </c>
      <c r="D22" s="1" t="s">
        <v>7</v>
      </c>
      <c r="E22" s="1" t="s">
        <v>7</v>
      </c>
      <c r="F22" s="1">
        <v>52.4</v>
      </c>
      <c r="G22" s="1">
        <v>52.2</v>
      </c>
      <c r="H22" s="1">
        <v>53.1</v>
      </c>
      <c r="I22" s="1">
        <v>50.1</v>
      </c>
      <c r="J22" s="1">
        <v>49.6</v>
      </c>
      <c r="K22" s="1">
        <v>49.9</v>
      </c>
      <c r="L22" s="1">
        <v>48.1</v>
      </c>
      <c r="M22" s="1">
        <v>43</v>
      </c>
      <c r="N22" s="1">
        <v>42</v>
      </c>
      <c r="O22" s="1">
        <v>39</v>
      </c>
      <c r="P22" s="1">
        <v>31</v>
      </c>
      <c r="Q22" s="23" t="s">
        <v>71</v>
      </c>
      <c r="R22" s="16" t="s">
        <v>6</v>
      </c>
    </row>
    <row r="23" spans="2:18" s="15" customFormat="1" ht="12.75" customHeight="1">
      <c r="B23" s="22" t="s">
        <v>16</v>
      </c>
      <c r="C23" s="1" t="s">
        <v>7</v>
      </c>
      <c r="D23" s="1" t="s">
        <v>7</v>
      </c>
      <c r="E23" s="1" t="s">
        <v>7</v>
      </c>
      <c r="F23" s="1">
        <v>11.3</v>
      </c>
      <c r="G23" s="1">
        <v>12.7</v>
      </c>
      <c r="H23" s="1">
        <v>12.1</v>
      </c>
      <c r="I23" s="1">
        <v>12.1</v>
      </c>
      <c r="J23" s="1">
        <v>12.2</v>
      </c>
      <c r="K23" s="1">
        <v>12</v>
      </c>
      <c r="L23" s="1">
        <v>11.4</v>
      </c>
      <c r="M23" s="1">
        <v>11.3</v>
      </c>
      <c r="N23" s="1">
        <v>11</v>
      </c>
      <c r="O23" s="23" t="s">
        <v>70</v>
      </c>
      <c r="P23" s="1">
        <v>9</v>
      </c>
      <c r="Q23" s="23" t="s">
        <v>82</v>
      </c>
      <c r="R23" s="16" t="s">
        <v>6</v>
      </c>
    </row>
    <row r="24" spans="1:18" s="15" customFormat="1" ht="13.5">
      <c r="A24" s="15">
        <v>47</v>
      </c>
      <c r="B24" s="22" t="s">
        <v>185</v>
      </c>
      <c r="C24" s="2" t="s">
        <v>7</v>
      </c>
      <c r="D24" s="2">
        <v>85.2</v>
      </c>
      <c r="E24" s="2">
        <v>115.4</v>
      </c>
      <c r="F24" s="2">
        <v>133.6</v>
      </c>
      <c r="G24" s="2">
        <v>197.6</v>
      </c>
      <c r="H24" s="2">
        <v>274.9</v>
      </c>
      <c r="I24" s="25" t="s">
        <v>50</v>
      </c>
      <c r="J24" s="25" t="s">
        <v>50</v>
      </c>
      <c r="K24" s="25" t="s">
        <v>51</v>
      </c>
      <c r="L24" s="25" t="s">
        <v>52</v>
      </c>
      <c r="M24" s="25" t="s">
        <v>53</v>
      </c>
      <c r="N24" s="2">
        <v>401</v>
      </c>
      <c r="O24" s="2">
        <v>418</v>
      </c>
      <c r="P24" s="25" t="s">
        <v>85</v>
      </c>
      <c r="Q24" s="25" t="s">
        <v>83</v>
      </c>
      <c r="R24" s="26">
        <v>469</v>
      </c>
    </row>
    <row r="25" spans="2:19" s="27" customFormat="1" ht="13.5" customHeight="1">
      <c r="B25" s="21" t="s">
        <v>42</v>
      </c>
      <c r="C25" s="3" t="s">
        <v>95</v>
      </c>
      <c r="D25" s="3" t="s">
        <v>94</v>
      </c>
      <c r="E25" s="3" t="s">
        <v>93</v>
      </c>
      <c r="F25" s="4">
        <v>2841</v>
      </c>
      <c r="G25" s="4">
        <v>3175</v>
      </c>
      <c r="H25" s="4">
        <v>3214.2</v>
      </c>
      <c r="I25" s="3" t="s">
        <v>92</v>
      </c>
      <c r="J25" s="3" t="s">
        <v>91</v>
      </c>
      <c r="K25" s="3" t="s">
        <v>90</v>
      </c>
      <c r="L25" s="3" t="s">
        <v>89</v>
      </c>
      <c r="M25" s="4">
        <v>3948</v>
      </c>
      <c r="N25" s="3" t="s">
        <v>88</v>
      </c>
      <c r="O25" s="3" t="s">
        <v>87</v>
      </c>
      <c r="P25" s="3" t="s">
        <v>86</v>
      </c>
      <c r="Q25" s="3" t="s">
        <v>84</v>
      </c>
      <c r="R25" s="5">
        <v>4425</v>
      </c>
      <c r="S25" s="5"/>
    </row>
    <row r="26" spans="1:17" s="27" customFormat="1" ht="13.5" customHeight="1">
      <c r="A26" s="27">
        <v>37</v>
      </c>
      <c r="B26" s="21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Q26" s="4"/>
    </row>
    <row r="27" spans="1:18" s="15" customFormat="1" ht="13.5" customHeight="1">
      <c r="A27" s="15">
        <v>372</v>
      </c>
      <c r="B27" s="22" t="s">
        <v>18</v>
      </c>
      <c r="C27" s="1">
        <v>604.8</v>
      </c>
      <c r="D27" s="1">
        <v>601.3</v>
      </c>
      <c r="E27" s="1">
        <v>644.1</v>
      </c>
      <c r="F27" s="1">
        <v>499.4</v>
      </c>
      <c r="G27" s="1">
        <v>633.1</v>
      </c>
      <c r="H27" s="1">
        <v>616.2</v>
      </c>
      <c r="I27" s="1">
        <v>712.3</v>
      </c>
      <c r="J27" s="1">
        <v>669.2</v>
      </c>
      <c r="K27" s="1">
        <v>611.7</v>
      </c>
      <c r="L27" s="1">
        <v>542</v>
      </c>
      <c r="M27" s="1">
        <v>482</v>
      </c>
      <c r="N27" s="1">
        <v>451</v>
      </c>
      <c r="O27" s="1">
        <v>458</v>
      </c>
      <c r="P27" s="23" t="s">
        <v>96</v>
      </c>
      <c r="Q27" s="23" t="s">
        <v>97</v>
      </c>
      <c r="R27" s="15">
        <v>490</v>
      </c>
    </row>
    <row r="28" spans="1:18" s="15" customFormat="1" ht="13.5" customHeight="1">
      <c r="A28" s="15">
        <v>371</v>
      </c>
      <c r="B28" s="22" t="s">
        <v>19</v>
      </c>
      <c r="C28" s="1">
        <v>724.1</v>
      </c>
      <c r="D28" s="1">
        <v>842.7</v>
      </c>
      <c r="E28" s="1">
        <v>799</v>
      </c>
      <c r="F28" s="1">
        <v>792.4</v>
      </c>
      <c r="G28" s="1">
        <v>788.8</v>
      </c>
      <c r="H28" s="1">
        <v>883.1</v>
      </c>
      <c r="I28" s="1">
        <v>812.1</v>
      </c>
      <c r="J28" s="1">
        <v>788.8</v>
      </c>
      <c r="K28" s="1">
        <v>812.5</v>
      </c>
      <c r="L28" s="1">
        <v>836.6</v>
      </c>
      <c r="M28" s="1">
        <v>909</v>
      </c>
      <c r="N28" s="1">
        <v>971</v>
      </c>
      <c r="O28" s="1">
        <v>967</v>
      </c>
      <c r="P28" s="23" t="s">
        <v>98</v>
      </c>
      <c r="Q28" s="23" t="s">
        <v>99</v>
      </c>
      <c r="R28" s="24">
        <v>1000</v>
      </c>
    </row>
    <row r="29" spans="1:18" s="15" customFormat="1" ht="13.5" customHeight="1">
      <c r="A29" s="15">
        <v>374</v>
      </c>
      <c r="B29" s="22" t="s">
        <v>20</v>
      </c>
      <c r="C29" s="1">
        <v>43.2</v>
      </c>
      <c r="D29" s="1">
        <v>56.2</v>
      </c>
      <c r="E29" s="1">
        <v>51.1</v>
      </c>
      <c r="F29" s="1">
        <v>57.1</v>
      </c>
      <c r="G29" s="1">
        <v>70.8</v>
      </c>
      <c r="H29" s="1">
        <v>32.9</v>
      </c>
      <c r="I29" s="1">
        <v>33.1</v>
      </c>
      <c r="J29" s="1">
        <v>29.9</v>
      </c>
      <c r="K29" s="1">
        <v>28.7</v>
      </c>
      <c r="L29" s="1">
        <v>31</v>
      </c>
      <c r="M29" s="1">
        <v>35.3</v>
      </c>
      <c r="N29" s="1">
        <v>38</v>
      </c>
      <c r="O29" s="1">
        <v>36</v>
      </c>
      <c r="P29" s="23" t="s">
        <v>74</v>
      </c>
      <c r="Q29" s="23" t="s">
        <v>100</v>
      </c>
      <c r="R29" s="15">
        <v>35</v>
      </c>
    </row>
    <row r="30" spans="1:18" s="15" customFormat="1" ht="13.5" customHeight="1">
      <c r="A30" s="15">
        <v>373</v>
      </c>
      <c r="B30" s="22" t="s">
        <v>21</v>
      </c>
      <c r="C30" s="1">
        <v>141.2</v>
      </c>
      <c r="D30" s="1">
        <v>160.2</v>
      </c>
      <c r="E30" s="1">
        <v>171.8</v>
      </c>
      <c r="F30" s="1">
        <v>194.1</v>
      </c>
      <c r="G30" s="1">
        <v>220.5</v>
      </c>
      <c r="H30" s="1">
        <v>186.6</v>
      </c>
      <c r="I30" s="1">
        <v>187.7</v>
      </c>
      <c r="J30" s="1">
        <v>177.3</v>
      </c>
      <c r="K30" s="1">
        <v>169.7</v>
      </c>
      <c r="L30" s="1">
        <v>159.1</v>
      </c>
      <c r="M30" s="1">
        <v>158</v>
      </c>
      <c r="N30" s="1">
        <v>160</v>
      </c>
      <c r="O30" s="1">
        <v>159</v>
      </c>
      <c r="P30" s="23" t="s">
        <v>101</v>
      </c>
      <c r="Q30" s="23" t="s">
        <v>102</v>
      </c>
      <c r="R30" s="15">
        <v>164</v>
      </c>
    </row>
    <row r="31" spans="1:18" s="15" customFormat="1" ht="12.75" customHeight="1">
      <c r="A31" s="15">
        <v>301</v>
      </c>
      <c r="B31" s="22" t="s">
        <v>22</v>
      </c>
      <c r="C31" s="1">
        <v>104.8</v>
      </c>
      <c r="D31" s="1">
        <v>101.8</v>
      </c>
      <c r="E31" s="1">
        <v>116.1</v>
      </c>
      <c r="F31" s="1">
        <v>123.7</v>
      </c>
      <c r="G31" s="1">
        <v>114.8</v>
      </c>
      <c r="H31" s="1">
        <v>93.9</v>
      </c>
      <c r="I31" s="1">
        <v>84.4</v>
      </c>
      <c r="J31" s="1">
        <v>80.6</v>
      </c>
      <c r="K31" s="1">
        <v>81.3</v>
      </c>
      <c r="L31" s="1">
        <v>81.5</v>
      </c>
      <c r="M31" s="1">
        <v>79</v>
      </c>
      <c r="N31" s="1">
        <v>80</v>
      </c>
      <c r="O31" s="1">
        <v>80</v>
      </c>
      <c r="P31" s="1">
        <v>78</v>
      </c>
      <c r="Q31" s="1">
        <v>79</v>
      </c>
      <c r="R31" s="15">
        <v>77</v>
      </c>
    </row>
    <row r="32" spans="2:18" s="15" customFormat="1" ht="13.5" customHeight="1">
      <c r="B32" s="22" t="s">
        <v>186</v>
      </c>
      <c r="C32" s="2">
        <v>154.8</v>
      </c>
      <c r="D32" s="2">
        <v>192.7</v>
      </c>
      <c r="E32" s="2">
        <v>166.9</v>
      </c>
      <c r="F32" s="2">
        <v>157</v>
      </c>
      <c r="G32" s="25" t="s">
        <v>109</v>
      </c>
      <c r="H32" s="2">
        <v>240.8</v>
      </c>
      <c r="I32" s="2">
        <v>243.7</v>
      </c>
      <c r="J32" s="2">
        <v>224.8</v>
      </c>
      <c r="K32" s="2">
        <v>207</v>
      </c>
      <c r="L32" s="25" t="s">
        <v>107</v>
      </c>
      <c r="M32" s="2">
        <v>176.8</v>
      </c>
      <c r="N32" s="25" t="s">
        <v>106</v>
      </c>
      <c r="O32" s="2">
        <v>165</v>
      </c>
      <c r="P32" s="2">
        <v>167</v>
      </c>
      <c r="Q32" s="25" t="s">
        <v>54</v>
      </c>
      <c r="R32" s="26">
        <v>166</v>
      </c>
    </row>
    <row r="33" spans="2:19" s="27" customFormat="1" ht="13.5" customHeight="1">
      <c r="B33" s="21" t="s">
        <v>133</v>
      </c>
      <c r="C33" s="4">
        <f>SUM(C27:C32)</f>
        <v>1772.9</v>
      </c>
      <c r="D33" s="4">
        <f>SUM(D27:D32)</f>
        <v>1954.9</v>
      </c>
      <c r="E33" s="4">
        <f>SUM(E27:E32)</f>
        <v>1948.9999999999998</v>
      </c>
      <c r="F33" s="4">
        <f>SUM(F27:F32)</f>
        <v>1823.6999999999998</v>
      </c>
      <c r="G33" s="3" t="s">
        <v>110</v>
      </c>
      <c r="H33" s="4">
        <f>SUM(H27:H32)</f>
        <v>2053.5000000000005</v>
      </c>
      <c r="I33" s="4">
        <f>SUM(I27:I32)</f>
        <v>2073.3</v>
      </c>
      <c r="J33" s="4">
        <f>SUM(J27:J32)</f>
        <v>1970.6</v>
      </c>
      <c r="K33" s="4">
        <f>SUM(K27:K32)</f>
        <v>1910.9</v>
      </c>
      <c r="L33" s="3" t="s">
        <v>108</v>
      </c>
      <c r="M33" s="4">
        <f>SUM(M27:M32)</f>
        <v>1840.1</v>
      </c>
      <c r="N33" s="3" t="s">
        <v>171</v>
      </c>
      <c r="O33" s="3" t="s">
        <v>105</v>
      </c>
      <c r="P33" s="3" t="s">
        <v>104</v>
      </c>
      <c r="Q33" s="3" t="s">
        <v>103</v>
      </c>
      <c r="R33" s="5">
        <v>1932</v>
      </c>
      <c r="S33" s="5"/>
    </row>
    <row r="34" spans="2:17" s="27" customFormat="1" ht="6" customHeight="1">
      <c r="B34" s="21"/>
      <c r="C34" s="4"/>
      <c r="D34" s="4"/>
      <c r="E34" s="4"/>
      <c r="F34" s="4"/>
      <c r="G34" s="3"/>
      <c r="H34" s="4"/>
      <c r="I34" s="4"/>
      <c r="J34" s="4"/>
      <c r="K34" s="4"/>
      <c r="L34" s="3"/>
      <c r="M34" s="4"/>
      <c r="N34" s="4"/>
      <c r="O34" s="4"/>
      <c r="P34" s="4"/>
      <c r="Q34" s="4"/>
    </row>
    <row r="35" spans="2:17" s="27" customFormat="1" ht="13.5" customHeight="1">
      <c r="B35" s="21" t="s">
        <v>23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8" s="15" customFormat="1" ht="13.5" customHeight="1">
      <c r="A36" s="15">
        <v>553</v>
      </c>
      <c r="B36" s="22" t="s">
        <v>24</v>
      </c>
      <c r="C36" s="1" t="s">
        <v>6</v>
      </c>
      <c r="D36" s="1" t="s">
        <v>6</v>
      </c>
      <c r="E36" s="1" t="s">
        <v>6</v>
      </c>
      <c r="F36" s="1">
        <v>212.2</v>
      </c>
      <c r="G36" s="1">
        <v>261</v>
      </c>
      <c r="H36" s="1">
        <v>303.7</v>
      </c>
      <c r="I36" s="1">
        <v>337.1</v>
      </c>
      <c r="J36" s="1">
        <v>332.1</v>
      </c>
      <c r="K36" s="1">
        <v>332.4</v>
      </c>
      <c r="L36" s="1">
        <v>340.2</v>
      </c>
      <c r="M36" s="1">
        <v>357</v>
      </c>
      <c r="N36" s="1">
        <v>369</v>
      </c>
      <c r="O36" s="1">
        <v>380</v>
      </c>
      <c r="P36" s="23" t="s">
        <v>112</v>
      </c>
      <c r="Q36" s="23" t="s">
        <v>113</v>
      </c>
      <c r="R36" s="15">
        <v>405</v>
      </c>
    </row>
    <row r="37" spans="1:18" s="6" customFormat="1" ht="13.5" customHeight="1">
      <c r="A37" s="6">
        <v>75</v>
      </c>
      <c r="B37" s="22" t="s">
        <v>25</v>
      </c>
      <c r="C37" s="1" t="s">
        <v>6</v>
      </c>
      <c r="D37" s="1" t="s">
        <v>6</v>
      </c>
      <c r="E37" s="1" t="s">
        <v>6</v>
      </c>
      <c r="F37" s="1">
        <v>438.8</v>
      </c>
      <c r="G37" s="1">
        <v>570.9</v>
      </c>
      <c r="H37" s="1">
        <v>729.7</v>
      </c>
      <c r="I37" s="1">
        <v>913.7</v>
      </c>
      <c r="J37" s="1">
        <v>881.8</v>
      </c>
      <c r="K37" s="1">
        <v>881.3</v>
      </c>
      <c r="L37" s="1">
        <v>924.7</v>
      </c>
      <c r="M37" s="1">
        <v>968</v>
      </c>
      <c r="N37" s="1">
        <v>1020</v>
      </c>
      <c r="O37" s="1">
        <v>1080</v>
      </c>
      <c r="P37" s="23" t="s">
        <v>114</v>
      </c>
      <c r="Q37" s="23" t="s">
        <v>115</v>
      </c>
      <c r="R37" s="7">
        <v>1185</v>
      </c>
    </row>
    <row r="38" spans="1:18" s="15" customFormat="1" ht="13.5" customHeight="1">
      <c r="A38" s="16">
        <v>554</v>
      </c>
      <c r="B38" s="22" t="s">
        <v>111</v>
      </c>
      <c r="C38" s="1">
        <v>460.7</v>
      </c>
      <c r="D38" s="1">
        <v>521.9</v>
      </c>
      <c r="E38" s="1">
        <v>613.3</v>
      </c>
      <c r="F38" s="1">
        <v>622.2</v>
      </c>
      <c r="G38" s="1">
        <v>560.8</v>
      </c>
      <c r="H38" s="1">
        <v>588.3</v>
      </c>
      <c r="I38" s="1">
        <v>647.1</v>
      </c>
      <c r="J38" s="1">
        <v>626.4</v>
      </c>
      <c r="K38" s="1">
        <v>615.7</v>
      </c>
      <c r="L38" s="1">
        <v>617.2</v>
      </c>
      <c r="M38" s="1">
        <v>634</v>
      </c>
      <c r="N38" s="1">
        <v>649</v>
      </c>
      <c r="O38" s="1">
        <v>669</v>
      </c>
      <c r="P38" s="23" t="s">
        <v>116</v>
      </c>
      <c r="Q38" s="23" t="s">
        <v>117</v>
      </c>
      <c r="R38" s="15">
        <v>702</v>
      </c>
    </row>
    <row r="39" spans="1:18" s="15" customFormat="1" ht="13.5" customHeight="1">
      <c r="A39" s="15">
        <v>161</v>
      </c>
      <c r="B39" s="22" t="s">
        <v>26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1">
        <v>264</v>
      </c>
      <c r="I39" s="1">
        <v>238.7</v>
      </c>
      <c r="J39" s="1">
        <v>218.2</v>
      </c>
      <c r="K39" s="1">
        <v>214.5</v>
      </c>
      <c r="L39" s="1">
        <v>222.3</v>
      </c>
      <c r="M39" s="1">
        <v>226.1</v>
      </c>
      <c r="N39" s="1">
        <v>228</v>
      </c>
      <c r="O39" s="1">
        <v>236</v>
      </c>
      <c r="P39" s="23" t="s">
        <v>118</v>
      </c>
      <c r="Q39" s="23" t="s">
        <v>119</v>
      </c>
      <c r="R39" s="15">
        <v>264</v>
      </c>
    </row>
    <row r="40" spans="1:18" s="15" customFormat="1" ht="13.5" customHeight="1">
      <c r="A40" s="15">
        <v>501</v>
      </c>
      <c r="B40" s="22" t="s">
        <v>35</v>
      </c>
      <c r="C40" s="1" t="s">
        <v>6</v>
      </c>
      <c r="D40" s="1" t="s">
        <v>6</v>
      </c>
      <c r="E40" s="1" t="s">
        <v>6</v>
      </c>
      <c r="F40" s="1">
        <v>382.4</v>
      </c>
      <c r="G40" s="1">
        <v>434.3</v>
      </c>
      <c r="H40" s="1">
        <v>453.8</v>
      </c>
      <c r="I40" s="1">
        <v>456</v>
      </c>
      <c r="J40" s="1">
        <v>448.4</v>
      </c>
      <c r="K40" s="1">
        <v>446.1</v>
      </c>
      <c r="L40" s="1">
        <v>451.3</v>
      </c>
      <c r="M40" s="1">
        <v>471</v>
      </c>
      <c r="N40" s="1">
        <v>492</v>
      </c>
      <c r="O40" s="1">
        <v>503</v>
      </c>
      <c r="P40" s="23" t="s">
        <v>120</v>
      </c>
      <c r="Q40" s="23" t="s">
        <v>121</v>
      </c>
      <c r="R40" s="15">
        <v>532</v>
      </c>
    </row>
    <row r="41" spans="1:18" s="15" customFormat="1" ht="13.5">
      <c r="A41" s="15">
        <v>551</v>
      </c>
      <c r="B41" s="22" t="s">
        <v>27</v>
      </c>
      <c r="C41" s="1" t="s">
        <v>6</v>
      </c>
      <c r="D41" s="28" t="s">
        <v>6</v>
      </c>
      <c r="E41" s="1" t="s">
        <v>6</v>
      </c>
      <c r="F41" s="1">
        <v>730.6</v>
      </c>
      <c r="G41" s="1">
        <v>745.2</v>
      </c>
      <c r="H41" s="1">
        <v>856.1</v>
      </c>
      <c r="I41" s="1">
        <v>924.3</v>
      </c>
      <c r="J41" s="1">
        <v>879.3</v>
      </c>
      <c r="K41" s="1">
        <v>875.4</v>
      </c>
      <c r="L41" s="1">
        <v>908.3</v>
      </c>
      <c r="M41" s="1">
        <v>963</v>
      </c>
      <c r="N41" s="1">
        <v>996</v>
      </c>
      <c r="O41" s="1">
        <v>1031</v>
      </c>
      <c r="P41" s="23" t="s">
        <v>122</v>
      </c>
      <c r="Q41" s="23" t="s">
        <v>123</v>
      </c>
      <c r="R41" s="24">
        <v>1081</v>
      </c>
    </row>
    <row r="42" spans="2:18" s="15" customFormat="1" ht="13.5">
      <c r="B42" s="22" t="s">
        <v>187</v>
      </c>
      <c r="C42" s="2" t="s">
        <v>7</v>
      </c>
      <c r="D42" s="2" t="s">
        <v>7</v>
      </c>
      <c r="E42" s="2" t="s">
        <v>7</v>
      </c>
      <c r="F42" s="2">
        <v>112.1</v>
      </c>
      <c r="G42" s="2">
        <v>121.5</v>
      </c>
      <c r="H42" s="25" t="s">
        <v>131</v>
      </c>
      <c r="I42" s="25" t="s">
        <v>129</v>
      </c>
      <c r="J42" s="2">
        <v>146</v>
      </c>
      <c r="K42" s="25" t="s">
        <v>127</v>
      </c>
      <c r="L42" s="2">
        <v>148.1</v>
      </c>
      <c r="M42" s="25" t="s">
        <v>165</v>
      </c>
      <c r="N42" s="2">
        <v>176</v>
      </c>
      <c r="O42" s="2">
        <v>187</v>
      </c>
      <c r="P42" s="2">
        <v>197</v>
      </c>
      <c r="Q42" s="2">
        <v>206</v>
      </c>
      <c r="R42" s="26">
        <v>218</v>
      </c>
    </row>
    <row r="43" spans="2:18" s="27" customFormat="1" ht="13.5" customHeight="1">
      <c r="B43" s="21" t="s">
        <v>134</v>
      </c>
      <c r="C43" s="4">
        <v>461</v>
      </c>
      <c r="D43" s="4">
        <v>522</v>
      </c>
      <c r="E43" s="4">
        <v>613</v>
      </c>
      <c r="F43" s="4">
        <v>2498</v>
      </c>
      <c r="G43" s="4">
        <v>2694</v>
      </c>
      <c r="H43" s="3" t="s">
        <v>132</v>
      </c>
      <c r="I43" s="3" t="s">
        <v>130</v>
      </c>
      <c r="J43" s="4">
        <v>3532.2</v>
      </c>
      <c r="K43" s="3" t="s">
        <v>128</v>
      </c>
      <c r="L43" s="4">
        <v>3612.1</v>
      </c>
      <c r="M43" s="3" t="s">
        <v>126</v>
      </c>
      <c r="N43" s="4">
        <v>3930</v>
      </c>
      <c r="O43" s="4">
        <v>4086</v>
      </c>
      <c r="P43" s="3" t="s">
        <v>125</v>
      </c>
      <c r="Q43" s="3" t="s">
        <v>124</v>
      </c>
      <c r="R43" s="5">
        <v>4386</v>
      </c>
    </row>
    <row r="44" spans="2:17" s="27" customFormat="1" ht="6" customHeight="1">
      <c r="B44" s="21"/>
      <c r="C44" s="3"/>
      <c r="D44" s="3"/>
      <c r="E44" s="3"/>
      <c r="F44" s="3"/>
      <c r="G44" s="3"/>
      <c r="H44" s="3"/>
      <c r="I44" s="3"/>
      <c r="J44" s="4"/>
      <c r="K44" s="3"/>
      <c r="L44" s="4"/>
      <c r="M44" s="4"/>
      <c r="N44" s="4"/>
      <c r="O44" s="4"/>
      <c r="P44" s="4"/>
      <c r="Q44" s="4"/>
    </row>
    <row r="45" spans="2:17" s="27" customFormat="1" ht="13.5" customHeight="1">
      <c r="B45" s="21" t="s">
        <v>189</v>
      </c>
      <c r="C45" s="3"/>
      <c r="D45" s="3"/>
      <c r="E45" s="3"/>
      <c r="F45" s="3"/>
      <c r="G45" s="3"/>
      <c r="H45" s="3"/>
      <c r="I45" s="3"/>
      <c r="J45" s="4"/>
      <c r="K45" s="3"/>
      <c r="L45" s="4"/>
      <c r="M45" s="4"/>
      <c r="N45" s="4"/>
      <c r="O45" s="4"/>
      <c r="P45" s="4"/>
      <c r="Q45" s="4"/>
    </row>
    <row r="46" spans="2:18" s="15" customFormat="1" ht="13.5" customHeight="1">
      <c r="B46" s="22" t="s">
        <v>188</v>
      </c>
      <c r="C46" s="1" t="s">
        <v>7</v>
      </c>
      <c r="D46" s="1" t="s">
        <v>7</v>
      </c>
      <c r="E46" s="1">
        <v>104</v>
      </c>
      <c r="F46" s="1">
        <v>112</v>
      </c>
      <c r="G46" s="1">
        <v>111.791</v>
      </c>
      <c r="H46" s="1">
        <v>99.993</v>
      </c>
      <c r="I46" s="1">
        <v>104.304</v>
      </c>
      <c r="J46" s="1">
        <v>108.275</v>
      </c>
      <c r="K46" s="1">
        <v>109.982</v>
      </c>
      <c r="L46" s="1">
        <v>108.777</v>
      </c>
      <c r="M46" s="1">
        <v>102.633</v>
      </c>
      <c r="N46" s="1">
        <v>101</v>
      </c>
      <c r="O46" s="1">
        <v>99</v>
      </c>
      <c r="P46" s="1">
        <v>98</v>
      </c>
      <c r="Q46" s="1">
        <v>99</v>
      </c>
      <c r="R46" s="15">
        <v>100</v>
      </c>
    </row>
    <row r="47" spans="2:18" s="15" customFormat="1" ht="13.5" customHeight="1">
      <c r="B47" s="22" t="s">
        <v>190</v>
      </c>
      <c r="C47" s="1">
        <v>532</v>
      </c>
      <c r="D47" s="1">
        <v>577</v>
      </c>
      <c r="E47" s="1">
        <v>607</v>
      </c>
      <c r="F47" s="1">
        <v>604</v>
      </c>
      <c r="G47" s="1">
        <v>559</v>
      </c>
      <c r="H47" s="1">
        <v>549</v>
      </c>
      <c r="I47" s="1">
        <v>569</v>
      </c>
      <c r="J47" s="1">
        <v>564</v>
      </c>
      <c r="K47" s="23" t="s">
        <v>136</v>
      </c>
      <c r="L47" s="23" t="s">
        <v>138</v>
      </c>
      <c r="M47" s="1">
        <v>544</v>
      </c>
      <c r="N47" s="23" t="s">
        <v>140</v>
      </c>
      <c r="O47" s="23" t="s">
        <v>191</v>
      </c>
      <c r="P47" s="23" t="s">
        <v>142</v>
      </c>
      <c r="Q47" s="23" t="s">
        <v>143</v>
      </c>
      <c r="R47" s="16" t="s">
        <v>6</v>
      </c>
    </row>
    <row r="48" spans="2:18" s="27" customFormat="1" ht="13.5" customHeight="1">
      <c r="B48" s="21" t="s">
        <v>135</v>
      </c>
      <c r="C48" s="29">
        <v>532</v>
      </c>
      <c r="D48" s="29">
        <v>577</v>
      </c>
      <c r="E48" s="29">
        <v>711</v>
      </c>
      <c r="F48" s="29">
        <v>716</v>
      </c>
      <c r="G48" s="29">
        <v>670.7909999999999</v>
      </c>
      <c r="H48" s="29">
        <v>648.9929999999999</v>
      </c>
      <c r="I48" s="29">
        <v>673.304</v>
      </c>
      <c r="J48" s="29">
        <v>672.275</v>
      </c>
      <c r="K48" s="30" t="s">
        <v>137</v>
      </c>
      <c r="L48" s="30" t="s">
        <v>139</v>
      </c>
      <c r="M48" s="29">
        <v>646.633</v>
      </c>
      <c r="N48" s="30" t="s">
        <v>141</v>
      </c>
      <c r="O48" s="29">
        <v>99</v>
      </c>
      <c r="P48" s="30" t="s">
        <v>144</v>
      </c>
      <c r="Q48" s="30" t="s">
        <v>144</v>
      </c>
      <c r="R48" s="31">
        <v>100</v>
      </c>
    </row>
    <row r="49" spans="2:17" s="27" customFormat="1" ht="6" customHeight="1"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8" s="15" customFormat="1" ht="13.5" customHeight="1" thickBot="1">
      <c r="B50" s="32" t="s">
        <v>145</v>
      </c>
      <c r="C50" s="33" t="s">
        <v>146</v>
      </c>
      <c r="D50" s="33" t="s">
        <v>147</v>
      </c>
      <c r="E50" s="34">
        <f>2727+1949+613+E48</f>
        <v>6000</v>
      </c>
      <c r="F50" s="34">
        <f>2841+1824+2498+716</f>
        <v>7879</v>
      </c>
      <c r="G50" s="34">
        <f>3175+1996+2694+671</f>
        <v>8536</v>
      </c>
      <c r="H50" s="33" t="s">
        <v>148</v>
      </c>
      <c r="I50" s="34">
        <f>3716+2073+3671+673</f>
        <v>10133</v>
      </c>
      <c r="J50" s="33" t="s">
        <v>149</v>
      </c>
      <c r="K50" s="33" t="s">
        <v>150</v>
      </c>
      <c r="L50" s="33" t="s">
        <v>151</v>
      </c>
      <c r="M50" s="33" t="s">
        <v>152</v>
      </c>
      <c r="N50" s="33" t="s">
        <v>153</v>
      </c>
      <c r="O50" s="33" t="s">
        <v>154</v>
      </c>
      <c r="P50" s="33" t="s">
        <v>155</v>
      </c>
      <c r="Q50" s="33" t="s">
        <v>156</v>
      </c>
      <c r="R50" s="35">
        <v>10843</v>
      </c>
    </row>
    <row r="51" spans="1:17" ht="21.75" customHeight="1">
      <c r="A51" s="36" t="s">
        <v>32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21.75" customHeight="1">
      <c r="A52" s="36" t="s">
        <v>157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21.75" customHeight="1">
      <c r="A53" s="36" t="s">
        <v>158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21.75" customHeight="1">
      <c r="A54" s="36" t="s">
        <v>172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21.75" customHeight="1">
      <c r="A55" s="36" t="s">
        <v>179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21.75" customHeight="1">
      <c r="A56" s="37" t="s">
        <v>41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1.75" customHeight="1">
      <c r="A57" s="37" t="s">
        <v>173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21.75" customHeight="1">
      <c r="A58" s="38" t="s">
        <v>202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1.75" customHeight="1">
      <c r="A59" s="39" t="s">
        <v>201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1.75" customHeight="1">
      <c r="A60" s="36" t="s">
        <v>192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21.75" customHeight="1">
      <c r="A61" s="36" t="s">
        <v>193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21.75" customHeight="1">
      <c r="A62" s="38" t="s">
        <v>203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21.75" customHeight="1">
      <c r="A63" s="36" t="s">
        <v>196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21.75" customHeight="1">
      <c r="A64" s="37" t="s">
        <v>197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21.75" customHeight="1">
      <c r="A65" s="36" t="s">
        <v>194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21.75" customHeight="1">
      <c r="A66" s="37" t="s">
        <v>159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26" s="40" customFormat="1" ht="21.75" customHeight="1">
      <c r="A67" s="36" t="s">
        <v>195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9"/>
      <c r="S67" s="9"/>
      <c r="T67" s="9"/>
      <c r="U67" s="9"/>
      <c r="V67" s="9"/>
      <c r="W67" s="9"/>
      <c r="X67" s="9"/>
      <c r="Y67" s="9"/>
      <c r="Z67" s="9"/>
    </row>
    <row r="68" spans="1:26" s="40" customFormat="1" ht="21.75" customHeight="1">
      <c r="A68" s="37" t="s">
        <v>160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9"/>
      <c r="S68" s="9"/>
      <c r="T68" s="9"/>
      <c r="U68" s="9"/>
      <c r="V68" s="9"/>
      <c r="W68" s="9"/>
      <c r="X68" s="9"/>
      <c r="Y68" s="9"/>
      <c r="Z68" s="9"/>
    </row>
    <row r="69" spans="1:26" s="40" customFormat="1" ht="21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9"/>
      <c r="S69" s="9"/>
      <c r="T69" s="9"/>
      <c r="U69" s="9"/>
      <c r="V69" s="9"/>
      <c r="W69" s="9"/>
      <c r="X69" s="9"/>
      <c r="Y69" s="9"/>
      <c r="Z69" s="9"/>
    </row>
    <row r="70" spans="1:26" s="40" customFormat="1" ht="21.75" customHeight="1">
      <c r="A70" s="41" t="s">
        <v>180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9"/>
      <c r="S70" s="9"/>
      <c r="T70" s="9"/>
      <c r="U70" s="9"/>
      <c r="V70" s="9"/>
      <c r="W70" s="9"/>
      <c r="X70" s="9"/>
      <c r="Y70" s="9"/>
      <c r="Z70" s="9"/>
    </row>
    <row r="71" spans="1:26" s="46" customFormat="1" ht="21.7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45"/>
      <c r="T71" s="45"/>
      <c r="U71" s="45"/>
      <c r="V71" s="45"/>
      <c r="W71" s="45"/>
      <c r="X71" s="45"/>
      <c r="Y71" s="45"/>
      <c r="Z71" s="45"/>
    </row>
    <row r="72" spans="1:26" s="46" customFormat="1" ht="21.75" customHeight="1">
      <c r="A72" s="41" t="s">
        <v>198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6" customFormat="1" ht="21.75" customHeight="1">
      <c r="A73" s="47" t="s">
        <v>199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6" customFormat="1" ht="21.75" customHeight="1">
      <c r="A74" s="47" t="s">
        <v>200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  <c r="T74" s="45"/>
      <c r="U74" s="45"/>
      <c r="V74" s="45"/>
      <c r="W74" s="45"/>
      <c r="X74" s="45"/>
      <c r="Y74" s="45"/>
      <c r="Z74" s="45"/>
    </row>
    <row r="75" spans="1:26" s="48" customFormat="1" ht="21.75" customHeight="1">
      <c r="A75" s="47" t="s">
        <v>161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  <c r="T75" s="45"/>
      <c r="U75" s="45"/>
      <c r="V75" s="45"/>
      <c r="W75" s="45"/>
      <c r="X75" s="45"/>
      <c r="Y75" s="45"/>
      <c r="Z75" s="45"/>
    </row>
    <row r="76" spans="1:26" s="48" customFormat="1" ht="21.75" customHeight="1">
      <c r="A76" s="49" t="s">
        <v>162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5"/>
      <c r="S76" s="45"/>
      <c r="T76" s="45"/>
      <c r="U76" s="45"/>
      <c r="V76" s="45"/>
      <c r="W76" s="45"/>
      <c r="X76" s="45"/>
      <c r="Y76" s="45"/>
      <c r="Z76" s="45"/>
    </row>
    <row r="77" spans="1:26" s="48" customFormat="1" ht="21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5"/>
      <c r="S77" s="45"/>
      <c r="T77" s="45"/>
      <c r="U77" s="45"/>
      <c r="V77" s="45"/>
      <c r="W77" s="45"/>
      <c r="X77" s="45"/>
      <c r="Y77" s="45"/>
      <c r="Z77" s="45"/>
    </row>
    <row r="78" spans="1:26" s="48" customFormat="1" ht="21.75" customHeight="1">
      <c r="A78" s="50" t="s">
        <v>28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45"/>
      <c r="S78" s="45"/>
      <c r="T78" s="45"/>
      <c r="U78" s="45"/>
      <c r="V78" s="45"/>
      <c r="W78" s="45"/>
      <c r="X78" s="45"/>
      <c r="Y78" s="45"/>
      <c r="Z78" s="45"/>
    </row>
    <row r="79" spans="1:26" s="48" customFormat="1" ht="21.75" customHeight="1">
      <c r="A79" s="50" t="s">
        <v>174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45"/>
      <c r="S79" s="45"/>
      <c r="T79" s="45"/>
      <c r="U79" s="45"/>
      <c r="V79" s="45"/>
      <c r="W79" s="45"/>
      <c r="X79" s="45"/>
      <c r="Y79" s="45"/>
      <c r="Z79" s="45"/>
    </row>
    <row r="80" spans="1:26" s="48" customFormat="1" ht="21.75" customHeight="1">
      <c r="A80" s="51" t="s">
        <v>40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45"/>
      <c r="S80" s="45"/>
      <c r="T80" s="45"/>
      <c r="U80" s="45"/>
      <c r="V80" s="45"/>
      <c r="W80" s="45"/>
      <c r="X80" s="45"/>
      <c r="Y80" s="45"/>
      <c r="Z80" s="45"/>
    </row>
    <row r="81" spans="1:26" s="48" customFormat="1" ht="21.75" customHeight="1">
      <c r="A81" s="51" t="s">
        <v>43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45"/>
      <c r="S81" s="45"/>
      <c r="T81" s="45"/>
      <c r="U81" s="45"/>
      <c r="V81" s="45"/>
      <c r="W81" s="45"/>
      <c r="X81" s="45"/>
      <c r="Y81" s="45"/>
      <c r="Z81" s="45"/>
    </row>
    <row r="82" spans="1:26" s="48" customFormat="1" ht="21.75" customHeight="1">
      <c r="A82" s="51" t="s">
        <v>182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45"/>
      <c r="S82" s="45"/>
      <c r="T82" s="45"/>
      <c r="U82" s="45"/>
      <c r="V82" s="45"/>
      <c r="W82" s="45"/>
      <c r="X82" s="45"/>
      <c r="Y82" s="45"/>
      <c r="Z82" s="45"/>
    </row>
    <row r="83" spans="1:26" s="48" customFormat="1" ht="21.75" customHeight="1">
      <c r="A83" s="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48" customFormat="1" ht="21.75" customHeight="1">
      <c r="A84" s="50" t="s">
        <v>29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48" customFormat="1" ht="21.75" customHeight="1">
      <c r="A85" s="51" t="s">
        <v>175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48" customFormat="1" ht="21.75" customHeight="1">
      <c r="A86" s="5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48" customFormat="1" ht="21.75" customHeight="1">
      <c r="A87" s="50" t="s">
        <v>30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48" customFormat="1" ht="21.75" customHeight="1">
      <c r="A88" s="54" t="s">
        <v>31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45"/>
      <c r="S88" s="45"/>
      <c r="T88" s="45"/>
      <c r="U88" s="45"/>
      <c r="V88" s="45"/>
      <c r="W88" s="45"/>
      <c r="X88" s="45"/>
      <c r="Y88" s="45"/>
      <c r="Z88" s="45"/>
    </row>
    <row r="89" spans="1:17" ht="12.75">
      <c r="A89" s="51" t="s">
        <v>44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54" t="s">
        <v>45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ht="12.75">
      <c r="A91" s="51" t="s">
        <v>37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51" t="s">
        <v>38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54" t="s">
        <v>39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2.75">
      <c r="A94" s="51" t="s">
        <v>181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12.75">
      <c r="A96" s="54" t="s">
        <v>36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ht="12.75">
      <c r="A97" s="51" t="s">
        <v>163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47" t="s">
        <v>164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1" t="s">
        <v>183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</sheetData>
  <mergeCells count="39">
    <mergeCell ref="A51:Q51"/>
    <mergeCell ref="A53:Q53"/>
    <mergeCell ref="A54:Q54"/>
    <mergeCell ref="A55:Q55"/>
    <mergeCell ref="A52:Q52"/>
    <mergeCell ref="A56:Q56"/>
    <mergeCell ref="A57:Q57"/>
    <mergeCell ref="A60:Q60"/>
    <mergeCell ref="A61:Q61"/>
    <mergeCell ref="A63:Q63"/>
    <mergeCell ref="A64:Q64"/>
    <mergeCell ref="A70:Q70"/>
    <mergeCell ref="A65:Q65"/>
    <mergeCell ref="A67:Q67"/>
    <mergeCell ref="A66:Q66"/>
    <mergeCell ref="A68:Q68"/>
    <mergeCell ref="A72:Q72"/>
    <mergeCell ref="A73:Q73"/>
    <mergeCell ref="A74:Q74"/>
    <mergeCell ref="A75:Q75"/>
    <mergeCell ref="A78:Q78"/>
    <mergeCell ref="A79:Q79"/>
    <mergeCell ref="A80:Q80"/>
    <mergeCell ref="A81:Q81"/>
    <mergeCell ref="A82:Q82"/>
    <mergeCell ref="A84:Q84"/>
    <mergeCell ref="A85:Q85"/>
    <mergeCell ref="A87:Q87"/>
    <mergeCell ref="A88:Q88"/>
    <mergeCell ref="A89:Q89"/>
    <mergeCell ref="A90:Q90"/>
    <mergeCell ref="A91:Q91"/>
    <mergeCell ref="A92:Q92"/>
    <mergeCell ref="A99:Q99"/>
    <mergeCell ref="A98:Q98"/>
    <mergeCell ref="A93:Q93"/>
    <mergeCell ref="A94:Q94"/>
    <mergeCell ref="A96:Q96"/>
    <mergeCell ref="A97:Q97"/>
  </mergeCells>
  <printOptions/>
  <pageMargins left="0.75" right="0.75" top="0.75" bottom="0.75" header="0.39" footer="0.25"/>
  <pageSetup fitToHeight="5" horizontalDpi="600" verticalDpi="600" orientation="landscape" scale="70" r:id="rId1"/>
  <headerFooter alignWithMargins="0">
    <oddFooter>&amp;L&amp;D&amp;C&amp;P of &amp;N&amp;R&amp;F</oddFooter>
  </headerFooter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2000-05-01T22:52:52Z</cp:lastPrinted>
  <dcterms:created xsi:type="dcterms:W3CDTF">1999-06-03T19:45:30Z</dcterms:created>
  <dcterms:modified xsi:type="dcterms:W3CDTF">2001-10-09T21:25:22Z</dcterms:modified>
  <cp:category/>
  <cp:version/>
  <cp:contentType/>
  <cp:contentStatus/>
</cp:coreProperties>
</file>