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2-19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<sst xmlns="http://schemas.openxmlformats.org/spreadsheetml/2006/main" count="40" uniqueCount="38">
  <si>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Occupant Fatalities by Vehicle Type and Nonoccupant Fatalities</t>
  </si>
  <si>
    <t>Passenger car</t>
  </si>
  <si>
    <t>Other vehicles</t>
  </si>
  <si>
    <t>Nonoccupant fatalities</t>
  </si>
  <si>
    <t>Breakout of passenger car types:</t>
  </si>
  <si>
    <t xml:space="preserve">    by vehicle type</t>
  </si>
  <si>
    <t xml:space="preserve">         fatalities</t>
  </si>
  <si>
    <t>Compact</t>
  </si>
  <si>
    <t>Intermediate</t>
  </si>
  <si>
    <t>Unknown</t>
  </si>
  <si>
    <t xml:space="preserve">  Total</t>
  </si>
  <si>
    <t>Light</t>
  </si>
  <si>
    <t>Large</t>
  </si>
  <si>
    <t>Motorcycle</t>
  </si>
  <si>
    <t>Bus</t>
  </si>
  <si>
    <t>Other/unknown vehicle type</t>
  </si>
  <si>
    <t>Pedestrian</t>
  </si>
  <si>
    <t>Pedalcyclist</t>
  </si>
  <si>
    <t>Other</t>
  </si>
  <si>
    <t xml:space="preserve">Occupant fatalities </t>
  </si>
  <si>
    <t xml:space="preserve">  Total nonoccupant</t>
  </si>
  <si>
    <t xml:space="preserve">        fatalities</t>
  </si>
  <si>
    <t xml:space="preserve">  TOTAL vehicle occupant </t>
  </si>
  <si>
    <t xml:space="preserve">  TOTAL traffic fatalities</t>
  </si>
  <si>
    <r>
      <t xml:space="preserve">SOURCE: </t>
    </r>
    <r>
      <rPr>
        <sz val="8"/>
        <rFont val="Arial"/>
        <family val="2"/>
      </rPr>
      <t xml:space="preserve"> U.S. Department of Transportation, National Highway Traffic Safety Administration, </t>
    </r>
    <r>
      <rPr>
        <i/>
        <sz val="8"/>
        <rFont val="Arial"/>
        <family val="2"/>
      </rPr>
      <t>Traffic Safety Facts 1998,</t>
    </r>
    <r>
      <rPr>
        <sz val="8"/>
        <rFont val="Arial"/>
        <family val="2"/>
      </rPr>
      <t xml:space="preserve"> </t>
    </r>
  </si>
  <si>
    <r>
      <t>1998</t>
    </r>
    <r>
      <rPr>
        <b/>
        <vertAlign val="superscript"/>
        <sz val="10"/>
        <rFont val="Arial"/>
        <family val="2"/>
      </rPr>
      <t>R</t>
    </r>
  </si>
  <si>
    <r>
      <t>Subcompact</t>
    </r>
    <r>
      <rPr>
        <vertAlign val="superscript"/>
        <sz val="10"/>
        <rFont val="Arial"/>
        <family val="2"/>
      </rPr>
      <t>a</t>
    </r>
  </si>
  <si>
    <r>
      <t>Full</t>
    </r>
    <r>
      <rPr>
        <vertAlign val="superscript"/>
        <sz val="10"/>
        <rFont val="Arial"/>
        <family val="2"/>
      </rPr>
      <t>b</t>
    </r>
  </si>
  <si>
    <r>
      <t>b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Includes cars with a wheelbase of 110 inches or greater.</t>
    </r>
  </si>
  <si>
    <r>
      <t>Ibid.,  National Center for Statistics and Analysis,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Fatality Analysis Reporting System Database, 1998.</t>
    </r>
  </si>
  <si>
    <t>DOT HS 808 983 (Washington, DC: October 1999), table 4, and personal communication, Sept.11, 2000.</t>
  </si>
  <si>
    <r>
      <t>a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Includes minicompact cars (wheelbase under 95 inches) and subcompact cars (wheelbase between 95 and 99 inches).</t>
    </r>
  </si>
  <si>
    <r>
      <t xml:space="preserve">KEY: </t>
    </r>
    <r>
      <rPr>
        <sz val="8"/>
        <rFont val="Arial"/>
        <family val="2"/>
      </rPr>
      <t xml:space="preserve"> R = revised.</t>
    </r>
  </si>
  <si>
    <t>Table 2-19</t>
  </si>
  <si>
    <r>
      <t>Truck</t>
    </r>
    <r>
      <rPr>
        <b/>
        <vertAlign val="superscript"/>
        <sz val="10"/>
        <rFont val="Arial"/>
        <family val="2"/>
      </rPr>
      <t>c</t>
    </r>
  </si>
  <si>
    <r>
      <t xml:space="preserve">c </t>
    </r>
    <r>
      <rPr>
        <sz val="8"/>
        <rFont val="Arial"/>
        <family val="2"/>
      </rPr>
      <t>See table 2-23 for definitions of light and large trucks.</t>
    </r>
  </si>
  <si>
    <r>
      <t>d</t>
    </r>
    <r>
      <rPr>
        <sz val="8"/>
        <rFont val="Arial"/>
        <family val="2"/>
      </rPr>
      <t xml:space="preserve"> Includes 2 fatalities that could not be assigned to a category above.</t>
    </r>
  </si>
  <si>
    <r>
      <t>d</t>
    </r>
    <r>
      <rPr>
        <b/>
        <sz val="10"/>
        <rFont val="Arial"/>
        <family val="2"/>
      </rPr>
      <t>42,065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</si>
</sst>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51">
    <xf numFmtId="0" fontId="0" fillId="0" borderId="0" xfId="0" applyAlignment="1">
      <alignment/>
    </xf>
    <xf numFmtId="0" fontId="12" fillId="0" borderId="0" xfId="39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3" fillId="0" borderId="4" xfId="40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5" xfId="30" applyFont="1" applyFill="1" applyBorder="1" applyAlignment="1">
      <alignment horizontal="left"/>
      <protection/>
    </xf>
    <xf numFmtId="0" fontId="1" fillId="0" borderId="5" xfId="30" applyFont="1" applyFill="1" applyBorder="1" applyAlignment="1">
      <alignment horizontal="right"/>
      <protection/>
    </xf>
    <xf numFmtId="0" fontId="1" fillId="0" borderId="5" xfId="0" applyFont="1" applyFill="1" applyBorder="1" applyAlignment="1">
      <alignment horizontal="right"/>
    </xf>
    <xf numFmtId="0" fontId="1" fillId="0" borderId="0" xfId="30" applyFont="1" applyFill="1" applyBorder="1" applyAlignment="1">
      <alignment horizontal="left"/>
      <protection/>
    </xf>
    <xf numFmtId="3" fontId="1" fillId="0" borderId="0" xfId="30" applyNumberFormat="1" applyFont="1" applyFill="1" applyBorder="1" applyAlignment="1">
      <alignment horizontal="right"/>
      <protection/>
    </xf>
    <xf numFmtId="0" fontId="0" fillId="0" borderId="0" xfId="30" applyFont="1" applyFill="1" applyBorder="1" applyAlignment="1">
      <alignment horizontal="left"/>
      <protection/>
    </xf>
    <xf numFmtId="3" fontId="0" fillId="0" borderId="0" xfId="30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5" xfId="30" applyNumberFormat="1" applyFont="1" applyFill="1" applyBorder="1" applyAlignment="1">
      <alignment horizontal="right"/>
      <protection/>
    </xf>
    <xf numFmtId="3" fontId="0" fillId="0" borderId="5" xfId="0" applyNumberFormat="1" applyFont="1" applyFill="1" applyBorder="1" applyAlignment="1">
      <alignment horizontal="right"/>
    </xf>
    <xf numFmtId="41" fontId="0" fillId="0" borderId="5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30" applyFont="1" applyFill="1" applyBorder="1" applyAlignment="1">
      <alignment horizontal="left"/>
      <protection/>
    </xf>
    <xf numFmtId="3" fontId="3" fillId="0" borderId="0" xfId="30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/>
    </xf>
    <xf numFmtId="0" fontId="0" fillId="0" borderId="5" xfId="0" applyFont="1" applyFill="1" applyBorder="1" applyAlignment="1">
      <alignment/>
    </xf>
    <xf numFmtId="41" fontId="0" fillId="0" borderId="0" xfId="30" applyNumberFormat="1" applyFont="1" applyFill="1" applyBorder="1" applyAlignment="1">
      <alignment horizontal="right"/>
      <protection/>
    </xf>
    <xf numFmtId="3" fontId="18" fillId="0" borderId="0" xfId="30" applyNumberFormat="1" applyFont="1" applyFill="1" applyBorder="1" applyAlignment="1">
      <alignment horizontal="right"/>
      <protection/>
    </xf>
    <xf numFmtId="0" fontId="1" fillId="0" borderId="4" xfId="30" applyFont="1" applyFill="1" applyBorder="1" applyAlignment="1">
      <alignment horizontal="left"/>
      <protection/>
    </xf>
    <xf numFmtId="3" fontId="1" fillId="0" borderId="4" xfId="30" applyNumberFormat="1" applyFont="1" applyFill="1" applyBorder="1" applyAlignment="1">
      <alignment horizontal="right"/>
      <protection/>
    </xf>
    <xf numFmtId="3" fontId="14" fillId="0" borderId="4" xfId="30" applyNumberFormat="1" applyFont="1" applyFill="1" applyBorder="1" applyAlignment="1">
      <alignment horizontal="right"/>
      <protection/>
    </xf>
    <xf numFmtId="3" fontId="1" fillId="0" borderId="4" xfId="0" applyNumberFormat="1" applyFont="1" applyFill="1" applyBorder="1" applyAlignment="1">
      <alignment/>
    </xf>
    <xf numFmtId="41" fontId="1" fillId="0" borderId="4" xfId="0" applyNumberFormat="1" applyFont="1" applyFill="1" applyBorder="1" applyAlignment="1">
      <alignment horizontal="right"/>
    </xf>
    <xf numFmtId="0" fontId="14" fillId="0" borderId="0" xfId="30" applyFont="1" applyFill="1" applyBorder="1" applyAlignment="1">
      <alignment horizontal="left"/>
      <protection/>
    </xf>
    <xf numFmtId="3" fontId="14" fillId="0" borderId="0" xfId="30" applyNumberFormat="1" applyFont="1" applyFill="1" applyBorder="1" applyAlignment="1">
      <alignment horizontal="right"/>
      <protection/>
    </xf>
    <xf numFmtId="3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right"/>
    </xf>
    <xf numFmtId="0" fontId="15" fillId="0" borderId="0" xfId="30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3" fontId="1" fillId="0" borderId="5" xfId="30" applyNumberFormat="1" applyFont="1" applyFill="1" applyBorder="1" applyAlignment="1">
      <alignment horizontal="right"/>
      <protection/>
    </xf>
    <xf numFmtId="3" fontId="1" fillId="0" borderId="5" xfId="0" applyNumberFormat="1" applyFont="1" applyFill="1" applyBorder="1" applyAlignment="1">
      <alignment/>
    </xf>
    <xf numFmtId="41" fontId="1" fillId="0" borderId="5" xfId="0" applyNumberFormat="1" applyFont="1" applyFill="1" applyBorder="1" applyAlignment="1">
      <alignment horizontal="right"/>
    </xf>
    <xf numFmtId="0" fontId="15" fillId="0" borderId="0" xfId="30" applyFont="1" applyFill="1" applyBorder="1" applyAlignment="1">
      <alignment horizontal="left"/>
      <protection/>
    </xf>
    <xf numFmtId="0" fontId="20" fillId="0" borderId="0" xfId="30" applyFont="1" applyFill="1" applyBorder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4" fillId="0" borderId="0" xfId="30" applyFont="1" applyFill="1" applyBorder="1" applyAlignment="1">
      <alignment horizontal="left"/>
      <protection/>
    </xf>
    <xf numFmtId="0" fontId="19" fillId="0" borderId="0" xfId="30" applyFont="1" applyFill="1" applyAlignment="1">
      <alignment horizontal="left"/>
      <protection/>
    </xf>
    <xf numFmtId="0" fontId="16" fillId="0" borderId="0" xfId="30" applyFont="1" applyFill="1" applyAlignment="1">
      <alignment horizontal="left"/>
      <protection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workbookViewId="0" topLeftCell="A19">
      <selection activeCell="A42" sqref="A42:M42"/>
    </sheetView>
  </sheetViews>
  <sheetFormatPr defaultColWidth="9.140625" defaultRowHeight="12.75"/>
  <cols>
    <col min="1" max="1" width="25.00390625" style="2" customWidth="1"/>
    <col min="2" max="3" width="8.8515625" style="2" customWidth="1"/>
    <col min="4" max="4" width="9.00390625" style="2" customWidth="1"/>
    <col min="5" max="13" width="8.8515625" style="2" customWidth="1"/>
    <col min="14" max="14" width="8.8515625" style="3" customWidth="1"/>
    <col min="15" max="16384" width="8.8515625" style="2" customWidth="1"/>
  </cols>
  <sheetData>
    <row r="1" ht="18">
      <c r="A1" s="1" t="s">
        <v>33</v>
      </c>
    </row>
    <row r="2" spans="1:14" ht="16.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4.25">
      <c r="A3" s="7"/>
      <c r="B3" s="8">
        <v>1975</v>
      </c>
      <c r="C3" s="8">
        <v>1980</v>
      </c>
      <c r="D3" s="8">
        <v>1985</v>
      </c>
      <c r="E3" s="8">
        <v>1990</v>
      </c>
      <c r="F3" s="8">
        <v>1991</v>
      </c>
      <c r="G3" s="8">
        <v>1992</v>
      </c>
      <c r="H3" s="8">
        <v>1993</v>
      </c>
      <c r="I3" s="8">
        <v>1994</v>
      </c>
      <c r="J3" s="8">
        <v>1995</v>
      </c>
      <c r="K3" s="8">
        <v>1996</v>
      </c>
      <c r="L3" s="8">
        <v>1997</v>
      </c>
      <c r="M3" s="9" t="s">
        <v>25</v>
      </c>
      <c r="N3" s="8">
        <v>1999</v>
      </c>
    </row>
    <row r="4" spans="1:12" ht="12.75">
      <c r="A4" s="10" t="s">
        <v>19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0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7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0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4" ht="14.25">
      <c r="A8" s="12" t="s">
        <v>26</v>
      </c>
      <c r="B8" s="13">
        <v>3834</v>
      </c>
      <c r="C8" s="13">
        <v>7299</v>
      </c>
      <c r="D8" s="13">
        <v>7993</v>
      </c>
      <c r="E8" s="13">
        <v>8309</v>
      </c>
      <c r="F8" s="13">
        <v>7694</v>
      </c>
      <c r="G8" s="13">
        <v>7028</v>
      </c>
      <c r="H8" s="13">
        <v>6968</v>
      </c>
      <c r="I8" s="13">
        <v>7060</v>
      </c>
      <c r="J8" s="13">
        <v>6791</v>
      </c>
      <c r="K8" s="13">
        <v>6618</v>
      </c>
      <c r="L8" s="13">
        <v>6220</v>
      </c>
      <c r="M8" s="14">
        <v>5514</v>
      </c>
      <c r="N8" s="15">
        <v>4930</v>
      </c>
    </row>
    <row r="9" spans="1:14" ht="12.75">
      <c r="A9" s="12" t="s">
        <v>7</v>
      </c>
      <c r="B9" s="13">
        <v>614</v>
      </c>
      <c r="C9" s="13">
        <v>927</v>
      </c>
      <c r="D9" s="13">
        <v>2635</v>
      </c>
      <c r="E9" s="13">
        <v>5310</v>
      </c>
      <c r="F9" s="13">
        <v>5338</v>
      </c>
      <c r="G9" s="13">
        <v>5354</v>
      </c>
      <c r="H9" s="13">
        <v>5707</v>
      </c>
      <c r="I9" s="13">
        <v>6322</v>
      </c>
      <c r="J9" s="13">
        <v>6899</v>
      </c>
      <c r="K9" s="13">
        <v>7288</v>
      </c>
      <c r="L9" s="13">
        <v>7195</v>
      </c>
      <c r="M9" s="14">
        <v>6804</v>
      </c>
      <c r="N9" s="15">
        <v>6967</v>
      </c>
    </row>
    <row r="10" spans="1:14" ht="12.75">
      <c r="A10" s="12" t="s">
        <v>8</v>
      </c>
      <c r="B10" s="13">
        <v>1869</v>
      </c>
      <c r="C10" s="13">
        <v>3878</v>
      </c>
      <c r="D10" s="13">
        <v>4391</v>
      </c>
      <c r="E10" s="13">
        <v>4849</v>
      </c>
      <c r="F10" s="13">
        <v>4681</v>
      </c>
      <c r="G10" s="13">
        <v>4418</v>
      </c>
      <c r="H10" s="13">
        <v>4483</v>
      </c>
      <c r="I10" s="13">
        <v>4407</v>
      </c>
      <c r="J10" s="13">
        <v>4666</v>
      </c>
      <c r="K10" s="13">
        <v>4670</v>
      </c>
      <c r="L10" s="13">
        <v>4794</v>
      </c>
      <c r="M10" s="14">
        <v>4617</v>
      </c>
      <c r="N10" s="15">
        <v>4743</v>
      </c>
    </row>
    <row r="11" spans="1:14" ht="14.25">
      <c r="A11" s="12" t="s">
        <v>27</v>
      </c>
      <c r="B11" s="13">
        <v>10800</v>
      </c>
      <c r="C11" s="13">
        <v>11580</v>
      </c>
      <c r="D11" s="13">
        <v>6586</v>
      </c>
      <c r="E11" s="13">
        <v>4635</v>
      </c>
      <c r="F11" s="13">
        <v>4040</v>
      </c>
      <c r="G11" s="13">
        <v>3796</v>
      </c>
      <c r="H11" s="13">
        <v>3675</v>
      </c>
      <c r="I11" s="13">
        <v>3560</v>
      </c>
      <c r="J11" s="13">
        <v>3413</v>
      </c>
      <c r="K11" s="13">
        <v>3417</v>
      </c>
      <c r="L11" s="13">
        <v>3481</v>
      </c>
      <c r="M11" s="16">
        <v>3106</v>
      </c>
      <c r="N11" s="15">
        <v>2908</v>
      </c>
    </row>
    <row r="12" spans="1:14" ht="12.75">
      <c r="A12" s="12" t="s">
        <v>9</v>
      </c>
      <c r="B12" s="17">
        <v>8812</v>
      </c>
      <c r="C12" s="17">
        <v>3765</v>
      </c>
      <c r="D12" s="17">
        <v>1607</v>
      </c>
      <c r="E12" s="17">
        <v>989</v>
      </c>
      <c r="F12" s="17">
        <v>632</v>
      </c>
      <c r="G12" s="17">
        <v>791</v>
      </c>
      <c r="H12" s="17">
        <v>733</v>
      </c>
      <c r="I12" s="17">
        <v>648</v>
      </c>
      <c r="J12" s="17">
        <v>654</v>
      </c>
      <c r="K12" s="17">
        <v>512</v>
      </c>
      <c r="L12" s="17">
        <v>509</v>
      </c>
      <c r="M12" s="18">
        <v>1153</v>
      </c>
      <c r="N12" s="19">
        <v>1270</v>
      </c>
    </row>
    <row r="13" spans="1:14" s="22" customFormat="1" ht="15" customHeight="1">
      <c r="A13" s="10" t="s">
        <v>10</v>
      </c>
      <c r="B13" s="11">
        <f>SUM(B8:B12)</f>
        <v>25929</v>
      </c>
      <c r="C13" s="11">
        <v>27449</v>
      </c>
      <c r="D13" s="11">
        <v>23212</v>
      </c>
      <c r="E13" s="11">
        <v>24092</v>
      </c>
      <c r="F13" s="11">
        <v>22385</v>
      </c>
      <c r="G13" s="11">
        <f>SUM(G$8:G$12)</f>
        <v>21387</v>
      </c>
      <c r="H13" s="11">
        <v>21566</v>
      </c>
      <c r="I13" s="11">
        <f>SUM(I$8:I$12)</f>
        <v>21997</v>
      </c>
      <c r="J13" s="11">
        <f>SUM(J$8:J$12)</f>
        <v>22423</v>
      </c>
      <c r="K13" s="11">
        <v>22505</v>
      </c>
      <c r="L13" s="11">
        <v>22199</v>
      </c>
      <c r="M13" s="20">
        <v>21194</v>
      </c>
      <c r="N13" s="21">
        <v>20818</v>
      </c>
    </row>
    <row r="14" spans="1:14" s="22" customFormat="1" ht="6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N14" s="21"/>
    </row>
    <row r="15" spans="1:14" ht="15" customHeight="1">
      <c r="A15" s="10" t="s">
        <v>34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N15" s="15"/>
    </row>
    <row r="16" spans="1:14" ht="12.75">
      <c r="A16" s="12" t="s">
        <v>11</v>
      </c>
      <c r="B16" s="13">
        <v>4856</v>
      </c>
      <c r="C16" s="13">
        <v>7486</v>
      </c>
      <c r="D16" s="13">
        <v>6689</v>
      </c>
      <c r="E16" s="13">
        <v>8601</v>
      </c>
      <c r="F16" s="13">
        <v>8391</v>
      </c>
      <c r="G16" s="13">
        <v>8098</v>
      </c>
      <c r="H16" s="13">
        <v>8511</v>
      </c>
      <c r="I16" s="13">
        <v>8904</v>
      </c>
      <c r="J16" s="13">
        <v>9568</v>
      </c>
      <c r="K16" s="13">
        <v>9932</v>
      </c>
      <c r="L16" s="25">
        <v>10249</v>
      </c>
      <c r="M16" s="25">
        <v>10705</v>
      </c>
      <c r="N16" s="15">
        <v>11243</v>
      </c>
    </row>
    <row r="17" spans="1:14" ht="12.75">
      <c r="A17" s="10" t="s">
        <v>10</v>
      </c>
      <c r="B17" s="41">
        <v>5817</v>
      </c>
      <c r="C17" s="41">
        <v>8748</v>
      </c>
      <c r="D17" s="41">
        <v>7666</v>
      </c>
      <c r="E17" s="41">
        <v>9306</v>
      </c>
      <c r="F17" s="41">
        <v>9052</v>
      </c>
      <c r="G17" s="41">
        <f>SUM(G$16:G$17)</f>
        <v>8683</v>
      </c>
      <c r="H17" s="41">
        <f>SUM(H$16:H$17)</f>
        <v>9116</v>
      </c>
      <c r="I17" s="41">
        <f>SUM(I$16:I$17)</f>
        <v>9574</v>
      </c>
      <c r="J17" s="41">
        <f>SUM(J$16:J$17)</f>
        <v>10216</v>
      </c>
      <c r="K17" s="41">
        <f>SUM(K$16:K$17)</f>
        <v>10553</v>
      </c>
      <c r="L17" s="41">
        <v>10972</v>
      </c>
      <c r="M17" s="42">
        <f>M15+M16</f>
        <v>10705</v>
      </c>
      <c r="N17" s="43">
        <v>12001</v>
      </c>
    </row>
    <row r="18" spans="1:14" s="22" customFormat="1" ht="12.75">
      <c r="A18" s="12" t="s">
        <v>12</v>
      </c>
      <c r="B18" s="13">
        <v>961</v>
      </c>
      <c r="C18" s="13">
        <v>1262</v>
      </c>
      <c r="D18" s="13">
        <v>977</v>
      </c>
      <c r="E18" s="13">
        <v>705</v>
      </c>
      <c r="F18" s="13">
        <v>661</v>
      </c>
      <c r="G18" s="13">
        <v>585</v>
      </c>
      <c r="H18" s="13">
        <v>605</v>
      </c>
      <c r="I18" s="13">
        <v>670</v>
      </c>
      <c r="J18" s="13">
        <v>648</v>
      </c>
      <c r="K18" s="13">
        <v>621</v>
      </c>
      <c r="L18" s="13">
        <v>723</v>
      </c>
      <c r="M18" s="2">
        <v>742</v>
      </c>
      <c r="N18" s="15">
        <v>758</v>
      </c>
    </row>
    <row r="19" spans="1:14" s="22" customFormat="1" ht="6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13"/>
      <c r="N19" s="21"/>
    </row>
    <row r="20" spans="1:14" ht="14.25" customHeight="1">
      <c r="A20" s="10" t="s">
        <v>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24"/>
      <c r="N20" s="15"/>
    </row>
    <row r="21" spans="1:14" ht="12.75" customHeight="1">
      <c r="A21" s="12" t="s">
        <v>13</v>
      </c>
      <c r="B21" s="13">
        <v>3189</v>
      </c>
      <c r="C21" s="13">
        <v>5144</v>
      </c>
      <c r="D21" s="13">
        <v>4564</v>
      </c>
      <c r="E21" s="13">
        <v>3244</v>
      </c>
      <c r="F21" s="13">
        <v>2806</v>
      </c>
      <c r="G21" s="13">
        <v>2395</v>
      </c>
      <c r="H21" s="13">
        <v>2449</v>
      </c>
      <c r="I21" s="13">
        <v>2320</v>
      </c>
      <c r="J21" s="13">
        <v>2227</v>
      </c>
      <c r="K21" s="13">
        <v>2161</v>
      </c>
      <c r="L21" s="13">
        <v>2116</v>
      </c>
      <c r="M21" s="25">
        <v>2294</v>
      </c>
      <c r="N21" s="27">
        <v>2472</v>
      </c>
    </row>
    <row r="22" spans="1:14" ht="12.75">
      <c r="A22" s="12" t="s">
        <v>14</v>
      </c>
      <c r="B22" s="13">
        <v>53</v>
      </c>
      <c r="C22" s="13">
        <v>46</v>
      </c>
      <c r="D22" s="13">
        <v>57</v>
      </c>
      <c r="E22" s="13">
        <v>32</v>
      </c>
      <c r="F22" s="13">
        <v>31</v>
      </c>
      <c r="G22" s="13">
        <v>28</v>
      </c>
      <c r="H22" s="13">
        <v>18</v>
      </c>
      <c r="I22" s="13">
        <v>18</v>
      </c>
      <c r="J22" s="13">
        <v>33</v>
      </c>
      <c r="K22" s="13">
        <v>21</v>
      </c>
      <c r="L22" s="13">
        <v>18</v>
      </c>
      <c r="M22" s="2">
        <v>38</v>
      </c>
      <c r="N22" s="15">
        <v>58</v>
      </c>
    </row>
    <row r="23" spans="1:14" ht="12.75">
      <c r="A23" s="12" t="s">
        <v>15</v>
      </c>
      <c r="B23" s="17">
        <v>937</v>
      </c>
      <c r="C23" s="17">
        <v>540</v>
      </c>
      <c r="D23" s="17">
        <v>544</v>
      </c>
      <c r="E23" s="17">
        <v>460</v>
      </c>
      <c r="F23" s="17">
        <v>466</v>
      </c>
      <c r="G23" s="17">
        <v>387</v>
      </c>
      <c r="H23" s="17">
        <v>425</v>
      </c>
      <c r="I23" s="17">
        <v>409</v>
      </c>
      <c r="J23" s="17">
        <v>392</v>
      </c>
      <c r="K23" s="17">
        <v>455</v>
      </c>
      <c r="L23" s="17">
        <v>420</v>
      </c>
      <c r="M23" s="26">
        <v>409</v>
      </c>
      <c r="N23" s="19">
        <v>457</v>
      </c>
    </row>
    <row r="24" spans="1:14" s="22" customFormat="1" ht="12.75">
      <c r="A24" s="10" t="s">
        <v>10</v>
      </c>
      <c r="B24" s="11">
        <v>4179</v>
      </c>
      <c r="C24" s="11">
        <v>5730</v>
      </c>
      <c r="D24" s="11">
        <v>5165</v>
      </c>
      <c r="E24" s="11">
        <v>3736</v>
      </c>
      <c r="F24" s="11">
        <v>3303</v>
      </c>
      <c r="G24" s="11">
        <f>SUM(G$21:G$23)</f>
        <v>2810</v>
      </c>
      <c r="H24" s="11">
        <f>SUM(H$21:H$23)</f>
        <v>2892</v>
      </c>
      <c r="I24" s="11">
        <f>SUM(I$21:I$23)</f>
        <v>2747</v>
      </c>
      <c r="J24" s="11">
        <f>SUM(J$21:J$23)</f>
        <v>2652</v>
      </c>
      <c r="K24" s="11">
        <f>SUM(K$21:K$23)</f>
        <v>2637</v>
      </c>
      <c r="L24" s="11">
        <v>2554</v>
      </c>
      <c r="M24" s="20">
        <v>2741</v>
      </c>
      <c r="N24" s="21">
        <v>2987</v>
      </c>
    </row>
    <row r="25" spans="1:14" s="22" customFormat="1" ht="6" customHeight="1">
      <c r="A25" s="23"/>
      <c r="B25" s="28"/>
      <c r="C25" s="24"/>
      <c r="D25" s="24"/>
      <c r="E25" s="24"/>
      <c r="F25" s="24"/>
      <c r="G25" s="24"/>
      <c r="H25" s="24"/>
      <c r="I25" s="24"/>
      <c r="J25" s="24"/>
      <c r="K25" s="24"/>
      <c r="L25" s="24"/>
      <c r="N25" s="21"/>
    </row>
    <row r="26" spans="1:14" ht="12.75">
      <c r="A26" s="10" t="s">
        <v>22</v>
      </c>
      <c r="B26" s="11">
        <v>35925</v>
      </c>
      <c r="C26" s="11">
        <f>SUM(C13+C18+C24)</f>
        <v>34441</v>
      </c>
      <c r="D26" s="11">
        <f>SUM(D13+D18+D24)</f>
        <v>29354</v>
      </c>
      <c r="E26" s="11">
        <v>37134</v>
      </c>
      <c r="F26" s="11">
        <v>34740</v>
      </c>
      <c r="G26" s="11">
        <v>32880</v>
      </c>
      <c r="H26" s="11">
        <v>33574</v>
      </c>
      <c r="I26" s="11">
        <v>34318</v>
      </c>
      <c r="J26" s="11">
        <v>35291</v>
      </c>
      <c r="K26" s="11">
        <f>SUM(K13+K18+K24)</f>
        <v>25763</v>
      </c>
      <c r="L26" s="11">
        <v>34725</v>
      </c>
      <c r="M26" s="20">
        <v>35382</v>
      </c>
      <c r="N26" s="21">
        <v>35806</v>
      </c>
    </row>
    <row r="27" spans="1:14" ht="12.75">
      <c r="A27" s="10" t="s">
        <v>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N27" s="15"/>
    </row>
    <row r="28" spans="1:14" ht="12.7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N28" s="15"/>
    </row>
    <row r="29" spans="1:14" ht="14.25" customHeight="1">
      <c r="A29" s="10" t="s">
        <v>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N29" s="15"/>
    </row>
    <row r="30" spans="1:14" ht="15" customHeight="1">
      <c r="A30" s="12" t="s">
        <v>16</v>
      </c>
      <c r="B30" s="13">
        <v>7516</v>
      </c>
      <c r="C30" s="13">
        <v>8070</v>
      </c>
      <c r="D30" s="13">
        <v>6808</v>
      </c>
      <c r="E30" s="13">
        <v>6482</v>
      </c>
      <c r="F30" s="13">
        <v>5801</v>
      </c>
      <c r="G30" s="13">
        <v>5549</v>
      </c>
      <c r="H30" s="13">
        <v>5649</v>
      </c>
      <c r="I30" s="13">
        <v>5489</v>
      </c>
      <c r="J30" s="13">
        <v>5584</v>
      </c>
      <c r="K30" s="13">
        <v>5449</v>
      </c>
      <c r="L30" s="13">
        <v>5321</v>
      </c>
      <c r="M30" s="25">
        <v>5228</v>
      </c>
      <c r="N30" s="27">
        <v>4906</v>
      </c>
    </row>
    <row r="31" spans="1:14" ht="15" customHeight="1">
      <c r="A31" s="12" t="s">
        <v>17</v>
      </c>
      <c r="B31" s="13">
        <v>1003</v>
      </c>
      <c r="C31" s="13">
        <v>965</v>
      </c>
      <c r="D31" s="13">
        <v>890</v>
      </c>
      <c r="E31" s="13">
        <v>859</v>
      </c>
      <c r="F31" s="13">
        <v>843</v>
      </c>
      <c r="G31" s="13">
        <v>723</v>
      </c>
      <c r="H31" s="13">
        <v>816</v>
      </c>
      <c r="I31" s="13">
        <v>802</v>
      </c>
      <c r="J31" s="13">
        <v>833</v>
      </c>
      <c r="K31" s="13">
        <v>765</v>
      </c>
      <c r="L31" s="13">
        <v>814</v>
      </c>
      <c r="M31" s="2">
        <v>760</v>
      </c>
      <c r="N31" s="15">
        <v>750</v>
      </c>
    </row>
    <row r="32" spans="1:14" ht="12.75">
      <c r="A32" s="12" t="s">
        <v>18</v>
      </c>
      <c r="B32" s="17">
        <v>81</v>
      </c>
      <c r="C32" s="17">
        <v>129</v>
      </c>
      <c r="D32" s="17">
        <v>84</v>
      </c>
      <c r="E32" s="17">
        <v>124</v>
      </c>
      <c r="F32" s="17">
        <v>124</v>
      </c>
      <c r="G32" s="17">
        <v>98</v>
      </c>
      <c r="H32" s="17">
        <v>111</v>
      </c>
      <c r="I32" s="17">
        <v>107</v>
      </c>
      <c r="J32" s="17">
        <v>109</v>
      </c>
      <c r="K32" s="17">
        <v>154</v>
      </c>
      <c r="L32" s="17">
        <v>153</v>
      </c>
      <c r="M32" s="26">
        <v>131</v>
      </c>
      <c r="N32" s="19">
        <v>149</v>
      </c>
    </row>
    <row r="33" spans="1:14" s="22" customFormat="1" ht="12.75">
      <c r="A33" s="10" t="s">
        <v>20</v>
      </c>
      <c r="B33" s="11">
        <v>8600</v>
      </c>
      <c r="C33" s="11">
        <v>9164</v>
      </c>
      <c r="D33" s="11">
        <v>7782</v>
      </c>
      <c r="E33" s="11">
        <v>7465</v>
      </c>
      <c r="F33" s="11">
        <v>6768</v>
      </c>
      <c r="G33" s="11">
        <f>SUM(G$30:G$32)</f>
        <v>6370</v>
      </c>
      <c r="H33" s="11">
        <v>6576</v>
      </c>
      <c r="I33" s="11">
        <f>SUM(I$30:I$32)</f>
        <v>6398</v>
      </c>
      <c r="J33" s="11">
        <v>6526</v>
      </c>
      <c r="K33" s="11">
        <f>SUM(K$30:K$32)</f>
        <v>6368</v>
      </c>
      <c r="L33" s="11">
        <f>SUM(L$30:L$32)</f>
        <v>6288</v>
      </c>
      <c r="M33" s="20">
        <v>6119</v>
      </c>
      <c r="N33" s="21">
        <v>5805</v>
      </c>
    </row>
    <row r="34" spans="1:14" s="22" customFormat="1" ht="12.75">
      <c r="A34" s="10" t="s">
        <v>21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N34" s="21"/>
    </row>
    <row r="35" spans="1:14" s="22" customFormat="1" ht="6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N35" s="21"/>
    </row>
    <row r="36" spans="1:14" s="22" customFormat="1" ht="15" thickBot="1">
      <c r="A36" s="29" t="s">
        <v>23</v>
      </c>
      <c r="B36" s="30">
        <v>44525</v>
      </c>
      <c r="C36" s="30">
        <v>51091</v>
      </c>
      <c r="D36" s="30">
        <v>43825</v>
      </c>
      <c r="E36" s="30">
        <v>44599</v>
      </c>
      <c r="F36" s="30">
        <v>41508</v>
      </c>
      <c r="G36" s="30">
        <v>39250</v>
      </c>
      <c r="H36" s="30">
        <v>40150</v>
      </c>
      <c r="I36" s="30">
        <v>40716</v>
      </c>
      <c r="J36" s="30">
        <v>41817</v>
      </c>
      <c r="K36" s="31" t="s">
        <v>37</v>
      </c>
      <c r="L36" s="30">
        <v>42013</v>
      </c>
      <c r="M36" s="32">
        <v>41501</v>
      </c>
      <c r="N36" s="33">
        <v>41611</v>
      </c>
    </row>
    <row r="37" spans="1:14" s="22" customFormat="1" ht="14.25">
      <c r="A37" s="34" t="s">
        <v>31</v>
      </c>
      <c r="B37" s="11"/>
      <c r="C37" s="11"/>
      <c r="D37" s="11"/>
      <c r="E37" s="11"/>
      <c r="F37" s="11"/>
      <c r="G37" s="11"/>
      <c r="H37" s="11"/>
      <c r="I37" s="11"/>
      <c r="J37" s="11"/>
      <c r="K37" s="35"/>
      <c r="L37" s="11"/>
      <c r="M37" s="36"/>
      <c r="N37" s="37"/>
    </row>
    <row r="38" spans="1:14" s="22" customFormat="1" ht="14.25">
      <c r="A38" s="34" t="s">
        <v>28</v>
      </c>
      <c r="B38" s="11"/>
      <c r="C38" s="11"/>
      <c r="D38" s="11"/>
      <c r="E38" s="11"/>
      <c r="F38" s="11"/>
      <c r="G38" s="11"/>
      <c r="H38" s="11"/>
      <c r="I38" s="11"/>
      <c r="J38" s="11"/>
      <c r="K38" s="35"/>
      <c r="L38" s="11"/>
      <c r="M38" s="36"/>
      <c r="N38" s="37"/>
    </row>
    <row r="39" spans="1:14" s="22" customFormat="1" ht="14.25">
      <c r="A39" s="44" t="s">
        <v>35</v>
      </c>
      <c r="B39" s="45"/>
      <c r="C39" s="45"/>
      <c r="D39" s="11"/>
      <c r="E39" s="11"/>
      <c r="F39" s="11"/>
      <c r="G39" s="11"/>
      <c r="H39" s="11"/>
      <c r="I39" s="11"/>
      <c r="J39" s="11"/>
      <c r="K39" s="35"/>
      <c r="L39" s="11"/>
      <c r="M39" s="36"/>
      <c r="N39" s="37"/>
    </row>
    <row r="40" spans="1:13" ht="14.25">
      <c r="A40" s="48" t="s">
        <v>36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4.25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2.75">
      <c r="A42" s="49" t="s">
        <v>32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2.75">
      <c r="A44" s="46" t="s">
        <v>24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2.75">
      <c r="A45" s="47" t="s">
        <v>30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4" s="22" customFormat="1" ht="12.75">
      <c r="A46" s="46" t="s">
        <v>4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0"/>
    </row>
    <row r="47" spans="1:13" ht="12.75">
      <c r="A47" s="47" t="s">
        <v>29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</sheetData>
  <mergeCells count="7">
    <mergeCell ref="A39:C39"/>
    <mergeCell ref="A46:M46"/>
    <mergeCell ref="A47:M47"/>
    <mergeCell ref="A40:M40"/>
    <mergeCell ref="A42:M42"/>
    <mergeCell ref="A44:M44"/>
    <mergeCell ref="A45:M45"/>
  </mergeCells>
  <printOptions/>
  <pageMargins left="0.56" right="0.59" top="1" bottom="1" header="0.5" footer="0.5"/>
  <pageSetup fitToHeight="1" fitToWidth="1" horizontalDpi="300" verticalDpi="300" orientation="landscape" scale="81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2000-07-19T20:23:10Z</cp:lastPrinted>
  <dcterms:created xsi:type="dcterms:W3CDTF">1999-02-11T13:32:50Z</dcterms:created>
  <dcterms:modified xsi:type="dcterms:W3CDTF">2001-03-07T19:12:28Z</dcterms:modified>
  <cp:category/>
  <cp:version/>
  <cp:contentType/>
  <cp:contentStatus/>
</cp:coreProperties>
</file>