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9225" windowHeight="4305" activeTab="0"/>
  </bookViews>
  <sheets>
    <sheet name="Summary" sheetId="1" r:id="rId1"/>
  </sheets>
  <definedNames>
    <definedName name="_xlnm.Print_Area" localSheetId="0">'Summary'!$A$1:$D$48</definedName>
  </definedNames>
  <calcPr fullCalcOnLoad="1"/>
</workbook>
</file>

<file path=xl/sharedStrings.xml><?xml version="1.0" encoding="utf-8"?>
<sst xmlns="http://schemas.openxmlformats.org/spreadsheetml/2006/main" count="49" uniqueCount="49">
  <si>
    <t>INDIAN HEALTH SERVICE</t>
  </si>
  <si>
    <t>FTE Summary</t>
  </si>
  <si>
    <t>Sub Sub Activity</t>
  </si>
  <si>
    <t>Mental Health</t>
  </si>
  <si>
    <t>Alcohol &amp; Substance Abuse</t>
  </si>
  <si>
    <t>Contract Health Services</t>
  </si>
  <si>
    <t xml:space="preserve">   Total, Clinical Services</t>
  </si>
  <si>
    <t>Public Health Nursing</t>
  </si>
  <si>
    <t>Health Education</t>
  </si>
  <si>
    <t>Immunization, AK</t>
  </si>
  <si>
    <t xml:space="preserve">    Total, Preventive Hlth</t>
  </si>
  <si>
    <t>Urban Health</t>
  </si>
  <si>
    <t>Indian Health Professions</t>
  </si>
  <si>
    <t>Tribal Management</t>
  </si>
  <si>
    <t>Self Governance</t>
  </si>
  <si>
    <t>Total, Services</t>
  </si>
  <si>
    <t>Sanitation Facilities</t>
  </si>
  <si>
    <t>Facil. &amp; Envir. Hlth Support:</t>
  </si>
  <si>
    <t xml:space="preserve">    Fac. Support</t>
  </si>
  <si>
    <t xml:space="preserve">    Env. Health Support</t>
  </si>
  <si>
    <t xml:space="preserve">    OEHE Support</t>
  </si>
  <si>
    <t xml:space="preserve">    Total, F&amp;EHS</t>
  </si>
  <si>
    <t>Equipment</t>
  </si>
  <si>
    <t>Total, Facilities</t>
  </si>
  <si>
    <t>Total, Services and Facilities</t>
  </si>
  <si>
    <t>Medicare</t>
  </si>
  <si>
    <t>Medicaid</t>
  </si>
  <si>
    <t>Private Insurance</t>
  </si>
  <si>
    <t>Quarters</t>
  </si>
  <si>
    <t>Total, Collections</t>
  </si>
  <si>
    <t>FACILITIES:</t>
  </si>
  <si>
    <t>SERVICES:</t>
  </si>
  <si>
    <t xml:space="preserve">Hlth Care Facs Construction </t>
  </si>
  <si>
    <t>Community Health Reps</t>
  </si>
  <si>
    <t>Dental Health</t>
  </si>
  <si>
    <t>FY 2002</t>
  </si>
  <si>
    <t>Actual</t>
  </si>
  <si>
    <t xml:space="preserve">Direct Operations </t>
  </si>
  <si>
    <t>Buybacks</t>
  </si>
  <si>
    <t>COLLECTIONS:</t>
  </si>
  <si>
    <t>FY 2003</t>
  </si>
  <si>
    <t>FY 2004</t>
  </si>
  <si>
    <t>Estimate</t>
  </si>
  <si>
    <t>O:\DFM\BFPB\FY2004\Congril Subm\FTE-FY04-Jan-9</t>
  </si>
  <si>
    <t>Pres.Budget</t>
  </si>
  <si>
    <t>Contract Support Costs</t>
  </si>
  <si>
    <t>Grand Total,  IHS</t>
  </si>
  <si>
    <t>Hospitals &amp; Health Clinics</t>
  </si>
  <si>
    <t>Maint. &amp; Improvement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</si>
</sst>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[$-409]h:mm:ss\ AM/PM"/>
    <numFmt numFmtId="166" formatCode="[$-409]h:mm\ AM/PM;@"/>
    <numFmt numFmtId="167" formatCode="0_);\(0\)"/>
    <numFmt numFmtId="168" formatCode="_(* #,##0.0_);_(* \(#,##0.0\);_(* &quot;-&quot;??_);_(@_)"/>
    <numFmt numFmtId="169" formatCode="_(* #,##0_);_(* \(#,##0\);_(* &quot;-&quot;??_);_(@_)"/>
  </numFmts>
  <fonts count="13">
    <font>
      <sz val="10"/>
      <name val="Arial MT"/>
      <family val="0"/>
    </font>
    <font>
      <sz val="12"/>
      <name val="CG Times"/>
      <family val="0"/>
    </font>
    <font>
      <sz val="12"/>
      <name val="CG Times (WN)"/>
      <family val="0"/>
    </font>
    <font>
      <sz val="8"/>
      <name val="CG Times"/>
      <family val="1"/>
    </font>
    <font>
      <sz val="8"/>
      <name val="Arial MT"/>
      <family val="0"/>
    </font>
    <font>
      <b/>
      <u val="single"/>
      <sz val="12"/>
      <name val="CG Times"/>
      <family val="0"/>
    </font>
    <font>
      <u val="single"/>
      <sz val="12"/>
      <name val="CG Times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Alignment="1">
      <alignment/>
    </xf>
    <xf numFmtId="0" fontId="0" fillId="0" borderId="1" xfId="0" applyBorder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37" fontId="9" fillId="0" borderId="2" xfId="0" applyNumberFormat="1" applyFont="1" applyBorder="1" applyAlignment="1" applyProtection="1">
      <alignment horizontal="center"/>
      <protection/>
    </xf>
    <xf numFmtId="37" fontId="9" fillId="0" borderId="3" xfId="0" applyNumberFormat="1" applyFont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/>
      <protection/>
    </xf>
    <xf numFmtId="37" fontId="10" fillId="0" borderId="6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6" xfId="0" applyFont="1" applyBorder="1" applyAlignment="1">
      <alignment/>
    </xf>
    <xf numFmtId="0" fontId="9" fillId="0" borderId="0" xfId="0" applyFont="1" applyBorder="1" applyAlignment="1">
      <alignment horizontal="left"/>
    </xf>
    <xf numFmtId="166" fontId="7" fillId="0" borderId="6" xfId="0" applyNumberFormat="1" applyFont="1" applyBorder="1" applyAlignment="1">
      <alignment/>
    </xf>
    <xf numFmtId="15" fontId="9" fillId="0" borderId="7" xfId="0" applyNumberFormat="1" applyFont="1" applyBorder="1" applyAlignment="1" applyProtection="1">
      <alignment horizontal="right"/>
      <protection/>
    </xf>
    <xf numFmtId="37" fontId="9" fillId="0" borderId="0" xfId="0" applyNumberFormat="1" applyFont="1" applyBorder="1" applyAlignment="1" applyProtection="1">
      <alignment horizontal="right"/>
      <protection/>
    </xf>
    <xf numFmtId="37" fontId="9" fillId="0" borderId="8" xfId="0" applyNumberFormat="1" applyFont="1" applyBorder="1" applyAlignment="1" applyProtection="1">
      <alignment/>
      <protection/>
    </xf>
    <xf numFmtId="14" fontId="7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G59"/>
  <sheetViews>
    <sheetView tabSelected="1" zoomScale="75" zoomScaleNormal="75" workbookViewId="0" topLeftCell="A16">
      <selection activeCell="D32" sqref="D32"/>
    </sheetView>
  </sheetViews>
  <sheetFormatPr defaultColWidth="9.7109375" defaultRowHeight="12.75"/>
  <cols>
    <col min="1" max="1" width="31.00390625" style="0" customWidth="1"/>
    <col min="2" max="3" width="16.140625" style="0" customWidth="1"/>
    <col min="4" max="4" width="13.8515625" style="0" customWidth="1"/>
  </cols>
  <sheetData>
    <row r="1" spans="1:4" ht="20.25">
      <c r="A1" s="34" t="s">
        <v>0</v>
      </c>
      <c r="B1" s="35"/>
      <c r="C1" s="35"/>
      <c r="D1" s="35"/>
    </row>
    <row r="2" spans="1:4" ht="20.25">
      <c r="A2" s="34" t="s">
        <v>1</v>
      </c>
      <c r="B2" s="35"/>
      <c r="C2" s="35"/>
      <c r="D2" s="35"/>
    </row>
    <row r="3" spans="1:4" s="4" customFormat="1" ht="15.75">
      <c r="A3" s="25"/>
      <c r="B3" s="26"/>
      <c r="C3" s="26"/>
      <c r="D3" s="15"/>
    </row>
    <row r="4" spans="1:4" ht="13.5" thickBot="1">
      <c r="A4" s="27"/>
      <c r="B4" s="27"/>
      <c r="C4" s="29">
        <f ca="1">NOW()</f>
        <v>37655.62999085648</v>
      </c>
      <c r="D4" s="33">
        <v>37630</v>
      </c>
    </row>
    <row r="5" spans="1:4" ht="16.5" thickTop="1">
      <c r="A5" s="14" t="s">
        <v>43</v>
      </c>
      <c r="B5" s="28"/>
      <c r="C5" s="28"/>
      <c r="D5" s="30"/>
    </row>
    <row r="6" spans="1:4" ht="15.75">
      <c r="A6" s="16"/>
      <c r="B6" s="17" t="s">
        <v>35</v>
      </c>
      <c r="C6" s="17" t="s">
        <v>40</v>
      </c>
      <c r="D6" s="17" t="s">
        <v>41</v>
      </c>
    </row>
    <row r="7" spans="1:4" ht="15.75">
      <c r="A7" s="18" t="s">
        <v>2</v>
      </c>
      <c r="B7" s="19" t="s">
        <v>36</v>
      </c>
      <c r="C7" s="19" t="s">
        <v>44</v>
      </c>
      <c r="D7" s="31" t="s">
        <v>42</v>
      </c>
    </row>
    <row r="8" spans="1:4" ht="20.25" customHeight="1">
      <c r="A8" s="20" t="s">
        <v>31</v>
      </c>
      <c r="B8" s="20"/>
      <c r="C8" s="20"/>
      <c r="D8" s="32"/>
    </row>
    <row r="9" spans="1:4" ht="15.75">
      <c r="A9" s="16" t="s">
        <v>47</v>
      </c>
      <c r="B9" s="16">
        <v>6634</v>
      </c>
      <c r="C9" s="16">
        <v>6672</v>
      </c>
      <c r="D9" s="16">
        <v>6625</v>
      </c>
    </row>
    <row r="10" spans="1:4" ht="15.75">
      <c r="A10" s="16" t="s">
        <v>34</v>
      </c>
      <c r="B10" s="16">
        <v>775</v>
      </c>
      <c r="C10" s="16">
        <v>797</v>
      </c>
      <c r="D10" s="16">
        <v>833</v>
      </c>
    </row>
    <row r="11" spans="1:4" ht="15.75">
      <c r="A11" s="16" t="s">
        <v>3</v>
      </c>
      <c r="B11" s="16">
        <v>265</v>
      </c>
      <c r="C11" s="16">
        <v>287</v>
      </c>
      <c r="D11" s="16">
        <v>308</v>
      </c>
    </row>
    <row r="12" spans="1:4" ht="15.75">
      <c r="A12" s="16" t="s">
        <v>4</v>
      </c>
      <c r="B12" s="16">
        <v>180</v>
      </c>
      <c r="C12" s="16">
        <v>180</v>
      </c>
      <c r="D12" s="16">
        <v>180</v>
      </c>
    </row>
    <row r="13" spans="1:4" ht="15.75">
      <c r="A13" s="16" t="s">
        <v>5</v>
      </c>
      <c r="B13" s="16">
        <v>2</v>
      </c>
      <c r="C13" s="16">
        <v>2</v>
      </c>
      <c r="D13" s="16">
        <v>2</v>
      </c>
    </row>
    <row r="14" spans="1:6" ht="15.75">
      <c r="A14" s="21" t="s">
        <v>6</v>
      </c>
      <c r="B14" s="21">
        <f>SUM(B9:B13)</f>
        <v>7856</v>
      </c>
      <c r="C14" s="21">
        <f>SUM(C9:C13)</f>
        <v>7938</v>
      </c>
      <c r="D14" s="21">
        <f>SUM(D9:D13)</f>
        <v>7948</v>
      </c>
      <c r="F14" s="5"/>
    </row>
    <row r="15" spans="1:4" ht="15.75">
      <c r="A15" s="16" t="s">
        <v>7</v>
      </c>
      <c r="B15" s="16">
        <v>278</v>
      </c>
      <c r="C15" s="16">
        <v>288</v>
      </c>
      <c r="D15" s="16">
        <v>305</v>
      </c>
    </row>
    <row r="16" spans="1:4" ht="15.75">
      <c r="A16" s="16" t="s">
        <v>8</v>
      </c>
      <c r="B16" s="16">
        <v>30</v>
      </c>
      <c r="C16" s="16">
        <v>32</v>
      </c>
      <c r="D16" s="16">
        <v>37</v>
      </c>
    </row>
    <row r="17" spans="1:4" ht="15.75">
      <c r="A17" s="16" t="s">
        <v>33</v>
      </c>
      <c r="B17" s="16">
        <v>3</v>
      </c>
      <c r="C17" s="16">
        <v>3</v>
      </c>
      <c r="D17" s="16">
        <v>3</v>
      </c>
    </row>
    <row r="18" spans="1:4" ht="15.75">
      <c r="A18" s="16" t="s">
        <v>9</v>
      </c>
      <c r="B18" s="16">
        <v>0</v>
      </c>
      <c r="C18" s="16">
        <v>0</v>
      </c>
      <c r="D18" s="16">
        <v>0</v>
      </c>
    </row>
    <row r="19" spans="1:6" ht="15.75">
      <c r="A19" s="21" t="s">
        <v>10</v>
      </c>
      <c r="B19" s="21">
        <f>SUM(B15:B18)</f>
        <v>311</v>
      </c>
      <c r="C19" s="21">
        <f>SUM(C15:C18)</f>
        <v>323</v>
      </c>
      <c r="D19" s="21">
        <f>SUM(D15:D18)</f>
        <v>345</v>
      </c>
      <c r="F19" s="5"/>
    </row>
    <row r="20" spans="1:4" ht="15.75">
      <c r="A20" s="16" t="s">
        <v>11</v>
      </c>
      <c r="B20" s="16">
        <v>6</v>
      </c>
      <c r="C20" s="16">
        <v>6</v>
      </c>
      <c r="D20" s="16">
        <v>6</v>
      </c>
    </row>
    <row r="21" spans="1:4" ht="15.75">
      <c r="A21" s="16" t="s">
        <v>12</v>
      </c>
      <c r="B21" s="16">
        <v>24</v>
      </c>
      <c r="C21" s="16">
        <v>24</v>
      </c>
      <c r="D21" s="16">
        <v>24</v>
      </c>
    </row>
    <row r="22" spans="1:4" ht="15.75">
      <c r="A22" s="16" t="s">
        <v>13</v>
      </c>
      <c r="B22" s="16">
        <v>0</v>
      </c>
      <c r="C22" s="16">
        <v>0</v>
      </c>
      <c r="D22" s="16">
        <v>0</v>
      </c>
    </row>
    <row r="23" spans="1:4" ht="15.75">
      <c r="A23" s="16" t="s">
        <v>37</v>
      </c>
      <c r="B23" s="16">
        <v>384</v>
      </c>
      <c r="C23" s="16">
        <v>334</v>
      </c>
      <c r="D23" s="16">
        <v>334</v>
      </c>
    </row>
    <row r="24" spans="1:4" ht="15.75">
      <c r="A24" s="16" t="s">
        <v>14</v>
      </c>
      <c r="B24" s="16">
        <v>8</v>
      </c>
      <c r="C24" s="16">
        <v>8</v>
      </c>
      <c r="D24" s="16">
        <v>8</v>
      </c>
    </row>
    <row r="25" spans="1:4" ht="15.75">
      <c r="A25" s="16" t="s">
        <v>45</v>
      </c>
      <c r="B25" s="16">
        <v>0</v>
      </c>
      <c r="C25" s="16">
        <v>0</v>
      </c>
      <c r="D25" s="16">
        <v>0</v>
      </c>
    </row>
    <row r="26" spans="1:4" ht="15.75">
      <c r="A26" s="21" t="s">
        <v>15</v>
      </c>
      <c r="B26" s="21">
        <f>SUM(B19:B24)+B14</f>
        <v>8589</v>
      </c>
      <c r="C26" s="21">
        <f>SUM(C19:C24)+C14</f>
        <v>8633</v>
      </c>
      <c r="D26" s="21">
        <f>SUM(D19:D24)+D14</f>
        <v>8665</v>
      </c>
    </row>
    <row r="27" spans="1:7" ht="15.75">
      <c r="A27" s="20" t="s">
        <v>30</v>
      </c>
      <c r="B27" s="20"/>
      <c r="C27" s="16"/>
      <c r="D27" s="16"/>
      <c r="G27" s="10"/>
    </row>
    <row r="28" spans="1:4" ht="15.75">
      <c r="A28" s="16" t="s">
        <v>48</v>
      </c>
      <c r="B28" s="16">
        <v>0</v>
      </c>
      <c r="C28" s="16">
        <v>0</v>
      </c>
      <c r="D28" s="16">
        <v>0</v>
      </c>
    </row>
    <row r="29" spans="1:4" ht="15.75">
      <c r="A29" s="16" t="s">
        <v>16</v>
      </c>
      <c r="B29" s="16">
        <v>198</v>
      </c>
      <c r="C29" s="16">
        <v>198</v>
      </c>
      <c r="D29" s="16">
        <v>198</v>
      </c>
    </row>
    <row r="30" spans="1:4" ht="15.75">
      <c r="A30" s="16" t="s">
        <v>32</v>
      </c>
      <c r="B30" s="16">
        <v>0</v>
      </c>
      <c r="C30" s="16">
        <v>0</v>
      </c>
      <c r="D30" s="16">
        <v>0</v>
      </c>
    </row>
    <row r="31" spans="1:4" ht="15.75">
      <c r="A31" s="16" t="s">
        <v>17</v>
      </c>
      <c r="B31" s="16"/>
      <c r="C31" s="16"/>
      <c r="D31" s="16"/>
    </row>
    <row r="32" spans="1:4" ht="15.75">
      <c r="A32" s="16" t="s">
        <v>18</v>
      </c>
      <c r="B32" s="16">
        <v>566</v>
      </c>
      <c r="C32" s="16">
        <v>581</v>
      </c>
      <c r="D32" s="16">
        <v>601</v>
      </c>
    </row>
    <row r="33" spans="1:4" ht="15.75">
      <c r="A33" s="16" t="s">
        <v>19</v>
      </c>
      <c r="B33" s="16">
        <v>446</v>
      </c>
      <c r="C33" s="16">
        <v>449</v>
      </c>
      <c r="D33" s="16">
        <v>457</v>
      </c>
    </row>
    <row r="34" spans="1:4" ht="15.75">
      <c r="A34" s="16" t="s">
        <v>20</v>
      </c>
      <c r="B34" s="16">
        <v>83</v>
      </c>
      <c r="C34" s="16">
        <v>83</v>
      </c>
      <c r="D34" s="16">
        <v>83</v>
      </c>
    </row>
    <row r="35" spans="1:4" ht="15.75">
      <c r="A35" s="22" t="s">
        <v>21</v>
      </c>
      <c r="B35" s="22">
        <f>SUM(B32:B34)</f>
        <v>1095</v>
      </c>
      <c r="C35" s="22">
        <f>SUM(C32:C34)</f>
        <v>1113</v>
      </c>
      <c r="D35" s="22">
        <f>SUM(D32:D34)</f>
        <v>1141</v>
      </c>
    </row>
    <row r="36" spans="1:4" ht="15.75" customHeight="1">
      <c r="A36" s="16" t="s">
        <v>22</v>
      </c>
      <c r="B36" s="16">
        <v>0</v>
      </c>
      <c r="C36" s="16">
        <f>SUM(B36:B36)</f>
        <v>0</v>
      </c>
      <c r="D36" s="16">
        <v>0</v>
      </c>
    </row>
    <row r="37" spans="1:4" ht="18.75" customHeight="1">
      <c r="A37" s="21" t="s">
        <v>23</v>
      </c>
      <c r="B37" s="21">
        <f>SUM(B35,B29)</f>
        <v>1293</v>
      </c>
      <c r="C37" s="21">
        <f>SUM(C35,C29)</f>
        <v>1311</v>
      </c>
      <c r="D37" s="21">
        <f>SUM(D35,D29)</f>
        <v>1339</v>
      </c>
    </row>
    <row r="38" spans="1:4" ht="10.5" customHeight="1">
      <c r="A38" s="16"/>
      <c r="B38" s="16"/>
      <c r="C38" s="16"/>
      <c r="D38" s="16"/>
    </row>
    <row r="39" spans="1:4" ht="16.5" thickBot="1">
      <c r="A39" s="23" t="s">
        <v>24</v>
      </c>
      <c r="B39" s="23">
        <f>+B26+B37</f>
        <v>9882</v>
      </c>
      <c r="C39" s="23">
        <f>+C26+C37</f>
        <v>9944</v>
      </c>
      <c r="D39" s="23">
        <f>+D26+D37</f>
        <v>10004</v>
      </c>
    </row>
    <row r="40" spans="1:4" ht="16.5" thickTop="1">
      <c r="A40" s="20" t="s">
        <v>39</v>
      </c>
      <c r="B40" s="20"/>
      <c r="C40" s="16"/>
      <c r="D40" s="16"/>
    </row>
    <row r="41" spans="1:4" ht="15.75">
      <c r="A41" s="16" t="s">
        <v>38</v>
      </c>
      <c r="B41" s="16">
        <v>1020</v>
      </c>
      <c r="C41" s="16">
        <v>1020</v>
      </c>
      <c r="D41" s="16">
        <v>1020</v>
      </c>
    </row>
    <row r="42" spans="1:4" ht="15.75">
      <c r="A42" s="16" t="s">
        <v>25</v>
      </c>
      <c r="B42" s="16">
        <v>957</v>
      </c>
      <c r="C42" s="16">
        <v>957</v>
      </c>
      <c r="D42" s="16">
        <v>957</v>
      </c>
    </row>
    <row r="43" spans="1:4" ht="15.75">
      <c r="A43" s="16" t="s">
        <v>26</v>
      </c>
      <c r="B43" s="16">
        <v>2445</v>
      </c>
      <c r="C43" s="16">
        <v>2445</v>
      </c>
      <c r="D43" s="16">
        <v>2445</v>
      </c>
    </row>
    <row r="44" spans="1:4" ht="15.75">
      <c r="A44" s="16" t="s">
        <v>27</v>
      </c>
      <c r="B44" s="16">
        <v>548</v>
      </c>
      <c r="C44" s="16">
        <v>548</v>
      </c>
      <c r="D44" s="16">
        <v>548</v>
      </c>
    </row>
    <row r="45" spans="1:4" ht="15.75">
      <c r="A45" s="16" t="s">
        <v>28</v>
      </c>
      <c r="B45" s="16">
        <v>47</v>
      </c>
      <c r="C45" s="16">
        <v>47</v>
      </c>
      <c r="D45" s="16">
        <v>47</v>
      </c>
    </row>
    <row r="46" spans="1:6" ht="15.75">
      <c r="A46" s="21" t="s">
        <v>29</v>
      </c>
      <c r="B46" s="21">
        <f>SUM(B41:B45)</f>
        <v>5017</v>
      </c>
      <c r="C46" s="21">
        <f>SUM(C41:C45)</f>
        <v>5017</v>
      </c>
      <c r="D46" s="21">
        <f>SUM(D41:D45)</f>
        <v>5017</v>
      </c>
      <c r="F46" s="5"/>
    </row>
    <row r="47" spans="1:4" ht="7.5" customHeight="1">
      <c r="A47" s="16"/>
      <c r="B47" s="16"/>
      <c r="C47" s="16"/>
      <c r="D47" s="16"/>
    </row>
    <row r="48" spans="1:6" ht="16.5" thickBot="1">
      <c r="A48" s="24" t="s">
        <v>46</v>
      </c>
      <c r="B48" s="24">
        <f>(B46+B39)</f>
        <v>14899</v>
      </c>
      <c r="C48" s="24">
        <f>(C46+C39)</f>
        <v>14961</v>
      </c>
      <c r="D48" s="24">
        <f>(D46+D39)</f>
        <v>15021</v>
      </c>
      <c r="F48" s="5"/>
    </row>
    <row r="49" spans="1:3" s="3" customFormat="1" ht="12" customHeight="1" thickTop="1">
      <c r="A49" s="2"/>
      <c r="B49" s="2"/>
      <c r="C49" s="2"/>
    </row>
    <row r="50" spans="1:4" s="3" customFormat="1" ht="12" customHeight="1">
      <c r="A50" s="8"/>
      <c r="B50" s="11"/>
      <c r="C50" s="11"/>
      <c r="D50" s="13"/>
    </row>
    <row r="51" spans="2:4" ht="12.75">
      <c r="B51" s="5"/>
      <c r="C51" s="5"/>
      <c r="D51" s="5"/>
    </row>
    <row r="52" spans="1:4" ht="15.75">
      <c r="A52" s="1"/>
      <c r="B52" s="1"/>
      <c r="C52" s="12"/>
      <c r="D52" s="5"/>
    </row>
    <row r="54" spans="1:3" ht="15.75">
      <c r="A54" s="6"/>
      <c r="B54" s="6"/>
      <c r="C54" s="9"/>
    </row>
    <row r="55" spans="1:3" ht="15.75">
      <c r="A55" s="7"/>
      <c r="B55" s="7"/>
      <c r="C55" s="7"/>
    </row>
    <row r="56" spans="1:3" ht="15.75">
      <c r="A56" s="1"/>
      <c r="B56" s="1"/>
      <c r="C56" s="1"/>
    </row>
    <row r="57" ht="12.75">
      <c r="C57" s="5"/>
    </row>
    <row r="59" ht="12.75">
      <c r="C59" s="5"/>
    </row>
  </sheetData>
  <mergeCells count="2">
    <mergeCell ref="A1:D1"/>
    <mergeCell ref="A2:D2"/>
  </mergeCells>
  <printOptions horizontalCentered="1"/>
  <pageMargins left="1" right="0.75" top="0.77" bottom="0.88" header="0" footer="0.65"/>
  <pageSetup fitToHeight="2" horizontalDpi="300" verticalDpi="300" orientation="portrait" scale="85" r:id="rId1"/>
  <headerFooter alignWithMargins="0">
    <oddFooter xml:space="preserve">&amp;C&amp;"Times New Roman,Regular"&amp;12IHS-7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 Trancosa</dc:creator>
  <cp:keywords/>
  <dc:description/>
  <cp:lastModifiedBy>Emtranco</cp:lastModifiedBy>
  <cp:lastPrinted>2003-02-03T19:55:38Z</cp:lastPrinted>
  <dcterms:created xsi:type="dcterms:W3CDTF">1997-08-16T21:04:27Z</dcterms:created>
  <dcterms:modified xsi:type="dcterms:W3CDTF">2003-02-03T20:07:16Z</dcterms:modified>
  <cp:category/>
  <cp:version/>
  <cp:contentType/>
  <cp:contentStatus/>
</cp:coreProperties>
</file>