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<sst xmlns="http://schemas.openxmlformats.org/spreadsheetml/2006/main" count="64" uniqueCount="55">
  <si>
    <t>Coastwise</t>
  </si>
  <si>
    <t>U</t>
  </si>
  <si>
    <t>Lakewise</t>
  </si>
  <si>
    <t>Internal</t>
  </si>
  <si>
    <t>Intraport</t>
  </si>
  <si>
    <t>Air carrier, domestic, all services:</t>
  </si>
  <si>
    <t>Class I rail:</t>
  </si>
  <si>
    <t>Oil pipeline:</t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</si>
  <si>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</si>
  <si>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</si>
  <si>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 xml:space="preserve">1960-70: Eno Transportation Foundation, Inc.,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44.</t>
    </r>
  </si>
  <si>
    <t xml:space="preserve">Intercity truck: </t>
  </si>
  <si>
    <t>NOTE</t>
  </si>
  <si>
    <t>SOURCES</t>
  </si>
  <si>
    <t>Domestic water transportation:</t>
  </si>
  <si>
    <r>
      <t>c</t>
    </r>
    <r>
      <rPr>
        <sz val="9"/>
        <rFont val="Arial"/>
        <family val="2"/>
      </rPr>
      <t xml:space="preserve"> Revenue ton-miles.</t>
    </r>
  </si>
  <si>
    <r>
      <t xml:space="preserve">d </t>
    </r>
    <r>
      <rPr>
        <sz val="9"/>
        <rFont val="Arial"/>
        <family val="2"/>
      </rPr>
      <t>Excludes intraterritorial traffic, for which ton-miles were not compiled.</t>
    </r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</si>
  <si>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</si>
  <si>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r>
      <t xml:space="preserve">e </t>
    </r>
    <r>
      <rPr>
        <sz val="9"/>
        <rFont val="Arial"/>
        <family val="2"/>
      </rPr>
      <t xml:space="preserve">Reflects startup between 1975 and 1980 of Alaska pipeline and consequent water transportation of crude petroleum from Alaskan ports to mainland United States for refining. </t>
    </r>
  </si>
  <si>
    <r>
      <t xml:space="preserve">b </t>
    </r>
    <r>
      <rPr>
        <sz val="9"/>
        <rFont val="Arial"/>
        <family val="2"/>
      </rPr>
      <t xml:space="preserve">Intercity truck and oil pipeline estimates are reported in billions.  The U.S. Department of Transportation, Bureau of Transportation Statistics converted these estimates to millions.  </t>
    </r>
  </si>
  <si>
    <t>TOTAL U.S. ton-miles of freight (millions)</t>
  </si>
  <si>
    <r>
      <t>Domestic water transportation</t>
    </r>
    <r>
      <rPr>
        <b/>
        <vertAlign val="superscript"/>
        <sz val="11"/>
        <rFont val="Arial Narrow"/>
        <family val="2"/>
      </rPr>
      <t>d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</si>
  <si>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</si>
  <si>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</si>
  <si>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</si>
  <si>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</si>
  <si>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</si>
  <si>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</si>
  <si>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</si>
  <si>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</si>
  <si>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</si>
  <si>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</si>
  <si>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</si>
  <si>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</si>
  <si>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</si>
  <si>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</si>
  <si>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</si>
  <si>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</si>
  <si>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</si>
  <si>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</si>
  <si>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r>
      <t>Intercity truck</t>
    </r>
    <r>
      <rPr>
        <b/>
        <vertAlign val="superscript"/>
        <sz val="11"/>
        <rFont val="Arial Narrow"/>
        <family val="2"/>
      </rPr>
      <t>b</t>
    </r>
  </si>
  <si>
    <r>
      <t>Class I rail</t>
    </r>
    <r>
      <rPr>
        <b/>
        <vertAlign val="superscript"/>
        <sz val="11"/>
        <rFont val="Arial Narrow"/>
        <family val="2"/>
      </rPr>
      <t>c</t>
    </r>
  </si>
  <si>
    <r>
      <t>Oil pipeline</t>
    </r>
    <r>
      <rPr>
        <b/>
        <vertAlign val="superscript"/>
        <sz val="11"/>
        <rFont val="Arial Narrow"/>
        <family val="2"/>
      </rPr>
      <t>b</t>
    </r>
  </si>
  <si>
    <t>Numbers may not add to totals due to roundings.</t>
  </si>
  <si>
    <t>2001</t>
  </si>
  <si>
    <t>2002</t>
  </si>
  <si>
    <t>2003</t>
  </si>
  <si>
    <r>
      <t xml:space="preserve">1985-2003: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3, line 3. </t>
    </r>
  </si>
  <si>
    <r>
      <t>KEY:</t>
    </r>
    <r>
      <rPr>
        <sz val="9"/>
        <rFont val="Arial"/>
        <family val="2"/>
      </rPr>
      <t xml:space="preserve"> P = preliminary; R = revised; U = data are not available.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</si>
  <si>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4.</t>
    </r>
  </si>
  <si>
    <r>
      <t xml:space="preserve">1980-2003: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</si>
  <si>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42.</t>
    </r>
  </si>
  <si>
    <r>
      <t xml:space="preserve">Association of American Railroads, </t>
    </r>
    <r>
      <rPr>
        <i/>
        <sz val="9"/>
        <rFont val="Arial"/>
        <family val="2"/>
      </rPr>
      <t>Railroad Facts 2004</t>
    </r>
    <r>
      <rPr>
        <sz val="9"/>
        <rFont val="Arial"/>
        <family val="2"/>
      </rPr>
      <t xml:space="preserve"> (Washington, DC: 2004), p. 27.</t>
    </r>
  </si>
  <si>
    <r>
      <t xml:space="preserve">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editions.</t>
    </r>
  </si>
  <si>
    <t>Table 1-46a:  U.S. Ton-Miles of Freight (Millions)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</si>
</sst>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&quot;(P)&quot;\ #,##0;&quot;(P) -&quot;#,##0;&quot;(P) &quot;\ 0"/>
    <numFmt numFmtId="168" formatCode="&quot;(R)&quot;\ #,##0;&quot;(R) -&quot;#,##0;&quot;(R) &quot;\ 0"/>
    <numFmt numFmtId="169" formatCode="&quot;(e)&quot;\ #,##0;&quot;(e) -&quot;#,##0;&quot;(e) &quot;\ 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4" fillId="0" borderId="0" xfId="40" applyFont="1" applyFill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0" fontId="17" fillId="0" borderId="0" xfId="39" applyFont="1" applyFill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0" xfId="30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 applyAlignment="1">
      <alignment horizontal="right"/>
      <protection/>
    </xf>
    <xf numFmtId="0" fontId="22" fillId="0" borderId="0" xfId="30" applyFont="1" applyFill="1" applyBorder="1" applyAlignment="1">
      <alignment horizontal="left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14" fillId="0" borderId="0" xfId="40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3" fontId="25" fillId="0" borderId="0" xfId="30" applyNumberFormat="1" applyFont="1" applyFill="1" applyBorder="1" applyAlignment="1">
      <alignment horizontal="right"/>
      <protection/>
    </xf>
    <xf numFmtId="0" fontId="25" fillId="0" borderId="0" xfId="30" applyFont="1" applyFill="1" applyBorder="1" applyAlignment="1">
      <alignment horizontal="left"/>
      <protection/>
    </xf>
    <xf numFmtId="0" fontId="26" fillId="0" borderId="0" xfId="39" applyFont="1" applyFill="1" applyAlignment="1">
      <alignment horizontal="left"/>
      <protection/>
    </xf>
    <xf numFmtId="0" fontId="24" fillId="0" borderId="0" xfId="40" applyFont="1" applyFill="1" applyAlignment="1">
      <alignment horizontal="left"/>
      <protection/>
    </xf>
    <xf numFmtId="0" fontId="26" fillId="0" borderId="0" xfId="40" applyFont="1" applyFill="1" applyAlignment="1">
      <alignment horizontal="left"/>
      <protection/>
    </xf>
    <xf numFmtId="0" fontId="24" fillId="0" borderId="0" xfId="0" applyFont="1" applyFill="1" applyAlignment="1">
      <alignment horizontal="left"/>
    </xf>
    <xf numFmtId="0" fontId="23" fillId="0" borderId="0" xfId="39" applyFont="1" applyFill="1" applyAlignment="1">
      <alignment horizontal="left"/>
      <protection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right"/>
    </xf>
    <xf numFmtId="0" fontId="20" fillId="0" borderId="0" xfId="30" applyFont="1" applyFill="1" applyBorder="1" applyAlignment="1">
      <alignment horizontal="left" vertical="top"/>
      <protection/>
    </xf>
    <xf numFmtId="3" fontId="20" fillId="0" borderId="5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6" xfId="30" applyFont="1" applyFill="1" applyBorder="1" applyAlignment="1">
      <alignment horizontal="left" vertical="top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0" fillId="0" borderId="5" xfId="30" applyFont="1" applyFill="1" applyBorder="1" applyAlignment="1">
      <alignment horizontal="left" vertical="top"/>
      <protection/>
    </xf>
    <xf numFmtId="3" fontId="20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20" fillId="0" borderId="3" xfId="30" applyFont="1" applyFill="1" applyBorder="1" applyAlignment="1">
      <alignment horizontal="center"/>
      <protection/>
    </xf>
    <xf numFmtId="49" fontId="20" fillId="0" borderId="3" xfId="30" applyNumberFormat="1" applyFont="1" applyFill="1" applyBorder="1" applyAlignment="1">
      <alignment horizontal="center"/>
      <protection/>
    </xf>
    <xf numFmtId="49" fontId="20" fillId="0" borderId="3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Alignment="1">
      <alignment horizontal="right"/>
    </xf>
    <xf numFmtId="169" fontId="22" fillId="0" borderId="0" xfId="21" applyNumberFormat="1" applyFont="1" applyFill="1" applyBorder="1" applyAlignment="1">
      <alignment horizontal="right"/>
      <protection/>
    </xf>
    <xf numFmtId="49" fontId="2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6" fillId="0" borderId="0" xfId="40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3" fillId="0" borderId="0" xfId="39" applyFont="1" applyFill="1" applyAlignment="1">
      <alignment horizontal="left" wrapText="1"/>
      <protection/>
    </xf>
    <xf numFmtId="49" fontId="23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4" fillId="0" borderId="0" xfId="39" applyFont="1" applyFill="1" applyAlignment="1">
      <alignment horizontal="left" wrapText="1"/>
      <protection/>
    </xf>
    <xf numFmtId="0" fontId="26" fillId="0" borderId="0" xfId="40" applyNumberFormat="1" applyFont="1" applyFill="1" applyAlignment="1">
      <alignment horizontal="left" wrapText="1"/>
      <protection/>
    </xf>
    <xf numFmtId="49" fontId="24" fillId="0" borderId="0" xfId="0" applyNumberFormat="1" applyFont="1" applyFill="1" applyAlignment="1">
      <alignment horizontal="left" wrapText="1"/>
    </xf>
    <xf numFmtId="0" fontId="24" fillId="0" borderId="0" xfId="0" applyNumberFormat="1" applyFont="1" applyFill="1" applyAlignment="1">
      <alignment horizontal="left" vertical="center" wrapText="1"/>
    </xf>
    <xf numFmtId="0" fontId="26" fillId="0" borderId="0" xfId="39" applyFont="1" applyFill="1" applyAlignment="1">
      <alignment horizontal="left" wrapText="1"/>
      <protection/>
    </xf>
    <xf numFmtId="0" fontId="26" fillId="0" borderId="0" xfId="40" applyFont="1" applyFill="1" applyBorder="1" applyAlignment="1">
      <alignment horizontal="left" wrapText="1"/>
      <protection/>
    </xf>
    <xf numFmtId="0" fontId="23" fillId="0" borderId="8" xfId="30" applyFont="1" applyFill="1" applyBorder="1" applyAlignment="1">
      <alignment horizontal="left" vertical="top"/>
      <protection/>
    </xf>
    <xf numFmtId="0" fontId="19" fillId="0" borderId="5" xfId="50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6.8515625" style="1" customWidth="1"/>
    <col min="2" max="2" width="9.7109375" style="1" customWidth="1"/>
    <col min="3" max="3" width="9.7109375" style="49" customWidth="1"/>
    <col min="4" max="4" width="9.7109375" style="1" customWidth="1"/>
    <col min="5" max="5" width="9.7109375" style="49" customWidth="1"/>
    <col min="6" max="12" width="9.7109375" style="1" customWidth="1"/>
    <col min="13" max="13" width="9.7109375" style="3" customWidth="1"/>
    <col min="14" max="18" width="9.7109375" style="1" customWidth="1"/>
    <col min="19" max="19" width="10.421875" style="1" customWidth="1"/>
    <col min="20" max="21" width="9.7109375" style="1" customWidth="1"/>
    <col min="22" max="254" width="8.8515625" style="1" customWidth="1"/>
    <col min="255" max="16384" width="9.140625" style="1" customWidth="1"/>
  </cols>
  <sheetData>
    <row r="1" spans="1:21" ht="14.25" thickBo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54" customFormat="1" ht="16.5">
      <c r="A2" s="50"/>
      <c r="B2" s="51" t="s">
        <v>22</v>
      </c>
      <c r="C2" s="51" t="s">
        <v>23</v>
      </c>
      <c r="D2" s="51" t="s">
        <v>24</v>
      </c>
      <c r="E2" s="51" t="s">
        <v>25</v>
      </c>
      <c r="F2" s="51" t="s">
        <v>26</v>
      </c>
      <c r="G2" s="51" t="s">
        <v>27</v>
      </c>
      <c r="H2" s="51" t="s">
        <v>28</v>
      </c>
      <c r="I2" s="51" t="s">
        <v>29</v>
      </c>
      <c r="J2" s="51" t="s">
        <v>30</v>
      </c>
      <c r="K2" s="51" t="s">
        <v>31</v>
      </c>
      <c r="L2" s="51" t="s">
        <v>32</v>
      </c>
      <c r="M2" s="51" t="s">
        <v>33</v>
      </c>
      <c r="N2" s="51" t="s">
        <v>34</v>
      </c>
      <c r="O2" s="51" t="s">
        <v>35</v>
      </c>
      <c r="P2" s="52" t="s">
        <v>36</v>
      </c>
      <c r="Q2" s="52" t="s">
        <v>37</v>
      </c>
      <c r="R2" s="53" t="s">
        <v>38</v>
      </c>
      <c r="S2" s="53" t="s">
        <v>44</v>
      </c>
      <c r="T2" s="53" t="s">
        <v>45</v>
      </c>
      <c r="U2" s="53" t="s">
        <v>46</v>
      </c>
    </row>
    <row r="3" spans="1:21" ht="16.5">
      <c r="A3" s="40" t="s">
        <v>20</v>
      </c>
      <c r="B3" s="41" t="s">
        <v>1</v>
      </c>
      <c r="C3" s="36">
        <f aca="true" t="shared" si="0" ref="C3:R3">SUM(C4:C7,C12)</f>
        <v>1854034</v>
      </c>
      <c r="D3" s="36">
        <f t="shared" si="0"/>
        <v>2206713</v>
      </c>
      <c r="E3" s="36">
        <f t="shared" si="0"/>
        <v>2284706</v>
      </c>
      <c r="F3" s="36">
        <f t="shared" si="0"/>
        <v>2988522</v>
      </c>
      <c r="G3" s="36">
        <f t="shared" si="0"/>
        <v>2949410</v>
      </c>
      <c r="H3" s="36">
        <f t="shared" si="0"/>
        <v>3195676.8</v>
      </c>
      <c r="I3" s="36">
        <f t="shared" si="0"/>
        <v>3232634</v>
      </c>
      <c r="J3" s="36">
        <f t="shared" si="0"/>
        <v>3337085.6</v>
      </c>
      <c r="K3" s="36">
        <f t="shared" si="0"/>
        <v>3363541.9</v>
      </c>
      <c r="L3" s="36">
        <f t="shared" si="0"/>
        <v>3526823.107</v>
      </c>
      <c r="M3" s="36">
        <f t="shared" si="0"/>
        <v>3648035.7</v>
      </c>
      <c r="N3" s="36">
        <f t="shared" si="0"/>
        <v>3724722.5</v>
      </c>
      <c r="O3" s="36">
        <f t="shared" si="0"/>
        <v>3682436.9</v>
      </c>
      <c r="P3" s="36">
        <f t="shared" si="0"/>
        <v>3710237.3</v>
      </c>
      <c r="Q3" s="36">
        <f t="shared" si="0"/>
        <v>3780224.5</v>
      </c>
      <c r="R3" s="36">
        <f t="shared" si="0"/>
        <v>3778041.915</v>
      </c>
      <c r="S3" s="36">
        <f>SUM(S4:S7,S12)</f>
        <v>3757545.8030000003</v>
      </c>
      <c r="T3" s="36" t="s">
        <v>1</v>
      </c>
      <c r="U3" s="36" t="s">
        <v>1</v>
      </c>
    </row>
    <row r="4" spans="1:21" ht="18">
      <c r="A4" s="37" t="s">
        <v>39</v>
      </c>
      <c r="B4" s="18">
        <v>553</v>
      </c>
      <c r="C4" s="18">
        <v>1353</v>
      </c>
      <c r="D4" s="18">
        <v>2709</v>
      </c>
      <c r="E4" s="18">
        <v>3470</v>
      </c>
      <c r="F4" s="18">
        <v>4528</v>
      </c>
      <c r="G4" s="18">
        <v>5156</v>
      </c>
      <c r="H4" s="18">
        <v>9064</v>
      </c>
      <c r="I4" s="18">
        <v>8860</v>
      </c>
      <c r="J4" s="18">
        <v>9820</v>
      </c>
      <c r="K4" s="18">
        <v>10675</v>
      </c>
      <c r="L4" s="18">
        <v>11803</v>
      </c>
      <c r="M4" s="18">
        <v>12520</v>
      </c>
      <c r="N4" s="18">
        <v>12861</v>
      </c>
      <c r="O4" s="18">
        <v>13601</v>
      </c>
      <c r="P4" s="18">
        <v>13840</v>
      </c>
      <c r="Q4" s="18">
        <v>14202</v>
      </c>
      <c r="R4" s="36">
        <f>14982615/1000</f>
        <v>14982.615</v>
      </c>
      <c r="S4" s="36">
        <f>13287603/1000</f>
        <v>13287.603</v>
      </c>
      <c r="T4" s="36">
        <v>13881.707</v>
      </c>
      <c r="U4" s="56">
        <v>15230.729</v>
      </c>
    </row>
    <row r="5" spans="1:21" ht="18">
      <c r="A5" s="37" t="s">
        <v>40</v>
      </c>
      <c r="B5" s="18">
        <v>285000</v>
      </c>
      <c r="C5" s="18">
        <v>359000</v>
      </c>
      <c r="D5" s="18">
        <v>412000</v>
      </c>
      <c r="E5" s="18">
        <v>454000</v>
      </c>
      <c r="F5" s="18">
        <v>555000</v>
      </c>
      <c r="G5" s="18">
        <v>610000</v>
      </c>
      <c r="H5" s="18">
        <v>735000</v>
      </c>
      <c r="I5" s="18">
        <v>758000</v>
      </c>
      <c r="J5" s="18">
        <v>815000</v>
      </c>
      <c r="K5" s="18">
        <v>861000</v>
      </c>
      <c r="L5" s="18">
        <f>391000+517000</f>
        <v>908000</v>
      </c>
      <c r="M5" s="18">
        <v>921000</v>
      </c>
      <c r="N5" s="18">
        <v>972000</v>
      </c>
      <c r="O5" s="18">
        <v>996000</v>
      </c>
      <c r="P5" s="18">
        <v>1027000</v>
      </c>
      <c r="Q5" s="18">
        <v>1059000</v>
      </c>
      <c r="R5" s="36">
        <v>1074000</v>
      </c>
      <c r="S5" s="55">
        <v>1051000</v>
      </c>
      <c r="T5" s="36" t="s">
        <v>1</v>
      </c>
      <c r="U5" s="36" t="s">
        <v>1</v>
      </c>
    </row>
    <row r="6" spans="1:21" ht="18">
      <c r="A6" s="37" t="s">
        <v>41</v>
      </c>
      <c r="B6" s="18">
        <v>572309</v>
      </c>
      <c r="C6" s="18">
        <v>697878</v>
      </c>
      <c r="D6" s="18">
        <v>764809</v>
      </c>
      <c r="E6" s="18">
        <v>754252</v>
      </c>
      <c r="F6" s="18">
        <v>918958</v>
      </c>
      <c r="G6" s="18">
        <v>876984</v>
      </c>
      <c r="H6" s="18">
        <v>1033969</v>
      </c>
      <c r="I6" s="18">
        <v>1038875</v>
      </c>
      <c r="J6" s="18">
        <v>1066781</v>
      </c>
      <c r="K6" s="18">
        <v>1109309</v>
      </c>
      <c r="L6" s="18">
        <v>1200700.907</v>
      </c>
      <c r="M6" s="18">
        <v>1305688</v>
      </c>
      <c r="N6" s="18">
        <v>1355975</v>
      </c>
      <c r="O6" s="18">
        <v>1348926</v>
      </c>
      <c r="P6" s="18">
        <v>1376802</v>
      </c>
      <c r="Q6" s="18">
        <v>1433461</v>
      </c>
      <c r="R6" s="36">
        <v>1465960</v>
      </c>
      <c r="S6" s="39">
        <v>1495472</v>
      </c>
      <c r="T6" s="39">
        <v>1507011</v>
      </c>
      <c r="U6" s="39">
        <v>1551438</v>
      </c>
    </row>
    <row r="7" spans="1:21" ht="18">
      <c r="A7" s="17" t="s">
        <v>21</v>
      </c>
      <c r="B7" s="39" t="s">
        <v>1</v>
      </c>
      <c r="C7" s="39">
        <v>489803</v>
      </c>
      <c r="D7" s="39">
        <v>596195</v>
      </c>
      <c r="E7" s="39">
        <v>565984</v>
      </c>
      <c r="F7" s="39">
        <v>921836</v>
      </c>
      <c r="G7" s="39">
        <v>892970</v>
      </c>
      <c r="H7" s="39">
        <v>833543.8</v>
      </c>
      <c r="I7" s="39">
        <v>848399</v>
      </c>
      <c r="J7" s="39">
        <v>856684.6</v>
      </c>
      <c r="K7" s="39">
        <v>789657.9</v>
      </c>
      <c r="L7" s="39">
        <v>814919.2</v>
      </c>
      <c r="M7" s="39">
        <v>807727.7</v>
      </c>
      <c r="N7" s="39">
        <v>764686.5</v>
      </c>
      <c r="O7" s="39">
        <v>707409.9</v>
      </c>
      <c r="P7" s="36">
        <v>672795.3</v>
      </c>
      <c r="Q7" s="36">
        <v>655861.5</v>
      </c>
      <c r="R7" s="36">
        <v>645799.3</v>
      </c>
      <c r="S7" s="36">
        <v>621686.2</v>
      </c>
      <c r="T7" s="36">
        <v>612080.5</v>
      </c>
      <c r="U7" s="36">
        <v>606146.3</v>
      </c>
    </row>
    <row r="8" spans="1:21" ht="16.5" customHeight="1">
      <c r="A8" s="20" t="s">
        <v>0</v>
      </c>
      <c r="B8" s="19" t="s">
        <v>1</v>
      </c>
      <c r="C8" s="19">
        <v>302545.509</v>
      </c>
      <c r="D8" s="19">
        <v>359784.103</v>
      </c>
      <c r="E8" s="19">
        <v>315845.9</v>
      </c>
      <c r="F8" s="57">
        <v>631149</v>
      </c>
      <c r="G8" s="19">
        <v>610976.5</v>
      </c>
      <c r="H8" s="19">
        <v>479133.6</v>
      </c>
      <c r="I8" s="19">
        <v>502133</v>
      </c>
      <c r="J8" s="19">
        <v>502311</v>
      </c>
      <c r="K8" s="19">
        <v>448404.2</v>
      </c>
      <c r="L8" s="19">
        <v>457600.7</v>
      </c>
      <c r="M8" s="19">
        <v>440345.1</v>
      </c>
      <c r="N8" s="19">
        <v>408086.1</v>
      </c>
      <c r="O8" s="19">
        <v>349843</v>
      </c>
      <c r="P8" s="19">
        <v>314863.9</v>
      </c>
      <c r="Q8" s="19">
        <v>292730</v>
      </c>
      <c r="R8" s="42">
        <v>283871.6</v>
      </c>
      <c r="S8" s="42">
        <v>274558.8</v>
      </c>
      <c r="T8" s="42">
        <v>263688.2</v>
      </c>
      <c r="U8" s="42">
        <v>278918.7</v>
      </c>
    </row>
    <row r="9" spans="1:21" ht="16.5">
      <c r="A9" s="20" t="s">
        <v>2</v>
      </c>
      <c r="B9" s="19" t="s">
        <v>1</v>
      </c>
      <c r="C9" s="19">
        <v>75917.92</v>
      </c>
      <c r="D9" s="19">
        <v>79416.394</v>
      </c>
      <c r="E9" s="19">
        <v>68516.8</v>
      </c>
      <c r="F9" s="19">
        <v>61747.1</v>
      </c>
      <c r="G9" s="19">
        <v>48184</v>
      </c>
      <c r="H9" s="19">
        <v>60929.9</v>
      </c>
      <c r="I9" s="19">
        <v>55339.1</v>
      </c>
      <c r="J9" s="19">
        <v>55784.6</v>
      </c>
      <c r="K9" s="19">
        <v>56438.1</v>
      </c>
      <c r="L9" s="19">
        <v>58263.4</v>
      </c>
      <c r="M9" s="19">
        <v>59703.8</v>
      </c>
      <c r="N9" s="19">
        <v>58335.3</v>
      </c>
      <c r="O9" s="19">
        <v>62165.9</v>
      </c>
      <c r="P9" s="19">
        <v>61654.3</v>
      </c>
      <c r="Q9" s="19">
        <v>57045.2</v>
      </c>
      <c r="R9" s="42">
        <v>57879.1</v>
      </c>
      <c r="S9" s="42">
        <v>50853.5</v>
      </c>
      <c r="T9" s="42">
        <v>53652.9</v>
      </c>
      <c r="U9" s="42">
        <v>47539.4</v>
      </c>
    </row>
    <row r="10" spans="1:21" ht="16.5">
      <c r="A10" s="20" t="s">
        <v>3</v>
      </c>
      <c r="B10" s="19" t="s">
        <v>1</v>
      </c>
      <c r="C10" s="19">
        <v>109701.156</v>
      </c>
      <c r="D10" s="19">
        <v>155815.888</v>
      </c>
      <c r="E10" s="19">
        <v>180399.2</v>
      </c>
      <c r="F10" s="19">
        <v>227343</v>
      </c>
      <c r="G10" s="19">
        <v>232707.5</v>
      </c>
      <c r="H10" s="19">
        <v>292393.3</v>
      </c>
      <c r="I10" s="19">
        <v>289959</v>
      </c>
      <c r="J10" s="19">
        <v>297638.7</v>
      </c>
      <c r="K10" s="19">
        <v>283893.6</v>
      </c>
      <c r="L10" s="19">
        <v>297762.4</v>
      </c>
      <c r="M10" s="19">
        <v>306329.1</v>
      </c>
      <c r="N10" s="19">
        <v>296790.6</v>
      </c>
      <c r="O10" s="19">
        <v>294023</v>
      </c>
      <c r="P10" s="19">
        <v>294896.4</v>
      </c>
      <c r="Q10" s="19">
        <v>304724.1</v>
      </c>
      <c r="R10" s="42">
        <v>302558.4</v>
      </c>
      <c r="S10" s="42">
        <v>294860.9</v>
      </c>
      <c r="T10" s="42">
        <v>293410.3</v>
      </c>
      <c r="U10" s="42">
        <v>378352.3</v>
      </c>
    </row>
    <row r="11" spans="1:21" ht="16.5">
      <c r="A11" s="20" t="s">
        <v>4</v>
      </c>
      <c r="B11" s="19" t="s">
        <v>1</v>
      </c>
      <c r="C11" s="19">
        <v>1638.37</v>
      </c>
      <c r="D11" s="19">
        <v>1179.026</v>
      </c>
      <c r="E11" s="19">
        <v>1222.3</v>
      </c>
      <c r="F11" s="19">
        <v>1596.4</v>
      </c>
      <c r="G11" s="19">
        <v>1102</v>
      </c>
      <c r="H11" s="19">
        <v>1087</v>
      </c>
      <c r="I11" s="19">
        <v>968</v>
      </c>
      <c r="J11" s="19">
        <v>950.3</v>
      </c>
      <c r="K11" s="19">
        <v>921.9</v>
      </c>
      <c r="L11" s="19">
        <v>1292.7</v>
      </c>
      <c r="M11" s="19">
        <v>1349.6</v>
      </c>
      <c r="N11" s="19">
        <v>1474.5</v>
      </c>
      <c r="O11" s="19">
        <v>1378.1</v>
      </c>
      <c r="P11" s="19">
        <v>1380.7</v>
      </c>
      <c r="Q11" s="19">
        <v>1362.2</v>
      </c>
      <c r="R11" s="43">
        <v>1490.2</v>
      </c>
      <c r="S11" s="43">
        <v>1413</v>
      </c>
      <c r="T11" s="43">
        <v>1329</v>
      </c>
      <c r="U11" s="43">
        <v>1335.9</v>
      </c>
    </row>
    <row r="12" spans="1:21" ht="18" customHeight="1" thickBot="1">
      <c r="A12" s="44" t="s">
        <v>42</v>
      </c>
      <c r="B12" s="38">
        <v>229000</v>
      </c>
      <c r="C12" s="38">
        <v>306000</v>
      </c>
      <c r="D12" s="38">
        <v>431000</v>
      </c>
      <c r="E12" s="38">
        <v>507000</v>
      </c>
      <c r="F12" s="38">
        <v>588200</v>
      </c>
      <c r="G12" s="38">
        <v>564300</v>
      </c>
      <c r="H12" s="38">
        <v>584100</v>
      </c>
      <c r="I12" s="38">
        <v>578500</v>
      </c>
      <c r="J12" s="38">
        <v>588800</v>
      </c>
      <c r="K12" s="38">
        <v>592900</v>
      </c>
      <c r="L12" s="38">
        <v>591400</v>
      </c>
      <c r="M12" s="38">
        <v>601100</v>
      </c>
      <c r="N12" s="38">
        <v>619200</v>
      </c>
      <c r="O12" s="38">
        <v>616500</v>
      </c>
      <c r="P12" s="38">
        <v>619800</v>
      </c>
      <c r="Q12" s="38">
        <v>617700</v>
      </c>
      <c r="R12" s="45">
        <v>577300</v>
      </c>
      <c r="S12" s="45">
        <v>576100</v>
      </c>
      <c r="T12" s="45">
        <v>586200</v>
      </c>
      <c r="U12" s="45">
        <v>590200</v>
      </c>
    </row>
    <row r="13" spans="1:18" s="47" customFormat="1" ht="13.5" customHeight="1">
      <c r="A13" s="74" t="s">
        <v>48</v>
      </c>
      <c r="B13" s="74"/>
      <c r="C13" s="74"/>
      <c r="D13" s="7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46"/>
    </row>
    <row r="14" spans="1:21" s="47" customFormat="1" ht="12" customHeight="1">
      <c r="A14" s="26"/>
      <c r="B14" s="25"/>
      <c r="C14" s="25"/>
      <c r="D14" s="2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46"/>
      <c r="U14" s="12"/>
    </row>
    <row r="15" spans="1:20" ht="13.5" customHeight="1">
      <c r="A15" s="73" t="s">
        <v>17</v>
      </c>
      <c r="B15" s="73"/>
      <c r="C15" s="73"/>
      <c r="D15" s="73"/>
      <c r="E15" s="63"/>
      <c r="F15" s="64"/>
      <c r="G15" s="23"/>
      <c r="H15" s="23"/>
      <c r="I15" s="23"/>
      <c r="J15" s="23"/>
      <c r="K15" s="23"/>
      <c r="L15" s="23"/>
      <c r="M15" s="23"/>
      <c r="N15" s="23"/>
      <c r="O15" s="23"/>
      <c r="Q15" s="10"/>
      <c r="R15" s="10"/>
      <c r="S15" s="10"/>
      <c r="T15" s="10"/>
    </row>
    <row r="16" spans="1:17" ht="25.5" customHeight="1">
      <c r="A16" s="72" t="s">
        <v>19</v>
      </c>
      <c r="B16" s="63"/>
      <c r="C16" s="63"/>
      <c r="D16" s="63"/>
      <c r="E16" s="63"/>
      <c r="F16" s="63"/>
      <c r="G16" s="23"/>
      <c r="H16" s="23"/>
      <c r="I16" s="23"/>
      <c r="J16" s="23"/>
      <c r="K16" s="23"/>
      <c r="L16" s="23"/>
      <c r="M16" s="23"/>
      <c r="N16" s="23"/>
      <c r="O16" s="23"/>
      <c r="Q16" s="10"/>
    </row>
    <row r="17" spans="1:15" ht="13.5" customHeight="1">
      <c r="A17" s="62" t="s">
        <v>15</v>
      </c>
      <c r="B17" s="62"/>
      <c r="C17" s="62"/>
      <c r="D17" s="62"/>
      <c r="E17" s="63"/>
      <c r="F17" s="64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3.5" customHeight="1">
      <c r="A18" s="62" t="s">
        <v>16</v>
      </c>
      <c r="B18" s="62"/>
      <c r="C18" s="62"/>
      <c r="D18" s="62"/>
      <c r="E18" s="63"/>
      <c r="F18" s="64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5.5" customHeight="1">
      <c r="A19" s="69" t="s">
        <v>18</v>
      </c>
      <c r="B19" s="69"/>
      <c r="C19" s="69"/>
      <c r="D19" s="69"/>
      <c r="E19" s="63"/>
      <c r="F19" s="64"/>
      <c r="G19" s="11"/>
      <c r="H19" s="11"/>
      <c r="I19" s="11"/>
      <c r="J19" s="11"/>
      <c r="K19" s="11"/>
      <c r="L19" s="11"/>
      <c r="M19" s="11"/>
      <c r="N19" s="11"/>
      <c r="O19" s="11"/>
    </row>
    <row r="20" spans="1:18" ht="12" customHeight="1">
      <c r="A20" s="27"/>
      <c r="B20" s="28"/>
      <c r="C20" s="29"/>
      <c r="D20" s="30"/>
      <c r="E20" s="12"/>
      <c r="F20" s="12"/>
      <c r="G20" s="12"/>
      <c r="I20" s="12"/>
      <c r="J20" s="12"/>
      <c r="K20" s="12"/>
      <c r="L20" s="12"/>
      <c r="M20" s="12"/>
      <c r="N20" s="12"/>
      <c r="O20" s="12"/>
      <c r="P20" s="4"/>
      <c r="Q20" s="4"/>
      <c r="R20" s="4"/>
    </row>
    <row r="21" spans="1:15" ht="12.75" customHeight="1">
      <c r="A21" s="65" t="s">
        <v>12</v>
      </c>
      <c r="B21" s="63"/>
      <c r="C21" s="63"/>
      <c r="D21" s="63"/>
      <c r="E21" s="63"/>
      <c r="F21" s="2"/>
      <c r="G21" s="2"/>
      <c r="H21" s="2"/>
      <c r="I21" s="2"/>
      <c r="J21" s="2"/>
      <c r="K21" s="2"/>
      <c r="L21" s="2"/>
      <c r="N21" s="2"/>
      <c r="O21" s="2"/>
    </row>
    <row r="22" spans="1:15" ht="12" customHeight="1">
      <c r="A22" s="68" t="s">
        <v>43</v>
      </c>
      <c r="B22" s="63"/>
      <c r="C22" s="63"/>
      <c r="D22" s="63"/>
      <c r="E22" s="63"/>
      <c r="F22" s="2"/>
      <c r="G22" s="2"/>
      <c r="H22" s="2"/>
      <c r="I22" s="2"/>
      <c r="J22" s="2"/>
      <c r="K22" s="2"/>
      <c r="L22" s="2"/>
      <c r="N22" s="2"/>
      <c r="O22" s="2"/>
    </row>
    <row r="23" spans="1:15" ht="12" customHeight="1">
      <c r="A23" s="27"/>
      <c r="B23" s="28"/>
      <c r="C23" s="29"/>
      <c r="D23" s="3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 customHeight="1">
      <c r="A24" s="31" t="s">
        <v>13</v>
      </c>
      <c r="B24" s="31"/>
      <c r="C24" s="31"/>
      <c r="D24" s="31"/>
      <c r="E24" s="3"/>
      <c r="F24" s="2"/>
      <c r="G24" s="2"/>
      <c r="H24" s="2"/>
      <c r="I24" s="2"/>
      <c r="J24" s="2"/>
      <c r="K24" s="2"/>
      <c r="L24" s="2"/>
      <c r="N24" s="2"/>
      <c r="O24" s="2"/>
    </row>
    <row r="25" spans="1:15" ht="12.75" customHeight="1">
      <c r="A25" s="66" t="s">
        <v>5</v>
      </c>
      <c r="B25" s="67"/>
      <c r="C25" s="67"/>
      <c r="D25" s="67"/>
      <c r="E25" s="67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 customHeight="1">
      <c r="A26" s="70" t="s">
        <v>8</v>
      </c>
      <c r="B26" s="63"/>
      <c r="C26" s="63"/>
      <c r="D26" s="63"/>
      <c r="E26" s="63"/>
      <c r="F26" s="6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5" customFormat="1" ht="12.75" customHeight="1">
      <c r="A27" s="70" t="s">
        <v>9</v>
      </c>
      <c r="B27" s="63"/>
      <c r="C27" s="63"/>
      <c r="D27" s="63"/>
      <c r="E27" s="63"/>
      <c r="F27" s="64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 ht="24.75" customHeight="1">
      <c r="A28" s="71" t="s">
        <v>47</v>
      </c>
      <c r="B28" s="71"/>
      <c r="C28" s="71"/>
      <c r="D28" s="71"/>
      <c r="E28" s="59"/>
      <c r="F28" s="61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5" customFormat="1" ht="12.75" customHeight="1">
      <c r="A29" s="34" t="s">
        <v>11</v>
      </c>
      <c r="B29" s="33"/>
      <c r="C29" s="33"/>
      <c r="D29" s="33"/>
      <c r="E29" s="48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5" customFormat="1" ht="12.75" customHeight="1">
      <c r="A30" s="58" t="s">
        <v>51</v>
      </c>
      <c r="B30" s="59"/>
      <c r="C30" s="59"/>
      <c r="D30" s="59"/>
      <c r="E30" s="59"/>
      <c r="F30" s="59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5" customFormat="1" ht="12.75" customHeight="1">
      <c r="A31" s="35" t="s">
        <v>6</v>
      </c>
      <c r="B31" s="32"/>
      <c r="C31" s="32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5" customFormat="1" ht="12.75" customHeight="1">
      <c r="A32" s="58" t="s">
        <v>52</v>
      </c>
      <c r="B32" s="59"/>
      <c r="C32" s="59"/>
      <c r="D32" s="59"/>
      <c r="E32" s="59"/>
      <c r="F32" s="61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 ht="12.75" customHeight="1">
      <c r="A33" s="35" t="s">
        <v>14</v>
      </c>
      <c r="B33" s="32"/>
      <c r="C33" s="32"/>
      <c r="D33" s="3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5" customFormat="1" ht="24.75" customHeight="1">
      <c r="A34" s="58" t="s">
        <v>53</v>
      </c>
      <c r="B34" s="59"/>
      <c r="C34" s="59"/>
      <c r="D34" s="59"/>
      <c r="E34" s="59"/>
      <c r="F34" s="61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5" customFormat="1" ht="12.75" customHeight="1">
      <c r="A35" s="35" t="s">
        <v>7</v>
      </c>
      <c r="B35" s="32"/>
      <c r="C35" s="32"/>
      <c r="D35" s="3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5" customFormat="1" ht="12.75" customHeight="1">
      <c r="A36" s="58" t="s">
        <v>10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5" customFormat="1" ht="12.75" customHeight="1">
      <c r="A37" s="58" t="s">
        <v>49</v>
      </c>
      <c r="B37" s="59"/>
      <c r="C37" s="59"/>
      <c r="D37" s="59"/>
      <c r="E37" s="59"/>
      <c r="F37" s="59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5" customFormat="1" ht="12.75" customHeight="1">
      <c r="A38" s="60" t="s">
        <v>50</v>
      </c>
      <c r="B38" s="59"/>
      <c r="C38" s="59"/>
      <c r="D38" s="59"/>
      <c r="E38" s="59"/>
      <c r="F38" s="61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5" customFormat="1" ht="12.75" customHeight="1">
      <c r="A39" s="6"/>
      <c r="B39" s="30"/>
      <c r="C39" s="30"/>
      <c r="D39" s="30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 customHeight="1">
      <c r="A40" s="5"/>
      <c r="B40" s="7"/>
      <c r="C40" s="5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5:13" s="5" customFormat="1" ht="12.75" customHeight="1">
      <c r="E41" s="8"/>
      <c r="M41" s="9"/>
    </row>
    <row r="42" spans="1:13" s="5" customFormat="1" ht="12.75" customHeight="1">
      <c r="A42" s="1"/>
      <c r="E42" s="8"/>
      <c r="L42" s="1"/>
      <c r="M42" s="9"/>
    </row>
    <row r="43" spans="1:13" s="5" customFormat="1" ht="12.75" customHeight="1">
      <c r="A43" s="1"/>
      <c r="B43" s="1"/>
      <c r="C43" s="49"/>
      <c r="D43" s="1"/>
      <c r="E43" s="8"/>
      <c r="L43" s="1"/>
      <c r="M43" s="9"/>
    </row>
  </sheetData>
  <mergeCells count="19">
    <mergeCell ref="A1:U1"/>
    <mergeCell ref="A16:F16"/>
    <mergeCell ref="A15:F15"/>
    <mergeCell ref="A17:F17"/>
    <mergeCell ref="A13:D13"/>
    <mergeCell ref="A34:F34"/>
    <mergeCell ref="A27:F27"/>
    <mergeCell ref="A28:F28"/>
    <mergeCell ref="A32:F32"/>
    <mergeCell ref="A36:F36"/>
    <mergeCell ref="A37:F37"/>
    <mergeCell ref="A38:F38"/>
    <mergeCell ref="A18:F18"/>
    <mergeCell ref="A30:F30"/>
    <mergeCell ref="A21:E21"/>
    <mergeCell ref="A25:E25"/>
    <mergeCell ref="A22:E22"/>
    <mergeCell ref="A19:F19"/>
    <mergeCell ref="A26:F26"/>
  </mergeCells>
  <printOptions/>
  <pageMargins left="0.5" right="0.5" top="0.5" bottom="0.5" header="0.25" footer="0.2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luwito.tardia</cp:lastModifiedBy>
  <cp:lastPrinted>2005-06-24T15:01:05Z</cp:lastPrinted>
  <dcterms:created xsi:type="dcterms:W3CDTF">1999-06-04T16:35:08Z</dcterms:created>
  <dcterms:modified xsi:type="dcterms:W3CDTF">2005-10-07T16:18:53Z</dcterms:modified>
  <cp:category/>
  <cp:version/>
  <cp:contentType/>
  <cp:contentStatus/>
</cp:coreProperties>
</file>