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65" yWindow="1950" windowWidth="16035" windowHeight="12165" activeTab="0"/>
  </bookViews>
  <sheets>
    <sheet name="Table 1-28b" sheetId="1" r:id="rId1"/>
  </sheets>
  <definedNames/>
  <calcPr fullCalcOnLoad="1"/>
</workbook>
</file>

<file path=xl/sharedStrings.xml><?xml version="1.0" encoding="utf-8"?>
<sst xmlns="http://schemas.openxmlformats.org/spreadsheetml/2006/main" count="18" uniqueCount="13">
  <si>
    <t>Rail, number of facilities</t>
  </si>
  <si>
    <t>Poor</t>
  </si>
  <si>
    <t>Substandard</t>
  </si>
  <si>
    <t>Adequate</t>
  </si>
  <si>
    <t>Good</t>
  </si>
  <si>
    <t>Excellent</t>
  </si>
  <si>
    <r>
      <t>Bus, number of facilities</t>
    </r>
    <r>
      <rPr>
        <b/>
        <vertAlign val="superscript"/>
        <sz val="11"/>
        <rFont val="Arial Narrow"/>
        <family val="2"/>
      </rPr>
      <t>a</t>
    </r>
  </si>
  <si>
    <t>SOURCE</t>
  </si>
  <si>
    <r>
      <t>a</t>
    </r>
    <r>
      <rPr>
        <sz val="9"/>
        <rFont val="Arial"/>
        <family val="2"/>
      </rPr>
      <t xml:space="preserve"> These data are derived from the Transit Economic Requirements Model (TERM).  TERM uses uses statistically determined decay curves to simulate the deterioration of the Nation's transit vehicles, facilities, and other infrastructure components.  National Transit Database (NTD) data are applied to these decay curves to estimate conditions.  Only the condition of directly operated facilities are provided for 1995, 1997 and 2000.  The NTD began gathering information on facilities owned by bus systems providing services under contract in 1999 (known as purchased transportation), however, TERM did not base condition estimates on this full set of facilities until 2002.    </t>
    </r>
  </si>
  <si>
    <t>TABLE 1-28b: Condition of Urban Bus and Rail Transit Maintenance Facilities</t>
  </si>
  <si>
    <t>Numbers may not add to totals due to rounding.</t>
  </si>
  <si>
    <t>NOTE</t>
  </si>
  <si>
    <t>U.S. Department of Transportation, Federal Transit Administration, Transit Economic Requirements Model as of Feb. 12, 2008.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</si>
</sst>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_)"/>
  </numFmts>
  <fonts count="10">
    <font>
      <sz val="10"/>
      <name val="Arial"/>
      <family val="0"/>
    </font>
    <font>
      <sz val="8"/>
      <name val="Arial"/>
      <family val="0"/>
    </font>
    <font>
      <b/>
      <sz val="12"/>
      <name val="Arial"/>
      <family val="2"/>
    </font>
    <font>
      <sz val="11"/>
      <name val="Arial Narrow"/>
      <family val="2"/>
    </font>
    <font>
      <b/>
      <sz val="11"/>
      <name val="Arial Narrow"/>
      <family val="2"/>
    </font>
    <font>
      <b/>
      <sz val="9"/>
      <name val="Arial"/>
      <family val="2"/>
    </font>
    <font>
      <sz val="9"/>
      <name val="Arial"/>
      <family val="2"/>
    </font>
    <font>
      <b/>
      <vertAlign val="superscript"/>
      <sz val="11"/>
      <name val="Arial Narrow"/>
      <family val="2"/>
    </font>
    <font>
      <vertAlign val="superscript"/>
      <sz val="9"/>
      <name val="Arial"/>
      <family val="2"/>
    </font>
    <font>
      <sz val="10"/>
      <name val="Helv"/>
      <family val="0"/>
    </font>
  </fonts>
  <fills count="2">
    <fill>
      <patternFill/>
    </fill>
    <fill>
      <patternFill patternType="gray125"/>
    </fill>
  </fills>
  <borders count="5">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9" fillId="0" borderId="1" applyNumberFormat="0" applyFill="0">
      <alignment horizontal="right"/>
      <protection/>
    </xf>
    <xf numFmtId="9" fontId="0" fillId="0" borderId="0" applyFont="0" applyFill="0" applyBorder="0" applyAlignment="0" applyProtection="0"/>
  </cellStyleXfs>
  <cellXfs count="34">
    <xf numFmtId="0" fontId="0" fillId="0" borderId="0" xfId="0" applyAlignment="1">
      <alignment/>
    </xf>
    <xf numFmtId="0" fontId="3" fillId="0" borderId="0" xfId="0" applyFont="1" applyAlignment="1">
      <alignment/>
    </xf>
    <xf numFmtId="0" fontId="4" fillId="0" borderId="0" xfId="0" applyFont="1" applyAlignment="1">
      <alignment/>
    </xf>
    <xf numFmtId="3" fontId="4" fillId="0" borderId="0" xfId="0" applyNumberFormat="1" applyFont="1" applyAlignment="1">
      <alignment/>
    </xf>
    <xf numFmtId="1" fontId="3" fillId="0" borderId="0" xfId="0" applyNumberFormat="1" applyFont="1" applyAlignment="1">
      <alignment/>
    </xf>
    <xf numFmtId="3" fontId="3" fillId="0" borderId="0" xfId="0" applyNumberFormat="1" applyFont="1" applyAlignment="1">
      <alignment/>
    </xf>
    <xf numFmtId="0" fontId="3" fillId="0" borderId="2" xfId="0" applyFont="1" applyBorder="1" applyAlignment="1">
      <alignment/>
    </xf>
    <xf numFmtId="3" fontId="3" fillId="0" borderId="2" xfId="0" applyNumberFormat="1" applyFont="1" applyBorder="1" applyAlignment="1">
      <alignment/>
    </xf>
    <xf numFmtId="0" fontId="4" fillId="0" borderId="3" xfId="0" applyFont="1" applyBorder="1" applyAlignment="1">
      <alignment horizontal="center"/>
    </xf>
    <xf numFmtId="0" fontId="3" fillId="0" borderId="3" xfId="0" applyFont="1" applyBorder="1" applyAlignment="1">
      <alignment/>
    </xf>
    <xf numFmtId="0" fontId="6" fillId="0" borderId="0" xfId="0" applyFont="1" applyAlignment="1">
      <alignment/>
    </xf>
    <xf numFmtId="0" fontId="8" fillId="0" borderId="0" xfId="0" applyNumberFormat="1" applyFont="1" applyAlignment="1">
      <alignment horizontal="left" wrapText="1"/>
    </xf>
    <xf numFmtId="0" fontId="6" fillId="0" borderId="0" xfId="0" applyNumberFormat="1" applyFont="1" applyAlignment="1">
      <alignment horizontal="left" wrapText="1"/>
    </xf>
    <xf numFmtId="0" fontId="3" fillId="0" borderId="0" xfId="0" applyFont="1" applyAlignment="1">
      <alignment horizontal="left" indent="1"/>
    </xf>
    <xf numFmtId="0" fontId="3" fillId="0" borderId="2" xfId="0" applyFont="1" applyBorder="1" applyAlignment="1">
      <alignment horizontal="left" indent="1"/>
    </xf>
    <xf numFmtId="3" fontId="6" fillId="0" borderId="0" xfId="19" applyNumberFormat="1" applyFont="1" applyFill="1" applyBorder="1" applyAlignment="1">
      <alignment horizontal="left"/>
      <protection/>
    </xf>
    <xf numFmtId="3" fontId="6" fillId="0" borderId="0" xfId="19" applyNumberFormat="1" applyFont="1" applyFill="1" applyBorder="1" applyAlignment="1">
      <alignment wrapText="1"/>
      <protection/>
    </xf>
    <xf numFmtId="0" fontId="0" fillId="0" borderId="0" xfId="0" applyAlignment="1">
      <alignment/>
    </xf>
    <xf numFmtId="0" fontId="5" fillId="0" borderId="0" xfId="0" applyFont="1" applyAlignment="1">
      <alignment horizontal="left"/>
    </xf>
    <xf numFmtId="3" fontId="6" fillId="0" borderId="0" xfId="19" applyNumberFormat="1" applyFont="1" applyFill="1" applyBorder="1" applyAlignment="1">
      <alignment wrapText="1"/>
      <protection/>
    </xf>
    <xf numFmtId="0" fontId="5" fillId="0" borderId="0" xfId="0" applyFont="1" applyFill="1" applyBorder="1" applyAlignment="1">
      <alignment wrapText="1"/>
    </xf>
    <xf numFmtId="0" fontId="0" fillId="0" borderId="0" xfId="0" applyAlignment="1">
      <alignment wrapText="1"/>
    </xf>
    <xf numFmtId="0" fontId="0" fillId="0" borderId="0" xfId="0" applyFill="1" applyAlignment="1">
      <alignment/>
    </xf>
    <xf numFmtId="0" fontId="4" fillId="0" borderId="3" xfId="0" applyFont="1" applyFill="1" applyBorder="1" applyAlignment="1">
      <alignment horizontal="center"/>
    </xf>
    <xf numFmtId="3"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xf>
    <xf numFmtId="0" fontId="3" fillId="0" borderId="2" xfId="0" applyFont="1" applyFill="1" applyBorder="1" applyAlignment="1">
      <alignment/>
    </xf>
    <xf numFmtId="0" fontId="6" fillId="0" borderId="0" xfId="0" applyFont="1" applyFill="1" applyAlignment="1">
      <alignment/>
    </xf>
    <xf numFmtId="0" fontId="8" fillId="0" borderId="0" xfId="0" applyNumberFormat="1" applyFont="1" applyAlignment="1">
      <alignment wrapText="1"/>
    </xf>
    <xf numFmtId="0" fontId="6" fillId="0" borderId="0" xfId="0" applyNumberFormat="1" applyFont="1" applyAlignment="1">
      <alignment wrapText="1"/>
    </xf>
    <xf numFmtId="0" fontId="6" fillId="0" borderId="0" xfId="0" applyFont="1" applyAlignment="1">
      <alignment wrapText="1"/>
    </xf>
    <xf numFmtId="0" fontId="2" fillId="0" borderId="4" xfId="0" applyFont="1" applyBorder="1" applyAlignment="1">
      <alignment wrapText="1"/>
    </xf>
    <xf numFmtId="0" fontId="0" fillId="0" borderId="4" xfId="0" applyBorder="1" applyAlignment="1">
      <alignment wrapText="1"/>
    </xf>
  </cellXfs>
  <cellStyles count="7">
    <cellStyle name="Normal" xfId="0"/>
    <cellStyle name="Comma" xfId="15"/>
    <cellStyle name="Comma [0]" xfId="16"/>
    <cellStyle name="Currency" xfId="17"/>
    <cellStyle name="Currency [0]" xfId="18"/>
    <cellStyle name="Data"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22"/>
  <sheetViews>
    <sheetView tabSelected="1" workbookViewId="0" topLeftCell="A1">
      <selection activeCell="A1" sqref="A1:G1"/>
    </sheetView>
  </sheetViews>
  <sheetFormatPr defaultColWidth="9.140625" defaultRowHeight="12.75"/>
  <cols>
    <col min="1" max="1" width="37.7109375" style="0" customWidth="1"/>
    <col min="2" max="6" width="9.7109375" style="0" customWidth="1"/>
    <col min="7" max="7" width="9.140625" style="22" customWidth="1"/>
  </cols>
  <sheetData>
    <row r="1" spans="1:7" ht="16.5" thickBot="1">
      <c r="A1" s="32" t="s">
        <v>9</v>
      </c>
      <c r="B1" s="32"/>
      <c r="C1" s="32"/>
      <c r="D1" s="32"/>
      <c r="E1" s="32"/>
      <c r="F1" s="32"/>
      <c r="G1" s="33"/>
    </row>
    <row r="2" spans="1:7" ht="16.5">
      <c r="A2" s="9"/>
      <c r="B2" s="8">
        <v>1995</v>
      </c>
      <c r="C2" s="8">
        <v>1997</v>
      </c>
      <c r="D2" s="8">
        <v>2000</v>
      </c>
      <c r="E2" s="8">
        <v>2002</v>
      </c>
      <c r="F2" s="8">
        <v>2004</v>
      </c>
      <c r="G2" s="23">
        <v>2006</v>
      </c>
    </row>
    <row r="3" spans="1:7" ht="18">
      <c r="A3" s="2" t="s">
        <v>6</v>
      </c>
      <c r="B3" s="2">
        <v>484</v>
      </c>
      <c r="C3" s="2">
        <v>503</v>
      </c>
      <c r="D3" s="2">
        <v>497</v>
      </c>
      <c r="E3" s="3">
        <v>1219</v>
      </c>
      <c r="F3" s="3">
        <v>1207</v>
      </c>
      <c r="G3" s="24">
        <f>SUM(G4:G8)</f>
        <v>1200</v>
      </c>
    </row>
    <row r="4" spans="1:7" ht="16.5">
      <c r="A4" s="13" t="s">
        <v>5</v>
      </c>
      <c r="B4" s="4">
        <f>0.21*B3</f>
        <v>101.64</v>
      </c>
      <c r="C4" s="1">
        <v>13</v>
      </c>
      <c r="D4" s="1">
        <v>46</v>
      </c>
      <c r="E4" s="5">
        <v>83</v>
      </c>
      <c r="F4" s="1">
        <v>208</v>
      </c>
      <c r="G4" s="25">
        <v>213</v>
      </c>
    </row>
    <row r="5" spans="1:7" ht="16.5">
      <c r="A5" s="13" t="s">
        <v>4</v>
      </c>
      <c r="B5" s="4">
        <f>0.53*B3</f>
        <v>256.52000000000004</v>
      </c>
      <c r="C5" s="1">
        <v>86</v>
      </c>
      <c r="D5" s="1">
        <v>41</v>
      </c>
      <c r="E5" s="5">
        <v>68</v>
      </c>
      <c r="F5" s="1">
        <v>62</v>
      </c>
      <c r="G5" s="25">
        <v>69</v>
      </c>
    </row>
    <row r="6" spans="1:7" ht="16.5">
      <c r="A6" s="13" t="s">
        <v>3</v>
      </c>
      <c r="B6" s="4">
        <f>0.07*B3</f>
        <v>33.88</v>
      </c>
      <c r="C6" s="1">
        <v>285</v>
      </c>
      <c r="D6" s="1">
        <v>266</v>
      </c>
      <c r="E6" s="5">
        <v>672</v>
      </c>
      <c r="F6" s="1">
        <v>551</v>
      </c>
      <c r="G6" s="25">
        <v>571</v>
      </c>
    </row>
    <row r="7" spans="1:7" ht="16.5">
      <c r="A7" s="13" t="s">
        <v>2</v>
      </c>
      <c r="B7" s="4">
        <f>0.06*B3</f>
        <v>29.04</v>
      </c>
      <c r="C7" s="1">
        <v>93</v>
      </c>
      <c r="D7" s="1">
        <v>121</v>
      </c>
      <c r="E7" s="5">
        <v>387</v>
      </c>
      <c r="F7" s="1">
        <v>379</v>
      </c>
      <c r="G7" s="25">
        <v>334</v>
      </c>
    </row>
    <row r="8" spans="1:7" ht="16.5">
      <c r="A8" s="13" t="s">
        <v>1</v>
      </c>
      <c r="B8" s="4">
        <f>B3*0.13</f>
        <v>62.92</v>
      </c>
      <c r="C8" s="1">
        <v>26</v>
      </c>
      <c r="D8" s="1">
        <v>23</v>
      </c>
      <c r="E8" s="5">
        <v>10</v>
      </c>
      <c r="F8" s="1">
        <v>6</v>
      </c>
      <c r="G8" s="25">
        <v>13</v>
      </c>
    </row>
    <row r="9" spans="1:7" ht="16.5">
      <c r="A9" s="2" t="s">
        <v>0</v>
      </c>
      <c r="B9" s="2">
        <v>123</v>
      </c>
      <c r="C9" s="2">
        <v>125</v>
      </c>
      <c r="D9" s="2">
        <v>150</v>
      </c>
      <c r="E9" s="2">
        <v>152</v>
      </c>
      <c r="F9" s="2">
        <v>152</v>
      </c>
      <c r="G9" s="26">
        <f>SUM(G10:G14)</f>
        <v>200</v>
      </c>
    </row>
    <row r="10" spans="1:7" ht="16.5">
      <c r="A10" s="13" t="s">
        <v>5</v>
      </c>
      <c r="B10" s="1">
        <v>8</v>
      </c>
      <c r="C10" s="1">
        <v>7</v>
      </c>
      <c r="D10" s="1">
        <v>0</v>
      </c>
      <c r="E10" s="5">
        <v>27</v>
      </c>
      <c r="F10" s="1">
        <v>40</v>
      </c>
      <c r="G10" s="25">
        <v>47</v>
      </c>
    </row>
    <row r="11" spans="1:7" ht="16.5">
      <c r="A11" s="13" t="s">
        <v>4</v>
      </c>
      <c r="B11" s="1">
        <v>56</v>
      </c>
      <c r="C11" s="1">
        <v>53</v>
      </c>
      <c r="D11" s="1">
        <v>32</v>
      </c>
      <c r="E11" s="5">
        <v>18</v>
      </c>
      <c r="F11" s="1">
        <v>26</v>
      </c>
      <c r="G11" s="25">
        <v>25</v>
      </c>
    </row>
    <row r="12" spans="1:7" ht="16.5">
      <c r="A12" s="13" t="s">
        <v>3</v>
      </c>
      <c r="B12" s="1">
        <v>15</v>
      </c>
      <c r="C12" s="1">
        <v>17</v>
      </c>
      <c r="D12" s="1">
        <v>64</v>
      </c>
      <c r="E12" s="5">
        <v>76</v>
      </c>
      <c r="F12" s="1">
        <v>74</v>
      </c>
      <c r="G12" s="25">
        <v>110</v>
      </c>
    </row>
    <row r="13" spans="1:7" ht="16.5">
      <c r="A13" s="13" t="s">
        <v>2</v>
      </c>
      <c r="B13" s="1">
        <v>15</v>
      </c>
      <c r="C13" s="1">
        <v>17</v>
      </c>
      <c r="D13" s="1">
        <v>36</v>
      </c>
      <c r="E13" s="5">
        <v>27</v>
      </c>
      <c r="F13" s="1">
        <v>10</v>
      </c>
      <c r="G13" s="25">
        <v>16</v>
      </c>
    </row>
    <row r="14" spans="1:7" ht="16.5">
      <c r="A14" s="14" t="s">
        <v>1</v>
      </c>
      <c r="B14" s="6">
        <v>5</v>
      </c>
      <c r="C14" s="6">
        <v>6</v>
      </c>
      <c r="D14" s="6">
        <v>18</v>
      </c>
      <c r="E14" s="7">
        <v>3</v>
      </c>
      <c r="F14" s="6">
        <v>2</v>
      </c>
      <c r="G14" s="27">
        <v>2</v>
      </c>
    </row>
    <row r="15" spans="2:8" ht="12.75">
      <c r="B15" s="10"/>
      <c r="C15" s="10"/>
      <c r="D15" s="10"/>
      <c r="E15" s="10"/>
      <c r="F15" s="10"/>
      <c r="G15" s="28"/>
      <c r="H15" s="10"/>
    </row>
    <row r="16" spans="1:8" ht="78.75" customHeight="1">
      <c r="A16" s="29" t="s">
        <v>8</v>
      </c>
      <c r="B16" s="30"/>
      <c r="C16" s="30"/>
      <c r="D16" s="30"/>
      <c r="E16" s="30"/>
      <c r="F16" s="30"/>
      <c r="G16" s="21"/>
      <c r="H16" s="10"/>
    </row>
    <row r="17" spans="1:8" ht="12" customHeight="1">
      <c r="A17" s="11"/>
      <c r="B17" s="12"/>
      <c r="C17" s="12"/>
      <c r="D17" s="12"/>
      <c r="E17" s="12"/>
      <c r="F17" s="12"/>
      <c r="G17" s="28"/>
      <c r="H17" s="10"/>
    </row>
    <row r="18" spans="1:8" ht="15" customHeight="1">
      <c r="A18" s="20" t="s">
        <v>11</v>
      </c>
      <c r="B18" s="21"/>
      <c r="C18" s="21"/>
      <c r="D18" s="21"/>
      <c r="E18" s="21"/>
      <c r="F18" s="21"/>
      <c r="G18" s="28"/>
      <c r="H18" s="10"/>
    </row>
    <row r="19" spans="1:8" ht="12.75">
      <c r="A19" s="19" t="s">
        <v>10</v>
      </c>
      <c r="B19" s="19"/>
      <c r="C19" s="19"/>
      <c r="D19" s="19"/>
      <c r="E19" s="19"/>
      <c r="F19" s="19"/>
      <c r="G19" s="15"/>
      <c r="H19" s="15"/>
    </row>
    <row r="20" spans="1:8" ht="12.75">
      <c r="A20" s="16"/>
      <c r="B20" s="16"/>
      <c r="C20" s="16"/>
      <c r="D20" s="16"/>
      <c r="E20" s="16"/>
      <c r="F20" s="16"/>
      <c r="G20" s="15"/>
      <c r="H20" s="15"/>
    </row>
    <row r="21" spans="1:8" ht="12.75">
      <c r="A21" s="18" t="s">
        <v>7</v>
      </c>
      <c r="B21" s="18"/>
      <c r="C21" s="18"/>
      <c r="D21" s="18"/>
      <c r="E21" s="18"/>
      <c r="F21" s="18"/>
      <c r="G21" s="28"/>
      <c r="H21" s="10"/>
    </row>
    <row r="22" spans="1:8" ht="25.5" customHeight="1">
      <c r="A22" s="31" t="s">
        <v>12</v>
      </c>
      <c r="B22" s="21"/>
      <c r="C22" s="21"/>
      <c r="D22" s="21"/>
      <c r="E22" s="21"/>
      <c r="F22" s="21"/>
      <c r="G22" s="21"/>
      <c r="H22" s="17"/>
    </row>
  </sheetData>
  <mergeCells count="6">
    <mergeCell ref="A16:G16"/>
    <mergeCell ref="A22:G22"/>
    <mergeCell ref="A1:G1"/>
    <mergeCell ref="A21:F21"/>
    <mergeCell ref="A19:F19"/>
    <mergeCell ref="A18:F18"/>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1980-01-01T04:00:00Z</cp:lastPrinted>
  <dcterms:created xsi:type="dcterms:W3CDTF">1980-01-01T04:00:00Z</dcterms:created>
  <dcterms:modified xsi:type="dcterms:W3CDTF">2008-04-01T14:28:25Z</dcterms:modified>
  <cp:category/>
  <cp:version/>
  <cp:contentType/>
  <cp:contentStatus/>
</cp:coreProperties>
</file>