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4-1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'4-15'!$A$1:$X$16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<sst xmlns="http://schemas.openxmlformats.org/spreadsheetml/2006/main" count="13" uniqueCount="13">
  <si>
    <t>Number registered (thousands)</t>
  </si>
  <si>
    <t>Vehicle-miles traveled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</si>
  <si>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</si>
  <si>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</si>
  <si>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</si>
  <si>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</si>
  <si>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r>
      <t xml:space="preserve">KEY: </t>
    </r>
    <r>
      <rPr>
        <sz val="9"/>
        <rFont val="Arial"/>
        <family val="2"/>
      </rPr>
      <t xml:space="preserve"> R = revised.</t>
    </r>
  </si>
  <si>
    <t>Table 4-15:  Bus Fuel Consumption and Travel</t>
  </si>
  <si>
    <t>Includes both publicly and privately owned school, transit, and other commercial buses.</t>
  </si>
  <si>
    <t>NOTE</t>
  </si>
  <si>
    <t>SOURCES</t>
  </si>
  <si>
    <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 Summary to 1995,  </t>
    </r>
    <r>
      <rPr>
        <sz val="9"/>
        <rFont val="Arial"/>
        <family val="2"/>
      </rPr>
      <t>FHWA-PL-97-009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(Washington, DC: July 1997), table VM-201A.</t>
    </r>
  </si>
  <si>
    <r>
      <t xml:space="preserve">1995-2006: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VM-1.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</si>
</sst>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"/>
    <numFmt numFmtId="167" formatCode="#,##0_)"/>
    <numFmt numFmtId="168" formatCode="_(* #,##0.0_);_(* \(#,##0.0\);_(* &quot;-&quot;??_);_(@_)"/>
    <numFmt numFmtId="169" formatCode="0.0_W"/>
    <numFmt numFmtId="170" formatCode="#,##0.000"/>
    <numFmt numFmtId="171" formatCode="#,##0.0000"/>
    <numFmt numFmtId="172" formatCode="&quot;(R)&quot;\ #,##0;&quot;(R) -&quot;#,##0;&quot;(R) &quot;\ 0"/>
    <numFmt numFmtId="173" formatCode="&quot;(R)&quot;\ #,##0.0;&quot;(R) -&quot;#,##0.0;&quot;(R) &quot;\ 0.0"/>
    <numFmt numFmtId="174" formatCode="&quot;(R) &quot;#,##0;&quot;(R) &quot;\-#,##0;&quot;(R) &quot;0"/>
    <numFmt numFmtId="175" formatCode="&quot;(R) &quot;#,##0.0;&quot;(R) &quot;\-#,##0.0;&quot;(R) &quot;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7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9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8" applyNumberFormat="1" applyFont="1" applyFill="1" applyAlignment="1">
      <alignment horizontal="right"/>
      <protection/>
    </xf>
    <xf numFmtId="3" fontId="16" fillId="0" borderId="0" xfId="48" applyNumberFormat="1" applyFont="1" applyFill="1" applyAlignment="1">
      <alignment horizontal="right"/>
      <protection/>
    </xf>
    <xf numFmtId="0" fontId="20" fillId="0" borderId="0" xfId="0" applyFont="1" applyFill="1" applyAlignment="1">
      <alignment horizontal="left"/>
    </xf>
    <xf numFmtId="0" fontId="23" fillId="0" borderId="0" xfId="48" applyFont="1" applyFill="1" applyBorder="1">
      <alignment horizontal="left"/>
      <protection/>
    </xf>
    <xf numFmtId="3" fontId="23" fillId="0" borderId="0" xfId="48" applyNumberFormat="1" applyFont="1" applyFill="1" applyBorder="1" applyAlignment="1">
      <alignment horizontal="right"/>
      <protection/>
    </xf>
    <xf numFmtId="166" fontId="23" fillId="0" borderId="0" xfId="48" applyNumberFormat="1" applyFont="1" applyFill="1" applyBorder="1" applyAlignment="1">
      <alignment horizontal="right"/>
      <protection/>
    </xf>
    <xf numFmtId="3" fontId="23" fillId="0" borderId="6" xfId="48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left"/>
    </xf>
    <xf numFmtId="0" fontId="19" fillId="0" borderId="0" xfId="48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23" fillId="0" borderId="6" xfId="48" applyFont="1" applyFill="1" applyBorder="1">
      <alignment horizontal="left"/>
      <protection/>
    </xf>
    <xf numFmtId="49" fontId="20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/>
    </xf>
    <xf numFmtId="0" fontId="22" fillId="0" borderId="3" xfId="4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/>
    </xf>
    <xf numFmtId="0" fontId="22" fillId="0" borderId="7" xfId="0" applyFont="1" applyFill="1" applyBorder="1" applyAlignment="1">
      <alignment horizontal="center"/>
    </xf>
    <xf numFmtId="1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right"/>
    </xf>
    <xf numFmtId="3" fontId="23" fillId="0" borderId="6" xfId="0" applyNumberFormat="1" applyFont="1" applyFill="1" applyBorder="1" applyAlignment="1">
      <alignment/>
    </xf>
    <xf numFmtId="166" fontId="23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3" fontId="23" fillId="0" borderId="0" xfId="48" applyNumberFormat="1" applyFont="1" applyFill="1" applyBorder="1" applyAlignment="1">
      <alignment horizontal="right" vertical="center"/>
      <protection/>
    </xf>
    <xf numFmtId="165" fontId="23" fillId="0" borderId="0" xfId="48" applyNumberFormat="1" applyFont="1" applyFill="1" applyBorder="1" applyAlignment="1">
      <alignment horizontal="right" vertical="center"/>
      <protection/>
    </xf>
    <xf numFmtId="3" fontId="23" fillId="0" borderId="6" xfId="48" applyNumberFormat="1" applyFont="1" applyFill="1" applyBorder="1" applyAlignment="1">
      <alignment horizontal="right" vertical="center"/>
      <protection/>
    </xf>
    <xf numFmtId="3" fontId="24" fillId="0" borderId="0" xfId="0" applyNumberFormat="1" applyFont="1" applyFill="1" applyAlignment="1">
      <alignment/>
    </xf>
    <xf numFmtId="3" fontId="24" fillId="0" borderId="6" xfId="0" applyNumberFormat="1" applyFont="1" applyFill="1" applyBorder="1" applyAlignment="1">
      <alignment/>
    </xf>
    <xf numFmtId="165" fontId="24" fillId="0" borderId="0" xfId="0" applyNumberFormat="1" applyFont="1" applyFill="1" applyAlignment="1">
      <alignment/>
    </xf>
    <xf numFmtId="172" fontId="24" fillId="0" borderId="0" xfId="0" applyNumberFormat="1" applyFont="1" applyFill="1" applyAlignment="1">
      <alignment/>
    </xf>
    <xf numFmtId="173" fontId="24" fillId="0" borderId="0" xfId="0" applyNumberFormat="1" applyFont="1" applyFill="1" applyAlignment="1">
      <alignment/>
    </xf>
    <xf numFmtId="166" fontId="24" fillId="0" borderId="0" xfId="0" applyNumberFormat="1" applyFont="1" applyFill="1" applyAlignment="1">
      <alignment/>
    </xf>
    <xf numFmtId="172" fontId="24" fillId="0" borderId="6" xfId="0" applyNumberFormat="1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19" fillId="0" borderId="0" xfId="48" applyFont="1" applyFill="1" applyAlignment="1">
      <alignment horizontal="left" wrapText="1"/>
      <protection/>
    </xf>
    <xf numFmtId="49" fontId="20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19" fillId="0" borderId="8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48" applyFont="1" applyFill="1" applyAlignment="1">
      <alignment horizontal="left" wrapText="1"/>
      <protection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8.8515625" style="1" customWidth="1"/>
    <col min="2" max="20" width="7.7109375" style="1" customWidth="1"/>
    <col min="21" max="21" width="6.8515625" style="1" customWidth="1"/>
    <col min="22" max="22" width="7.7109375" style="1" customWidth="1"/>
    <col min="23" max="23" width="8.28125" style="1" customWidth="1"/>
    <col min="24" max="24" width="8.00390625" style="1" customWidth="1"/>
    <col min="25" max="16384" width="9.140625" style="1" customWidth="1"/>
  </cols>
  <sheetData>
    <row r="1" spans="1:24" ht="16.5" thickBot="1">
      <c r="A1" s="34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  <c r="T1" s="36"/>
      <c r="U1" s="36"/>
      <c r="V1" s="36"/>
      <c r="W1" s="36"/>
      <c r="X1" s="37"/>
    </row>
    <row r="2" spans="1:24" s="16" customFormat="1" ht="16.5">
      <c r="A2" s="15"/>
      <c r="B2" s="15">
        <v>1960</v>
      </c>
      <c r="C2" s="15">
        <v>1965</v>
      </c>
      <c r="D2" s="15">
        <v>1970</v>
      </c>
      <c r="E2" s="15">
        <v>1975</v>
      </c>
      <c r="F2" s="15">
        <v>1980</v>
      </c>
      <c r="G2" s="15">
        <v>1985</v>
      </c>
      <c r="H2" s="15">
        <v>1990</v>
      </c>
      <c r="I2" s="15">
        <v>1991</v>
      </c>
      <c r="J2" s="15">
        <v>1992</v>
      </c>
      <c r="K2" s="15">
        <v>1993</v>
      </c>
      <c r="L2" s="15">
        <v>1994</v>
      </c>
      <c r="M2" s="15">
        <v>1995</v>
      </c>
      <c r="N2" s="15">
        <v>1996</v>
      </c>
      <c r="O2" s="15">
        <v>1997</v>
      </c>
      <c r="P2" s="15">
        <v>1998</v>
      </c>
      <c r="Q2" s="15">
        <v>1999</v>
      </c>
      <c r="R2" s="15">
        <v>2000</v>
      </c>
      <c r="S2" s="15">
        <v>2001</v>
      </c>
      <c r="T2" s="18">
        <v>2002</v>
      </c>
      <c r="U2" s="18">
        <v>2003</v>
      </c>
      <c r="V2" s="18">
        <v>2004</v>
      </c>
      <c r="W2" s="18">
        <v>2005</v>
      </c>
      <c r="X2" s="18">
        <v>2006</v>
      </c>
    </row>
    <row r="3" spans="1:24" ht="16.5">
      <c r="A3" s="5" t="s">
        <v>0</v>
      </c>
      <c r="B3" s="6">
        <v>272.129</v>
      </c>
      <c r="C3" s="6">
        <v>314.284</v>
      </c>
      <c r="D3" s="6">
        <v>377.562</v>
      </c>
      <c r="E3" s="6">
        <v>462.156</v>
      </c>
      <c r="F3" s="6">
        <v>528.789</v>
      </c>
      <c r="G3" s="6">
        <v>593.485</v>
      </c>
      <c r="H3" s="6">
        <v>626.987</v>
      </c>
      <c r="I3" s="6">
        <v>631.279</v>
      </c>
      <c r="J3" s="6">
        <v>644.732</v>
      </c>
      <c r="K3" s="6">
        <v>654.432</v>
      </c>
      <c r="L3" s="6">
        <v>670.423</v>
      </c>
      <c r="M3" s="6">
        <v>685.503</v>
      </c>
      <c r="N3" s="6">
        <v>694.781</v>
      </c>
      <c r="O3" s="6">
        <v>697.548</v>
      </c>
      <c r="P3" s="6">
        <v>715.54</v>
      </c>
      <c r="Q3" s="6">
        <v>728.777</v>
      </c>
      <c r="R3" s="14">
        <v>746.125</v>
      </c>
      <c r="S3" s="14">
        <v>749.548</v>
      </c>
      <c r="T3" s="19">
        <v>760.717</v>
      </c>
      <c r="U3" s="19">
        <v>776.55</v>
      </c>
      <c r="V3" s="23">
        <v>795.274</v>
      </c>
      <c r="W3" s="23">
        <v>807.053</v>
      </c>
      <c r="X3" s="23">
        <v>822</v>
      </c>
    </row>
    <row r="4" spans="1:24" ht="16.5">
      <c r="A4" s="5" t="s">
        <v>1</v>
      </c>
      <c r="B4" s="6">
        <v>4300</v>
      </c>
      <c r="C4" s="6">
        <v>4700</v>
      </c>
      <c r="D4" s="6">
        <v>4500</v>
      </c>
      <c r="E4" s="6">
        <v>6100</v>
      </c>
      <c r="F4" s="6">
        <v>6100</v>
      </c>
      <c r="G4" s="6">
        <v>4500</v>
      </c>
      <c r="H4" s="6">
        <v>5700</v>
      </c>
      <c r="I4" s="6">
        <v>5800</v>
      </c>
      <c r="J4" s="6">
        <v>5800</v>
      </c>
      <c r="K4" s="6">
        <v>6100</v>
      </c>
      <c r="L4" s="6">
        <v>6400</v>
      </c>
      <c r="M4" s="6">
        <v>6400</v>
      </c>
      <c r="N4" s="6">
        <v>6563</v>
      </c>
      <c r="O4" s="6">
        <v>6842</v>
      </c>
      <c r="P4" s="6">
        <v>7007</v>
      </c>
      <c r="Q4" s="6">
        <v>7662</v>
      </c>
      <c r="R4" s="20">
        <v>7590</v>
      </c>
      <c r="S4" s="14">
        <v>7077</v>
      </c>
      <c r="T4" s="24">
        <v>6845</v>
      </c>
      <c r="U4" s="14">
        <v>6783</v>
      </c>
      <c r="V4" s="27">
        <v>6801</v>
      </c>
      <c r="W4" s="30">
        <v>6980</v>
      </c>
      <c r="X4" s="27">
        <v>6994</v>
      </c>
    </row>
    <row r="5" spans="1:24" ht="16.5">
      <c r="A5" s="5" t="s">
        <v>2</v>
      </c>
      <c r="B5" s="6">
        <v>827</v>
      </c>
      <c r="C5" s="6">
        <v>875</v>
      </c>
      <c r="D5" s="6">
        <v>820</v>
      </c>
      <c r="E5" s="6">
        <v>1053</v>
      </c>
      <c r="F5" s="6">
        <v>1018</v>
      </c>
      <c r="G5" s="6">
        <v>834</v>
      </c>
      <c r="H5" s="6">
        <v>895</v>
      </c>
      <c r="I5" s="6">
        <v>864</v>
      </c>
      <c r="J5" s="6">
        <v>878</v>
      </c>
      <c r="K5" s="6">
        <v>929</v>
      </c>
      <c r="L5" s="6">
        <v>964</v>
      </c>
      <c r="M5" s="6">
        <v>968</v>
      </c>
      <c r="N5" s="6">
        <v>989.934</v>
      </c>
      <c r="O5" s="6">
        <v>1026.578</v>
      </c>
      <c r="P5" s="6">
        <v>1040.335</v>
      </c>
      <c r="Q5" s="6">
        <v>1148.307</v>
      </c>
      <c r="R5" s="20">
        <v>1112.034</v>
      </c>
      <c r="S5" s="14">
        <v>1025.899</v>
      </c>
      <c r="T5" s="24">
        <v>999.563</v>
      </c>
      <c r="U5" s="14">
        <v>968.945</v>
      </c>
      <c r="V5" s="27">
        <v>1360.178</v>
      </c>
      <c r="W5" s="30">
        <v>1120</v>
      </c>
      <c r="X5" s="27">
        <v>1147</v>
      </c>
    </row>
    <row r="6" spans="1:24" ht="16.5">
      <c r="A6" s="5" t="s">
        <v>3</v>
      </c>
      <c r="B6" s="7">
        <f>B4/B3</f>
        <v>15.801329516516063</v>
      </c>
      <c r="C6" s="7">
        <f aca="true" t="shared" si="0" ref="C6:U6">C4/C3</f>
        <v>14.95462702523832</v>
      </c>
      <c r="D6" s="7">
        <f t="shared" si="0"/>
        <v>11.918572313951087</v>
      </c>
      <c r="E6" s="7">
        <f t="shared" si="0"/>
        <v>13.199006396108674</v>
      </c>
      <c r="F6" s="7">
        <f t="shared" si="0"/>
        <v>11.535792159065336</v>
      </c>
      <c r="G6" s="7">
        <f t="shared" si="0"/>
        <v>7.582331482682797</v>
      </c>
      <c r="H6" s="7">
        <f t="shared" si="0"/>
        <v>9.091097582565508</v>
      </c>
      <c r="I6" s="7">
        <f t="shared" si="0"/>
        <v>9.187696723635666</v>
      </c>
      <c r="J6" s="7">
        <f t="shared" si="0"/>
        <v>8.995985929037182</v>
      </c>
      <c r="K6" s="7">
        <f t="shared" si="0"/>
        <v>9.321060094860886</v>
      </c>
      <c r="L6" s="7">
        <f t="shared" si="0"/>
        <v>9.546211869222864</v>
      </c>
      <c r="M6" s="7">
        <f t="shared" si="0"/>
        <v>9.33621005305593</v>
      </c>
      <c r="N6" s="7">
        <f t="shared" si="0"/>
        <v>9.446142021730589</v>
      </c>
      <c r="O6" s="7">
        <f t="shared" si="0"/>
        <v>9.80864399295819</v>
      </c>
      <c r="P6" s="7">
        <f t="shared" si="0"/>
        <v>9.792604187047544</v>
      </c>
      <c r="Q6" s="7">
        <f t="shared" si="0"/>
        <v>10.513504130893264</v>
      </c>
      <c r="R6" s="17">
        <f t="shared" si="0"/>
        <v>10.17255821745686</v>
      </c>
      <c r="S6" s="17">
        <v>9.44</v>
      </c>
      <c r="T6" s="22">
        <f>T4/T3</f>
        <v>8.99808995986681</v>
      </c>
      <c r="U6" s="17">
        <f t="shared" si="0"/>
        <v>8.734788487541048</v>
      </c>
      <c r="V6" s="29">
        <f>V4/V3</f>
        <v>8.551769578786683</v>
      </c>
      <c r="W6" s="31">
        <f>W4/W3</f>
        <v>8.648750453811584</v>
      </c>
      <c r="X6" s="32">
        <f>X4/X3</f>
        <v>8.508515815085158</v>
      </c>
    </row>
    <row r="7" spans="1:24" ht="16.5">
      <c r="A7" s="5" t="s">
        <v>4</v>
      </c>
      <c r="B7" s="7">
        <f>B4/B5</f>
        <v>5.199516324062878</v>
      </c>
      <c r="C7" s="7">
        <f aca="true" t="shared" si="1" ref="C7:U7">C4/C5</f>
        <v>5.371428571428571</v>
      </c>
      <c r="D7" s="7">
        <f t="shared" si="1"/>
        <v>5.487804878048781</v>
      </c>
      <c r="E7" s="7">
        <f t="shared" si="1"/>
        <v>5.7929724596391265</v>
      </c>
      <c r="F7" s="7">
        <f t="shared" si="1"/>
        <v>5.992141453831041</v>
      </c>
      <c r="G7" s="7">
        <f t="shared" si="1"/>
        <v>5.39568345323741</v>
      </c>
      <c r="H7" s="7">
        <f t="shared" si="1"/>
        <v>6.368715083798882</v>
      </c>
      <c r="I7" s="7">
        <f t="shared" si="1"/>
        <v>6.712962962962963</v>
      </c>
      <c r="J7" s="7">
        <f t="shared" si="1"/>
        <v>6.605922551252847</v>
      </c>
      <c r="K7" s="7">
        <f t="shared" si="1"/>
        <v>6.566200215285253</v>
      </c>
      <c r="L7" s="7">
        <f t="shared" si="1"/>
        <v>6.639004149377594</v>
      </c>
      <c r="M7" s="7">
        <f t="shared" si="1"/>
        <v>6.6115702479338845</v>
      </c>
      <c r="N7" s="7">
        <f t="shared" si="1"/>
        <v>6.629734911620371</v>
      </c>
      <c r="O7" s="7">
        <f t="shared" si="1"/>
        <v>6.664861315944819</v>
      </c>
      <c r="P7" s="7">
        <f t="shared" si="1"/>
        <v>6.735330446442732</v>
      </c>
      <c r="Q7" s="7">
        <f t="shared" si="1"/>
        <v>6.672431675501412</v>
      </c>
      <c r="R7" s="17">
        <f t="shared" si="1"/>
        <v>6.825330880170929</v>
      </c>
      <c r="S7" s="17">
        <v>6.898339895057896</v>
      </c>
      <c r="T7" s="25">
        <f>T4/T5</f>
        <v>6.847992572754293</v>
      </c>
      <c r="U7" s="17">
        <f t="shared" si="1"/>
        <v>7.000397339374268</v>
      </c>
      <c r="V7" s="29">
        <f>V4/V5</f>
        <v>5.000080871768254</v>
      </c>
      <c r="W7" s="31">
        <f>W4/W5</f>
        <v>6.232142857142857</v>
      </c>
      <c r="X7" s="32">
        <f>X4/X5</f>
        <v>6.097646033129904</v>
      </c>
    </row>
    <row r="8" spans="1:24" ht="17.25" thickBot="1">
      <c r="A8" s="12" t="s">
        <v>5</v>
      </c>
      <c r="B8" s="8">
        <f>1000*B5/B3</f>
        <v>3038.999886083438</v>
      </c>
      <c r="C8" s="8">
        <f aca="true" t="shared" si="2" ref="C8:U8">1000*C5/C3</f>
        <v>2784.106095124155</v>
      </c>
      <c r="D8" s="8">
        <f t="shared" si="2"/>
        <v>2171.8287327644202</v>
      </c>
      <c r="E8" s="8">
        <f t="shared" si="2"/>
        <v>2278.4514319840055</v>
      </c>
      <c r="F8" s="8">
        <f t="shared" si="2"/>
        <v>1925.1535111358216</v>
      </c>
      <c r="G8" s="8">
        <f t="shared" si="2"/>
        <v>1405.2587681238783</v>
      </c>
      <c r="H8" s="8">
        <f t="shared" si="2"/>
        <v>1427.4618134028299</v>
      </c>
      <c r="I8" s="8">
        <f t="shared" si="2"/>
        <v>1368.6499946933131</v>
      </c>
      <c r="J8" s="8">
        <f t="shared" si="2"/>
        <v>1361.8061458094217</v>
      </c>
      <c r="K8" s="8">
        <f t="shared" si="2"/>
        <v>1419.551611168158</v>
      </c>
      <c r="L8" s="8">
        <f t="shared" si="2"/>
        <v>1437.8981628016938</v>
      </c>
      <c r="M8" s="8">
        <f t="shared" si="2"/>
        <v>1412.1017705247095</v>
      </c>
      <c r="N8" s="8">
        <f t="shared" si="2"/>
        <v>1424.8144379308014</v>
      </c>
      <c r="O8" s="8">
        <f t="shared" si="2"/>
        <v>1471.6951378256406</v>
      </c>
      <c r="P8" s="8">
        <f t="shared" si="2"/>
        <v>1453.9159236380915</v>
      </c>
      <c r="Q8" s="8">
        <f t="shared" si="2"/>
        <v>1575.6630629122487</v>
      </c>
      <c r="R8" s="8">
        <f t="shared" si="2"/>
        <v>1490.4124643993969</v>
      </c>
      <c r="S8" s="21">
        <v>1369</v>
      </c>
      <c r="T8" s="26">
        <f>1000*T5/T3</f>
        <v>1313.9748421554928</v>
      </c>
      <c r="U8" s="21">
        <f t="shared" si="2"/>
        <v>1247.7561007018223</v>
      </c>
      <c r="V8" s="28">
        <f>1000*V5/V3</f>
        <v>1710.326252335673</v>
      </c>
      <c r="W8" s="33">
        <f>1000*W5/W3</f>
        <v>1387.7651157978473</v>
      </c>
      <c r="X8" s="28">
        <v>1396</v>
      </c>
    </row>
    <row r="9" spans="1:15" ht="12.75">
      <c r="A9" s="41" t="s">
        <v>6</v>
      </c>
      <c r="B9" s="42"/>
      <c r="C9" s="42"/>
      <c r="D9" s="42"/>
      <c r="E9" s="42"/>
      <c r="F9" s="42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43"/>
      <c r="B10" s="43"/>
      <c r="C10" s="43"/>
      <c r="D10" s="43"/>
      <c r="E10" s="43"/>
      <c r="F10" s="43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38" t="s">
        <v>9</v>
      </c>
      <c r="B11" s="38"/>
      <c r="C11" s="38"/>
      <c r="D11" s="38"/>
      <c r="E11" s="38"/>
      <c r="F11" s="38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4" t="s">
        <v>8</v>
      </c>
      <c r="B12" s="38"/>
      <c r="C12" s="38"/>
      <c r="D12" s="38"/>
      <c r="E12" s="38"/>
      <c r="F12" s="38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38"/>
      <c r="B13" s="38"/>
      <c r="C13" s="38"/>
      <c r="D13" s="38"/>
      <c r="E13" s="38"/>
      <c r="F13" s="38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 customHeight="1">
      <c r="A14" s="38" t="s">
        <v>10</v>
      </c>
      <c r="B14" s="38"/>
      <c r="C14" s="38"/>
      <c r="D14" s="38"/>
      <c r="E14" s="38"/>
      <c r="F14" s="38"/>
      <c r="G14" s="4"/>
      <c r="H14" s="4"/>
      <c r="I14" s="4"/>
      <c r="J14" s="4"/>
      <c r="K14" s="4"/>
      <c r="L14" s="4"/>
      <c r="M14" s="4"/>
      <c r="N14" s="4"/>
      <c r="O14" s="4"/>
    </row>
    <row r="15" spans="1:15" ht="22.5" customHeight="1">
      <c r="A15" s="39" t="s">
        <v>11</v>
      </c>
      <c r="B15" s="40"/>
      <c r="C15" s="40"/>
      <c r="D15" s="40"/>
      <c r="E15" s="40"/>
      <c r="F15" s="40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39" t="s">
        <v>12</v>
      </c>
      <c r="B16" s="39"/>
      <c r="C16" s="39"/>
      <c r="D16" s="39"/>
      <c r="E16" s="39"/>
      <c r="F16" s="39"/>
      <c r="G16" s="13"/>
      <c r="H16" s="13"/>
      <c r="I16" s="13"/>
      <c r="J16" s="13"/>
      <c r="K16" s="13"/>
      <c r="L16" s="13"/>
      <c r="M16" s="13"/>
      <c r="N16" s="13"/>
      <c r="O16" s="13"/>
    </row>
    <row r="17" spans="2:14" ht="14.25">
      <c r="B17" s="2"/>
      <c r="C17" s="2"/>
      <c r="D17" s="2"/>
      <c r="E17" s="2"/>
      <c r="F17" s="2"/>
      <c r="G17" s="2"/>
      <c r="H17" s="3"/>
      <c r="I17" s="3"/>
      <c r="J17" s="2"/>
      <c r="K17" s="2"/>
      <c r="L17" s="2"/>
      <c r="M17" s="2"/>
      <c r="N17" s="2"/>
    </row>
  </sheetData>
  <mergeCells count="9">
    <mergeCell ref="A1:X1"/>
    <mergeCell ref="A14:F14"/>
    <mergeCell ref="A15:F15"/>
    <mergeCell ref="A16:F16"/>
    <mergeCell ref="A9:F9"/>
    <mergeCell ref="A10:F10"/>
    <mergeCell ref="A12:F12"/>
    <mergeCell ref="A11:F11"/>
    <mergeCell ref="A13:F13"/>
  </mergeCells>
  <printOptions/>
  <pageMargins left="0.75" right="0.75" top="1" bottom="1" header="0.5" footer="0.5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2008-03-25T15:02:35Z</cp:lastPrinted>
  <dcterms:created xsi:type="dcterms:W3CDTF">1980-01-01T05:00:00Z</dcterms:created>
  <dcterms:modified xsi:type="dcterms:W3CDTF">2008-04-01T12:58:36Z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-180631163</vt:i4>
  </property>
  <property fmtid="{D5CDD505-2E9C-101B-9397-08002B2CF9AE}" pid="3" name="_EmailSubject">
    <vt:lpwstr>WTD1324 - **Post National Transportation Statistics 2006 - Quarterly Update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