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652" activeTab="0"/>
  </bookViews>
  <sheets>
    <sheet name="1-55 Metric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<sst xmlns="http://schemas.openxmlformats.org/spreadsheetml/2006/main" count="53" uniqueCount="21">
  <si>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Water carriers</t>
  </si>
  <si>
    <t>Railroads</t>
  </si>
  <si>
    <r>
      <t>Pipelines</t>
    </r>
    <r>
      <rPr>
        <vertAlign val="superscript"/>
        <sz val="11"/>
        <rFont val="Arial Narrow"/>
        <family val="2"/>
      </rPr>
      <t>a</t>
    </r>
  </si>
  <si>
    <r>
      <t>Motor carriers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</si>
  <si>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 The amount carried by motor carriers is estimated.</t>
    </r>
  </si>
  <si>
    <r>
      <t xml:space="preserve">a  </t>
    </r>
    <r>
      <rPr>
        <sz val="9"/>
        <rFont val="Arial"/>
        <family val="2"/>
      </rPr>
      <t>The amount carried by pipeline is based on ton-miles of crude and petroleum products transported through federally regulated pipelines (84%), plus estimated ton-miles of crude and petroleum products transported through nonfederally regulated pipelines (16%).</t>
    </r>
  </si>
  <si>
    <r>
      <t xml:space="preserve">c   </t>
    </r>
    <r>
      <rPr>
        <sz val="9"/>
        <rFont val="Arial"/>
        <family val="2"/>
      </rPr>
      <t>Reflects the entrance between 1975 and 1980 of the Alaska pipeline, moving crude petroleum for water transportation to U.S. refineries.</t>
    </r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</si>
  <si>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DC), table 6.</t>
    </r>
  </si>
  <si>
    <t>SOURCES</t>
  </si>
  <si>
    <t>Crude oil, total</t>
  </si>
  <si>
    <t>Refined petroleum products, total</t>
  </si>
  <si>
    <t>Combined crude and petroleum products, total</t>
  </si>
  <si>
    <t>Percent</t>
  </si>
  <si>
    <t>Numbers may not add to totals due to rounding.</t>
  </si>
  <si>
    <t xml:space="preserve">Percent </t>
  </si>
  <si>
    <t>Table 1-55M:  Crude Oil and Petroleum Products Transported in the United States by Mode (billions)</t>
  </si>
  <si>
    <t>Tonne-kilometers</t>
  </si>
  <si>
    <t>1.459972 tonne-kilometers = 1 ton mile.</t>
  </si>
  <si>
    <t>NOTES</t>
  </si>
  <si>
    <t>Tonne-kilmoeters</t>
  </si>
  <si>
    <t>1980-2004:  Ibid., (Annual issues), tables 1, 2, and 3.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</si>
</sst>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  <numFmt numFmtId="168" formatCode="0.000"/>
    <numFmt numFmtId="169" formatCode="0.0000"/>
    <numFmt numFmtId="170" formatCode="0.000000"/>
    <numFmt numFmtId="171" formatCode="0.00000"/>
    <numFmt numFmtId="172" formatCode="&quot;(R)&quot;\ #,##0.0;&quot;(R) -&quot;#,##0.0;&quot;(R) &quot;\ 0.0"/>
    <numFmt numFmtId="173" formatCode="&quot;(C)&quot;\ #,##0.0;&quot;(C) -&quot;#,##0.0;&quot;(C) &quot;\ 0.0"/>
    <numFmt numFmtId="174" formatCode="&quot;(c)&quot;\ #,##0.0;&quot;(c) -&quot;#,##0.0;&quot;(c) &quot;\ 0.0"/>
    <numFmt numFmtId="175" formatCode="_(* #,##0.0_);_(* \(#,##0.0\);_(* &quot;-&quot;?_);_(@_)"/>
    <numFmt numFmtId="176" formatCode="[$-409]dddd\,\ mmmm\ dd\,\ yyyy"/>
    <numFmt numFmtId="177" formatCode="[$-409]h:mm:ss\ AM/PM"/>
    <numFmt numFmtId="178" formatCode="00000"/>
    <numFmt numFmtId="179" formatCode="#,##0.0_);\(#,##0.0\)"/>
    <numFmt numFmtId="180" formatCode="0.0;[Red]0.0"/>
  </numFmts>
  <fonts count="19">
    <font>
      <sz val="10"/>
      <name val="Arial"/>
      <family val="0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5" fillId="0" borderId="0">
      <alignment horizontal="left" vertical="top"/>
      <protection/>
    </xf>
    <xf numFmtId="0" fontId="6" fillId="0" borderId="0">
      <alignment horizontal="left"/>
      <protection/>
    </xf>
    <xf numFmtId="0" fontId="8" fillId="0" borderId="0">
      <alignment horizontal="left"/>
      <protection/>
    </xf>
  </cellStyleXfs>
  <cellXfs count="93">
    <xf numFmtId="0" fontId="0" fillId="0" borderId="0" xfId="0" applyAlignment="1">
      <alignment/>
    </xf>
    <xf numFmtId="164" fontId="11" fillId="0" borderId="0" xfId="25" applyNumberFormat="1" applyFont="1" applyFill="1" applyBorder="1" applyAlignment="1">
      <alignment horizontal="right"/>
      <protection/>
    </xf>
    <xf numFmtId="164" fontId="10" fillId="0" borderId="0" xfId="25" applyNumberFormat="1" applyFont="1" applyFill="1" applyBorder="1" applyAlignment="1">
      <alignment horizontal="right"/>
      <protection/>
    </xf>
    <xf numFmtId="0" fontId="3" fillId="0" borderId="0" xfId="25" applyFont="1" applyFill="1" applyAlignment="1">
      <alignment horizontal="left"/>
      <protection/>
    </xf>
    <xf numFmtId="0" fontId="4" fillId="0" borderId="0" xfId="2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3" fillId="0" borderId="0" xfId="25" applyFont="1" applyFill="1" applyAlignment="1">
      <alignment horizontal="left"/>
      <protection/>
    </xf>
    <xf numFmtId="0" fontId="14" fillId="0" borderId="0" xfId="25" applyFont="1" applyFill="1" applyAlignment="1">
      <alignment horizontal="left"/>
      <protection/>
    </xf>
    <xf numFmtId="0" fontId="13" fillId="0" borderId="0" xfId="25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/>
    </xf>
    <xf numFmtId="0" fontId="13" fillId="0" borderId="0" xfId="25" applyNumberFormat="1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10" fillId="0" borderId="2" xfId="25" applyFont="1" applyFill="1" applyBorder="1" applyAlignment="1">
      <alignment horizontal="center"/>
      <protection/>
    </xf>
    <xf numFmtId="164" fontId="10" fillId="0" borderId="3" xfId="25" applyNumberFormat="1" applyFont="1" applyFill="1" applyBorder="1" applyAlignment="1">
      <alignment horizontal="right"/>
      <protection/>
    </xf>
    <xf numFmtId="164" fontId="11" fillId="0" borderId="3" xfId="25" applyNumberFormat="1" applyFont="1" applyFill="1" applyBorder="1" applyAlignment="1">
      <alignment horizontal="right"/>
      <protection/>
    </xf>
    <xf numFmtId="164" fontId="11" fillId="0" borderId="3" xfId="19" applyNumberFormat="1" applyFont="1" applyFill="1" applyBorder="1" applyAlignment="1">
      <alignment horizontal="right"/>
      <protection/>
    </xf>
    <xf numFmtId="164" fontId="11" fillId="0" borderId="4" xfId="19" applyNumberFormat="1" applyFont="1" applyFill="1" applyBorder="1" applyAlignment="1">
      <alignment horizontal="right"/>
      <protection/>
    </xf>
    <xf numFmtId="164" fontId="10" fillId="0" borderId="3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1" fillId="0" borderId="5" xfId="25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74" fontId="11" fillId="0" borderId="3" xfId="25" applyNumberFormat="1" applyFont="1" applyFill="1" applyBorder="1" applyAlignment="1">
      <alignment horizontal="right"/>
      <protection/>
    </xf>
    <xf numFmtId="0" fontId="0" fillId="0" borderId="0" xfId="0" applyFill="1" applyAlignment="1">
      <alignment wrapText="1"/>
    </xf>
    <xf numFmtId="167" fontId="10" fillId="0" borderId="0" xfId="25" applyNumberFormat="1" applyFont="1" applyFill="1" applyBorder="1" applyAlignment="1">
      <alignment horizontal="right"/>
      <protection/>
    </xf>
    <xf numFmtId="167" fontId="11" fillId="0" borderId="0" xfId="25" applyNumberFormat="1" applyFont="1" applyFill="1" applyBorder="1" applyAlignment="1">
      <alignment horizontal="right"/>
      <protection/>
    </xf>
    <xf numFmtId="167" fontId="10" fillId="0" borderId="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/>
    </xf>
    <xf numFmtId="167" fontId="11" fillId="0" borderId="3" xfId="0" applyNumberFormat="1" applyFont="1" applyFill="1" applyBorder="1" applyAlignment="1">
      <alignment/>
    </xf>
    <xf numFmtId="167" fontId="11" fillId="0" borderId="4" xfId="0" applyNumberFormat="1" applyFont="1" applyFill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 horizontal="center" wrapText="1"/>
    </xf>
    <xf numFmtId="0" fontId="10" fillId="0" borderId="7" xfId="0" applyNumberFormat="1" applyFont="1" applyFill="1" applyBorder="1" applyAlignment="1">
      <alignment horizontal="center" wrapText="1"/>
    </xf>
    <xf numFmtId="0" fontId="10" fillId="0" borderId="8" xfId="25" applyFont="1" applyFill="1" applyBorder="1" applyAlignment="1">
      <alignment horizontal="center"/>
      <protection/>
    </xf>
    <xf numFmtId="165" fontId="10" fillId="0" borderId="8" xfId="25" applyNumberFormat="1" applyFont="1" applyFill="1" applyBorder="1" applyAlignment="1">
      <alignment horizontal="center"/>
      <protection/>
    </xf>
    <xf numFmtId="0" fontId="14" fillId="0" borderId="0" xfId="25" applyNumberFormat="1" applyFont="1" applyFill="1" applyAlignment="1">
      <alignment wrapText="1"/>
      <protection/>
    </xf>
    <xf numFmtId="167" fontId="10" fillId="0" borderId="3" xfId="25" applyNumberFormat="1" applyFont="1" applyFill="1" applyBorder="1" applyAlignment="1">
      <alignment horizontal="right"/>
      <protection/>
    </xf>
    <xf numFmtId="0" fontId="10" fillId="0" borderId="8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7" fontId="11" fillId="0" borderId="3" xfId="25" applyNumberFormat="1" applyFont="1" applyFill="1" applyBorder="1" applyAlignment="1">
      <alignment horizontal="right"/>
      <protection/>
    </xf>
    <xf numFmtId="167" fontId="11" fillId="0" borderId="4" xfId="25" applyNumberFormat="1" applyFont="1" applyFill="1" applyBorder="1" applyAlignment="1">
      <alignment horizontal="right"/>
      <protection/>
    </xf>
    <xf numFmtId="164" fontId="11" fillId="0" borderId="4" xfId="25" applyNumberFormat="1" applyFont="1" applyFill="1" applyBorder="1" applyAlignment="1">
      <alignment horizontal="right"/>
      <protection/>
    </xf>
    <xf numFmtId="167" fontId="10" fillId="0" borderId="0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180" fontId="11" fillId="0" borderId="2" xfId="0" applyNumberFormat="1" applyFont="1" applyFill="1" applyBorder="1" applyAlignment="1">
      <alignment/>
    </xf>
    <xf numFmtId="180" fontId="11" fillId="0" borderId="9" xfId="0" applyNumberFormat="1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167" fontId="11" fillId="0" borderId="2" xfId="0" applyNumberFormat="1" applyFont="1" applyFill="1" applyBorder="1" applyAlignment="1">
      <alignment/>
    </xf>
    <xf numFmtId="179" fontId="11" fillId="0" borderId="2" xfId="0" applyNumberFormat="1" applyFont="1" applyFill="1" applyBorder="1" applyAlignment="1">
      <alignment horizontal="right" vertical="justify"/>
    </xf>
    <xf numFmtId="0" fontId="10" fillId="0" borderId="8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2" xfId="25" applyFont="1" applyFill="1" applyBorder="1" applyAlignment="1">
      <alignment horizontal="left" wrapText="1"/>
      <protection/>
    </xf>
    <xf numFmtId="0" fontId="10" fillId="0" borderId="2" xfId="0" applyFont="1" applyFill="1" applyBorder="1" applyAlignment="1">
      <alignment horizontal="left" wrapText="1"/>
    </xf>
    <xf numFmtId="0" fontId="11" fillId="0" borderId="2" xfId="25" applyFont="1" applyFill="1" applyBorder="1" applyAlignment="1">
      <alignment horizontal="left" vertical="top" indent="1"/>
      <protection/>
    </xf>
    <xf numFmtId="0" fontId="11" fillId="0" borderId="2" xfId="25" applyFont="1" applyFill="1" applyBorder="1" applyAlignment="1">
      <alignment horizontal="left" indent="1"/>
      <protection/>
    </xf>
    <xf numFmtId="0" fontId="11" fillId="0" borderId="2" xfId="21" applyFont="1" applyFill="1" applyBorder="1" applyAlignment="1">
      <alignment horizontal="left" vertical="top" indent="1"/>
      <protection/>
    </xf>
    <xf numFmtId="0" fontId="11" fillId="0" borderId="2" xfId="21" applyFont="1" applyFill="1" applyBorder="1" applyAlignment="1">
      <alignment horizontal="left" indent="1"/>
      <protection/>
    </xf>
    <xf numFmtId="0" fontId="11" fillId="0" borderId="2" xfId="22" applyFont="1" applyFill="1" applyBorder="1" applyAlignment="1">
      <alignment horizontal="left" vertical="top" indent="1"/>
      <protection/>
    </xf>
    <xf numFmtId="0" fontId="11" fillId="0" borderId="2" xfId="0" applyFont="1" applyFill="1" applyBorder="1" applyAlignment="1">
      <alignment horizontal="left" indent="1"/>
    </xf>
    <xf numFmtId="0" fontId="11" fillId="0" borderId="9" xfId="0" applyFont="1" applyFill="1" applyBorder="1" applyAlignment="1">
      <alignment horizontal="left" indent="1"/>
    </xf>
    <xf numFmtId="0" fontId="2" fillId="0" borderId="0" xfId="25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/>
    </xf>
    <xf numFmtId="49" fontId="1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25" applyNumberFormat="1" applyFont="1" applyFill="1" applyAlignment="1">
      <alignment wrapText="1"/>
      <protection/>
    </xf>
    <xf numFmtId="0" fontId="15" fillId="0" borderId="0" xfId="25" applyNumberFormat="1" applyFont="1" applyFill="1" applyAlignment="1">
      <alignment wrapText="1"/>
      <protection/>
    </xf>
    <xf numFmtId="0" fontId="14" fillId="0" borderId="0" xfId="25" applyNumberFormat="1" applyFont="1" applyFill="1" applyAlignment="1">
      <alignment wrapText="1"/>
      <protection/>
    </xf>
    <xf numFmtId="0" fontId="10" fillId="0" borderId="11" xfId="25" applyNumberFormat="1" applyFont="1" applyFill="1" applyBorder="1" applyAlignment="1">
      <alignment horizontal="center"/>
      <protection/>
    </xf>
    <xf numFmtId="49" fontId="10" fillId="0" borderId="10" xfId="25" applyNumberFormat="1" applyFont="1" applyFill="1" applyBorder="1" applyAlignment="1">
      <alignment horizontal="center"/>
      <protection/>
    </xf>
    <xf numFmtId="49" fontId="10" fillId="0" borderId="12" xfId="25" applyNumberFormat="1" applyFont="1" applyFill="1" applyBorder="1" applyAlignment="1">
      <alignment horizontal="center"/>
      <protection/>
    </xf>
    <xf numFmtId="0" fontId="10" fillId="0" borderId="10" xfId="25" applyNumberFormat="1" applyFont="1" applyFill="1" applyBorder="1" applyAlignment="1">
      <alignment horizontal="center"/>
      <protection/>
    </xf>
    <xf numFmtId="0" fontId="13" fillId="0" borderId="0" xfId="25" applyNumberFormat="1" applyFont="1" applyFill="1" applyBorder="1" applyAlignment="1">
      <alignment vertical="top" wrapText="1"/>
      <protection/>
    </xf>
    <xf numFmtId="0" fontId="13" fillId="0" borderId="0" xfId="25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13" fillId="0" borderId="0" xfId="25" applyNumberFormat="1" applyFont="1" applyFill="1" applyAlignment="1">
      <alignment vertical="top" wrapText="1"/>
      <protection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0" fillId="0" borderId="11" xfId="25" applyNumberFormat="1" applyFont="1" applyFill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Text" xfId="25"/>
    <cellStyle name="Title-1" xfId="26"/>
    <cellStyle name="Title-2" xfId="27"/>
    <cellStyle name="Title-3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38.7109375" style="8" customWidth="1"/>
    <col min="2" max="2" width="10.00390625" style="8" customWidth="1"/>
    <col min="3" max="3" width="8.7109375" style="8" customWidth="1"/>
    <col min="4" max="4" width="10.00390625" style="8" customWidth="1"/>
    <col min="5" max="5" width="8.7109375" style="8" customWidth="1"/>
    <col min="6" max="6" width="10.00390625" style="8" customWidth="1"/>
    <col min="7" max="7" width="8.7109375" style="8" customWidth="1"/>
    <col min="8" max="8" width="10.00390625" style="8" customWidth="1"/>
    <col min="9" max="9" width="8.7109375" style="8" customWidth="1"/>
    <col min="10" max="10" width="10.00390625" style="8" customWidth="1"/>
    <col min="11" max="11" width="8.7109375" style="8" customWidth="1"/>
    <col min="12" max="12" width="10.00390625" style="8" customWidth="1"/>
    <col min="13" max="13" width="8.7109375" style="8" customWidth="1"/>
    <col min="14" max="14" width="10.00390625" style="8" customWidth="1"/>
    <col min="15" max="15" width="8.7109375" style="8" customWidth="1"/>
    <col min="16" max="16" width="10.00390625" style="8" customWidth="1"/>
    <col min="17" max="17" width="8.7109375" style="8" customWidth="1"/>
    <col min="18" max="18" width="10.00390625" style="8" customWidth="1"/>
    <col min="19" max="19" width="8.7109375" style="8" customWidth="1"/>
    <col min="20" max="20" width="10.00390625" style="8" customWidth="1"/>
    <col min="21" max="21" width="8.7109375" style="8" customWidth="1"/>
    <col min="22" max="22" width="10.00390625" style="8" customWidth="1"/>
    <col min="23" max="23" width="8.7109375" style="8" customWidth="1"/>
    <col min="24" max="24" width="10.00390625" style="8" customWidth="1"/>
    <col min="25" max="25" width="8.7109375" style="8" customWidth="1"/>
    <col min="26" max="26" width="10.00390625" style="8" customWidth="1"/>
    <col min="27" max="27" width="8.7109375" style="8" customWidth="1"/>
    <col min="28" max="28" width="9.8515625" style="8" customWidth="1"/>
    <col min="29" max="16384" width="9.140625" style="8" customWidth="1"/>
  </cols>
  <sheetData>
    <row r="1" spans="1:29" s="14" customFormat="1" ht="15.75" thickBot="1">
      <c r="A1" s="72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74"/>
    </row>
    <row r="2" spans="1:29" ht="16.5" customHeight="1">
      <c r="A2" s="55"/>
      <c r="B2" s="83">
        <v>1975</v>
      </c>
      <c r="C2" s="83"/>
      <c r="D2" s="82">
        <v>1980</v>
      </c>
      <c r="E2" s="84"/>
      <c r="F2" s="85">
        <v>1985</v>
      </c>
      <c r="G2" s="83"/>
      <c r="H2" s="82">
        <v>1990</v>
      </c>
      <c r="I2" s="84"/>
      <c r="J2" s="85">
        <v>1995</v>
      </c>
      <c r="K2" s="83"/>
      <c r="L2" s="82">
        <v>1996</v>
      </c>
      <c r="M2" s="84"/>
      <c r="N2" s="83">
        <v>1997</v>
      </c>
      <c r="O2" s="83"/>
      <c r="P2" s="92">
        <v>1998</v>
      </c>
      <c r="Q2" s="84"/>
      <c r="R2" s="83">
        <v>1999</v>
      </c>
      <c r="S2" s="83"/>
      <c r="T2" s="82">
        <v>2000</v>
      </c>
      <c r="U2" s="83"/>
      <c r="V2" s="82">
        <v>2001</v>
      </c>
      <c r="W2" s="83"/>
      <c r="X2" s="90">
        <v>2002</v>
      </c>
      <c r="Y2" s="91"/>
      <c r="Z2" s="90">
        <v>2003</v>
      </c>
      <c r="AA2" s="91"/>
      <c r="AB2" s="75">
        <v>2004</v>
      </c>
      <c r="AC2" s="75"/>
    </row>
    <row r="3" spans="1:29" ht="30.75" customHeight="1">
      <c r="A3" s="61"/>
      <c r="B3" s="35" t="s">
        <v>16</v>
      </c>
      <c r="C3" s="42" t="s">
        <v>12</v>
      </c>
      <c r="D3" s="35" t="s">
        <v>16</v>
      </c>
      <c r="E3" s="18" t="s">
        <v>12</v>
      </c>
      <c r="F3" s="35" t="s">
        <v>16</v>
      </c>
      <c r="G3" s="42" t="s">
        <v>12</v>
      </c>
      <c r="H3" s="35" t="s">
        <v>16</v>
      </c>
      <c r="I3" s="18" t="s">
        <v>12</v>
      </c>
      <c r="J3" s="35" t="s">
        <v>16</v>
      </c>
      <c r="K3" s="42" t="s">
        <v>12</v>
      </c>
      <c r="L3" s="35" t="s">
        <v>16</v>
      </c>
      <c r="M3" s="18" t="s">
        <v>12</v>
      </c>
      <c r="N3" s="35" t="s">
        <v>16</v>
      </c>
      <c r="O3" s="42" t="s">
        <v>12</v>
      </c>
      <c r="P3" s="41" t="s">
        <v>16</v>
      </c>
      <c r="Q3" s="42" t="s">
        <v>12</v>
      </c>
      <c r="R3" s="41" t="s">
        <v>16</v>
      </c>
      <c r="S3" s="42" t="s">
        <v>12</v>
      </c>
      <c r="T3" s="41" t="s">
        <v>16</v>
      </c>
      <c r="U3" s="42" t="s">
        <v>12</v>
      </c>
      <c r="V3" s="41" t="s">
        <v>16</v>
      </c>
      <c r="W3" s="43" t="s">
        <v>12</v>
      </c>
      <c r="X3" s="40" t="s">
        <v>16</v>
      </c>
      <c r="Y3" s="46" t="s">
        <v>12</v>
      </c>
      <c r="Z3" s="35" t="s">
        <v>16</v>
      </c>
      <c r="AA3" s="46" t="s">
        <v>14</v>
      </c>
      <c r="AB3" s="35" t="s">
        <v>19</v>
      </c>
      <c r="AC3" s="28" t="s">
        <v>12</v>
      </c>
    </row>
    <row r="4" spans="1:29" ht="16.5" customHeight="1">
      <c r="A4" s="62" t="s">
        <v>9</v>
      </c>
      <c r="B4" s="2">
        <v>483.980718</v>
      </c>
      <c r="C4" s="47">
        <v>100</v>
      </c>
      <c r="D4" s="45">
        <v>1099.3589160000001</v>
      </c>
      <c r="E4" s="47">
        <v>100</v>
      </c>
      <c r="F4" s="32">
        <v>1147.8299864</v>
      </c>
      <c r="G4" s="47">
        <v>100</v>
      </c>
      <c r="H4" s="19">
        <v>917.1544104000001</v>
      </c>
      <c r="I4" s="47">
        <v>100</v>
      </c>
      <c r="J4" s="2">
        <v>855.543592</v>
      </c>
      <c r="K4" s="47">
        <v>100.01706484641639</v>
      </c>
      <c r="L4" s="19">
        <v>793.0567904000001</v>
      </c>
      <c r="M4" s="47">
        <v>100</v>
      </c>
      <c r="N4" s="2">
        <v>710.8603668</v>
      </c>
      <c r="O4" s="47">
        <v>100</v>
      </c>
      <c r="P4" s="19">
        <v>662.9732852000001</v>
      </c>
      <c r="Q4" s="47">
        <v>100</v>
      </c>
      <c r="R4" s="2">
        <v>617.568156</v>
      </c>
      <c r="S4" s="47">
        <v>100</v>
      </c>
      <c r="T4" s="23">
        <v>548.949472</v>
      </c>
      <c r="U4" s="47">
        <v>100</v>
      </c>
      <c r="V4" s="23">
        <v>549.8254552000001</v>
      </c>
      <c r="W4" s="47">
        <v>100</v>
      </c>
      <c r="X4" s="23">
        <v>560.629248</v>
      </c>
      <c r="Y4" s="47">
        <v>100</v>
      </c>
      <c r="Z4" s="29">
        <v>555.3733488</v>
      </c>
      <c r="AA4" s="47">
        <v>100</v>
      </c>
      <c r="AB4" s="29">
        <v>546.1755251999999</v>
      </c>
      <c r="AC4" s="29">
        <f>AB4/$AB$4*100</f>
        <v>100</v>
      </c>
    </row>
    <row r="5" spans="1:29" ht="18" customHeight="1">
      <c r="A5" s="65" t="s">
        <v>2</v>
      </c>
      <c r="B5" s="1">
        <v>420.471936</v>
      </c>
      <c r="C5" s="48">
        <v>86.87782805429865</v>
      </c>
      <c r="D5" s="50">
        <v>529.3858472000001</v>
      </c>
      <c r="E5" s="48">
        <v>48.15405046480744</v>
      </c>
      <c r="F5" s="33">
        <v>488.2146368</v>
      </c>
      <c r="G5" s="48">
        <v>42.53370643602136</v>
      </c>
      <c r="H5" s="20">
        <v>488.79862560000004</v>
      </c>
      <c r="I5" s="48">
        <v>53.295128939828075</v>
      </c>
      <c r="J5" s="1">
        <v>490.4045948</v>
      </c>
      <c r="K5" s="48">
        <v>57.32081911262799</v>
      </c>
      <c r="L5" s="20">
        <v>493.9085276</v>
      </c>
      <c r="M5" s="48">
        <v>62.279086892488955</v>
      </c>
      <c r="N5" s="1">
        <v>492.5945528</v>
      </c>
      <c r="O5" s="48">
        <v>69.29554323269666</v>
      </c>
      <c r="P5" s="20">
        <v>487.7766452000001</v>
      </c>
      <c r="Q5" s="48">
        <v>73.57410262056815</v>
      </c>
      <c r="R5" s="1">
        <v>468.79700920000005</v>
      </c>
      <c r="S5" s="48">
        <v>75.91016548463358</v>
      </c>
      <c r="T5" s="36">
        <v>413.7560648</v>
      </c>
      <c r="U5" s="48">
        <v>75.37234042553192</v>
      </c>
      <c r="V5" s="36">
        <v>404.412244</v>
      </c>
      <c r="W5" s="48">
        <v>73.55284121083378</v>
      </c>
      <c r="X5" s="37">
        <v>418.42797520000005</v>
      </c>
      <c r="Y5" s="48">
        <v>74.63541666666667</v>
      </c>
      <c r="Z5" s="24">
        <v>415.362034</v>
      </c>
      <c r="AA5" s="59">
        <v>74.78969505783385</v>
      </c>
      <c r="AB5" s="24">
        <v>414.1940564</v>
      </c>
      <c r="AC5" s="29">
        <f>AB5/$AB$4*100</f>
        <v>75.83533814488106</v>
      </c>
    </row>
    <row r="6" spans="1:29" ht="16.5" customHeight="1">
      <c r="A6" s="66" t="s">
        <v>0</v>
      </c>
      <c r="B6" s="1">
        <v>59.274863200000006</v>
      </c>
      <c r="C6" s="48">
        <v>12.247360482654601</v>
      </c>
      <c r="D6" s="30">
        <v>565.5931528</v>
      </c>
      <c r="E6" s="48">
        <v>51.447543160690564</v>
      </c>
      <c r="F6" s="33">
        <v>655.8194224</v>
      </c>
      <c r="G6" s="48">
        <v>57.13558890867463</v>
      </c>
      <c r="H6" s="20">
        <v>425.1438464</v>
      </c>
      <c r="I6" s="48">
        <v>46.354664119707095</v>
      </c>
      <c r="J6" s="1">
        <v>361.6350644</v>
      </c>
      <c r="K6" s="48">
        <v>42.26962457337884</v>
      </c>
      <c r="L6" s="20">
        <v>295.4983328</v>
      </c>
      <c r="M6" s="48">
        <v>37.26067746686303</v>
      </c>
      <c r="N6" s="1">
        <v>215.05387560000003</v>
      </c>
      <c r="O6" s="48">
        <v>30.252618607516947</v>
      </c>
      <c r="P6" s="20">
        <v>172.1306988</v>
      </c>
      <c r="Q6" s="48">
        <v>25.963444175291784</v>
      </c>
      <c r="R6" s="1">
        <v>145.9972</v>
      </c>
      <c r="S6" s="48">
        <v>23.64066193853428</v>
      </c>
      <c r="T6" s="36">
        <v>132.857452</v>
      </c>
      <c r="U6" s="48">
        <v>24.20212765957447</v>
      </c>
      <c r="V6" s="36">
        <v>143.2232532</v>
      </c>
      <c r="W6" s="48">
        <v>26.04885820499203</v>
      </c>
      <c r="X6" s="37">
        <v>139.71932040000002</v>
      </c>
      <c r="Y6" s="48">
        <v>24.921875</v>
      </c>
      <c r="Z6" s="24">
        <v>137.3833652</v>
      </c>
      <c r="AA6" s="60">
        <v>24.73711882229232</v>
      </c>
      <c r="AB6" s="24">
        <v>129.4995164</v>
      </c>
      <c r="AC6" s="29">
        <f>AB6/$AB$4*100</f>
        <v>23.710237904303668</v>
      </c>
    </row>
    <row r="7" spans="1:29" ht="18" customHeight="1">
      <c r="A7" s="66" t="s">
        <v>3</v>
      </c>
      <c r="B7" s="1">
        <v>2.0439608</v>
      </c>
      <c r="C7" s="48">
        <v>0.42232277526395173</v>
      </c>
      <c r="D7" s="20">
        <v>3.6499300000000003</v>
      </c>
      <c r="E7" s="48">
        <v>0.33200531208499334</v>
      </c>
      <c r="F7" s="33">
        <v>2.6279496</v>
      </c>
      <c r="G7" s="48">
        <v>0.22894937674891885</v>
      </c>
      <c r="H7" s="20">
        <v>2.189958</v>
      </c>
      <c r="I7" s="48">
        <v>0.23877745940783188</v>
      </c>
      <c r="J7" s="1">
        <v>2.4819524</v>
      </c>
      <c r="K7" s="48">
        <v>0.2901023890784983</v>
      </c>
      <c r="L7" s="20">
        <v>2.4819524</v>
      </c>
      <c r="M7" s="48">
        <v>0.312960235640648</v>
      </c>
      <c r="N7" s="1">
        <v>2.4819524</v>
      </c>
      <c r="O7" s="48">
        <v>0.34914766892585747</v>
      </c>
      <c r="P7" s="20">
        <v>2.3359552000000003</v>
      </c>
      <c r="Q7" s="48">
        <v>0.35234529839242457</v>
      </c>
      <c r="R7" s="1">
        <v>2.0439608</v>
      </c>
      <c r="S7" s="48">
        <v>0.3309692671394799</v>
      </c>
      <c r="T7" s="36">
        <v>1.7519664</v>
      </c>
      <c r="U7" s="48">
        <v>0.3191489361702127</v>
      </c>
      <c r="V7" s="36">
        <v>1.6059692</v>
      </c>
      <c r="W7" s="48">
        <v>0.2920870950610728</v>
      </c>
      <c r="X7" s="37">
        <v>1.7519664</v>
      </c>
      <c r="Y7" s="48">
        <v>0.3125</v>
      </c>
      <c r="Z7" s="24">
        <v>1.8979636000000002</v>
      </c>
      <c r="AA7" s="60">
        <v>0.34174553101997895</v>
      </c>
      <c r="AB7" s="24">
        <v>1.7519664</v>
      </c>
      <c r="AC7" s="29">
        <f>AB7/$AB$4*100</f>
        <v>0.3207698476343224</v>
      </c>
    </row>
    <row r="8" spans="1:29" ht="16.5" customHeight="1">
      <c r="A8" s="66" t="s">
        <v>1</v>
      </c>
      <c r="B8" s="1">
        <v>2.189958</v>
      </c>
      <c r="C8" s="48">
        <v>0.4524886877828055</v>
      </c>
      <c r="D8" s="20">
        <v>0.729986</v>
      </c>
      <c r="E8" s="48">
        <v>0.06640106241699867</v>
      </c>
      <c r="F8" s="33">
        <v>1.1679776000000002</v>
      </c>
      <c r="G8" s="48">
        <v>0.10175527855507505</v>
      </c>
      <c r="H8" s="20">
        <v>1.0219804</v>
      </c>
      <c r="I8" s="48">
        <v>0.11142948105698822</v>
      </c>
      <c r="J8" s="1">
        <v>1.1679776000000002</v>
      </c>
      <c r="K8" s="48">
        <v>0.13651877133105803</v>
      </c>
      <c r="L8" s="20">
        <v>1.1679776000000002</v>
      </c>
      <c r="M8" s="48">
        <v>0.14727540500736377</v>
      </c>
      <c r="N8" s="1">
        <v>0.729986</v>
      </c>
      <c r="O8" s="48">
        <v>0.10269049086054631</v>
      </c>
      <c r="P8" s="20">
        <v>0.729986</v>
      </c>
      <c r="Q8" s="48">
        <v>0.11010790574763267</v>
      </c>
      <c r="R8" s="1">
        <v>0.729986</v>
      </c>
      <c r="S8" s="48">
        <v>0.1182033096926714</v>
      </c>
      <c r="T8" s="36">
        <v>0.5839888000000001</v>
      </c>
      <c r="U8" s="48">
        <v>0.10638297872340426</v>
      </c>
      <c r="V8" s="36">
        <v>0.5839888000000001</v>
      </c>
      <c r="W8" s="48">
        <v>0.10621348911311736</v>
      </c>
      <c r="X8" s="37">
        <v>0.729986</v>
      </c>
      <c r="Y8" s="48">
        <v>0.13020833333333331</v>
      </c>
      <c r="Z8" s="24">
        <v>0.729986</v>
      </c>
      <c r="AA8" s="60">
        <v>0.13144058885383808</v>
      </c>
      <c r="AB8" s="24">
        <v>0.729986</v>
      </c>
      <c r="AC8" s="29">
        <f>AB8/$AB$4*100</f>
        <v>0.13365410318096768</v>
      </c>
    </row>
    <row r="9" spans="1:29" ht="16.5" customHeight="1">
      <c r="A9" s="63" t="s">
        <v>10</v>
      </c>
      <c r="B9" s="2">
        <v>752.1775744000001</v>
      </c>
      <c r="C9" s="47">
        <v>100</v>
      </c>
      <c r="D9" s="19">
        <v>718.7442156000001</v>
      </c>
      <c r="E9" s="47">
        <v>100</v>
      </c>
      <c r="F9" s="32">
        <v>597.5665396</v>
      </c>
      <c r="G9" s="47">
        <v>100</v>
      </c>
      <c r="H9" s="19">
        <v>654.9434392000001</v>
      </c>
      <c r="I9" s="47">
        <v>100</v>
      </c>
      <c r="J9" s="2">
        <v>669.9811508</v>
      </c>
      <c r="K9" s="47">
        <v>100</v>
      </c>
      <c r="L9" s="19">
        <v>699.326588</v>
      </c>
      <c r="M9" s="47">
        <v>100</v>
      </c>
      <c r="N9" s="2">
        <v>685.6028512</v>
      </c>
      <c r="O9" s="47">
        <v>100</v>
      </c>
      <c r="P9" s="19">
        <v>694.5086803999999</v>
      </c>
      <c r="Q9" s="47">
        <v>100</v>
      </c>
      <c r="R9" s="2">
        <v>715.2402828</v>
      </c>
      <c r="S9" s="47">
        <v>100</v>
      </c>
      <c r="T9" s="23">
        <v>726.0440756</v>
      </c>
      <c r="U9" s="47">
        <v>100</v>
      </c>
      <c r="V9" s="23">
        <v>720.0581904000001</v>
      </c>
      <c r="W9" s="47">
        <v>100</v>
      </c>
      <c r="X9" s="34">
        <v>701.6625432000001</v>
      </c>
      <c r="Y9" s="47">
        <v>100</v>
      </c>
      <c r="Z9" s="29">
        <v>734.2199188</v>
      </c>
      <c r="AA9" s="47">
        <v>100</v>
      </c>
      <c r="AB9" s="29">
        <v>771.4492048</v>
      </c>
      <c r="AC9" s="29">
        <f>AB9/$AB$9*100</f>
        <v>100</v>
      </c>
    </row>
    <row r="10" spans="1:29" ht="18" customHeight="1">
      <c r="A10" s="67" t="s">
        <v>2</v>
      </c>
      <c r="B10" s="1">
        <v>319.73386800000003</v>
      </c>
      <c r="C10" s="48">
        <v>42.5</v>
      </c>
      <c r="D10" s="20">
        <v>329.3696832</v>
      </c>
      <c r="E10" s="48">
        <v>45.8</v>
      </c>
      <c r="F10" s="33">
        <v>335.6475628</v>
      </c>
      <c r="G10" s="48">
        <v>56.2</v>
      </c>
      <c r="H10" s="20">
        <v>363.97101960000003</v>
      </c>
      <c r="I10" s="48">
        <v>55.6</v>
      </c>
      <c r="J10" s="1">
        <v>387.1845744</v>
      </c>
      <c r="K10" s="48">
        <v>57.79036827195468</v>
      </c>
      <c r="L10" s="20">
        <v>410.1061348</v>
      </c>
      <c r="M10" s="48">
        <v>58.643006263048015</v>
      </c>
      <c r="N10" s="1">
        <v>407.47818520000004</v>
      </c>
      <c r="O10" s="48">
        <v>59.4335604770017</v>
      </c>
      <c r="P10" s="20">
        <v>417.1140004</v>
      </c>
      <c r="Q10" s="48">
        <v>60.058860626445245</v>
      </c>
      <c r="R10" s="1">
        <v>433.02769520000004</v>
      </c>
      <c r="S10" s="48">
        <v>60.5429679526434</v>
      </c>
      <c r="T10" s="36">
        <v>429.0857708</v>
      </c>
      <c r="U10" s="48">
        <v>59.09913533078623</v>
      </c>
      <c r="V10" s="36">
        <v>436.6776252</v>
      </c>
      <c r="W10" s="48">
        <v>60.6447688564477</v>
      </c>
      <c r="X10" s="37">
        <v>437.4076112</v>
      </c>
      <c r="Y10" s="48">
        <v>62.338743237619646</v>
      </c>
      <c r="Z10" s="24">
        <v>446.3134404</v>
      </c>
      <c r="AA10" s="48">
        <v>60.787432889242396</v>
      </c>
      <c r="AB10" s="24">
        <v>461.2051548</v>
      </c>
      <c r="AC10" s="29">
        <f>AB10/$AB$9*100</f>
        <v>59.784254352763064</v>
      </c>
    </row>
    <row r="11" spans="1:29" ht="16.5" customHeight="1">
      <c r="A11" s="68" t="s">
        <v>0</v>
      </c>
      <c r="B11" s="1">
        <v>375.7967928</v>
      </c>
      <c r="C11" s="48">
        <v>50</v>
      </c>
      <c r="D11" s="20">
        <v>336.3775488</v>
      </c>
      <c r="E11" s="48">
        <v>46.8</v>
      </c>
      <c r="F11" s="33">
        <v>206.1480464</v>
      </c>
      <c r="G11" s="48">
        <v>34.5</v>
      </c>
      <c r="H11" s="20">
        <v>230.3835816</v>
      </c>
      <c r="I11" s="48">
        <v>35.2</v>
      </c>
      <c r="J11" s="1">
        <v>223.6677104</v>
      </c>
      <c r="K11" s="48">
        <v>33.38417955981695</v>
      </c>
      <c r="L11" s="20">
        <v>224.9816852</v>
      </c>
      <c r="M11" s="48">
        <v>32.17118997912317</v>
      </c>
      <c r="N11" s="1">
        <v>216.51384760000002</v>
      </c>
      <c r="O11" s="48">
        <v>31.580068143100508</v>
      </c>
      <c r="P11" s="20">
        <v>214.7618812</v>
      </c>
      <c r="Q11" s="48">
        <v>30.922850536052138</v>
      </c>
      <c r="R11" s="1">
        <v>215.34587000000002</v>
      </c>
      <c r="S11" s="48">
        <v>30.108185343947746</v>
      </c>
      <c r="T11" s="36">
        <v>223.95970480000003</v>
      </c>
      <c r="U11" s="48">
        <v>30.846571486024533</v>
      </c>
      <c r="V11" s="36">
        <v>213.00991480000002</v>
      </c>
      <c r="W11" s="48">
        <v>29.5823195458232</v>
      </c>
      <c r="X11" s="37">
        <v>192.57030680000003</v>
      </c>
      <c r="Y11" s="48">
        <v>27.444860590928005</v>
      </c>
      <c r="Z11" s="24">
        <v>213.155912</v>
      </c>
      <c r="AA11" s="56">
        <v>29.03161662358322</v>
      </c>
      <c r="AB11" s="24">
        <v>230.9675704</v>
      </c>
      <c r="AC11" s="29">
        <f>AB11/$AB$9*100</f>
        <v>29.939439818319457</v>
      </c>
    </row>
    <row r="12" spans="1:29" ht="18" customHeight="1">
      <c r="A12" s="68" t="s">
        <v>3</v>
      </c>
      <c r="B12" s="1">
        <v>38.2512664</v>
      </c>
      <c r="C12" s="48">
        <v>5.1</v>
      </c>
      <c r="D12" s="20">
        <v>35.4773196</v>
      </c>
      <c r="E12" s="48">
        <v>5</v>
      </c>
      <c r="F12" s="33">
        <v>39.2732468</v>
      </c>
      <c r="G12" s="48">
        <v>6.6</v>
      </c>
      <c r="H12" s="20">
        <v>41.1712104</v>
      </c>
      <c r="I12" s="48">
        <v>6.3</v>
      </c>
      <c r="J12" s="1">
        <v>35.915311200000005</v>
      </c>
      <c r="K12" s="48">
        <v>5.3606450207016785</v>
      </c>
      <c r="L12" s="20">
        <v>40.879216</v>
      </c>
      <c r="M12" s="48">
        <v>5.845511482254697</v>
      </c>
      <c r="N12" s="1">
        <v>37.959272</v>
      </c>
      <c r="O12" s="48">
        <v>5.5366269165247015</v>
      </c>
      <c r="P12" s="20">
        <v>38.9812524</v>
      </c>
      <c r="Q12" s="48">
        <v>5.6127811645995385</v>
      </c>
      <c r="R12" s="1">
        <v>40.29522720000001</v>
      </c>
      <c r="S12" s="48">
        <v>5.633802816901409</v>
      </c>
      <c r="T12" s="36">
        <v>43.945157200000004</v>
      </c>
      <c r="U12" s="48">
        <v>6.052684496279912</v>
      </c>
      <c r="V12" s="36">
        <v>43.3611684</v>
      </c>
      <c r="W12" s="48">
        <v>6.021897810218978</v>
      </c>
      <c r="X12" s="37">
        <v>42.9231768</v>
      </c>
      <c r="Y12" s="48">
        <v>6.117353308364544</v>
      </c>
      <c r="Z12" s="24">
        <v>46.5731068</v>
      </c>
      <c r="AA12" s="48">
        <v>6.34320938556373</v>
      </c>
      <c r="AB12" s="24">
        <v>48.47107040000001</v>
      </c>
      <c r="AC12" s="29">
        <f>AB12/$AB$9*100</f>
        <v>6.283118849356549</v>
      </c>
    </row>
    <row r="13" spans="1:29" ht="16.5" customHeight="1">
      <c r="A13" s="68" t="s">
        <v>1</v>
      </c>
      <c r="B13" s="1">
        <v>18.3956472</v>
      </c>
      <c r="C13" s="48">
        <v>2.4</v>
      </c>
      <c r="D13" s="20">
        <v>17.519664</v>
      </c>
      <c r="E13" s="48">
        <v>2.4</v>
      </c>
      <c r="F13" s="33">
        <v>16.497683600000002</v>
      </c>
      <c r="G13" s="48">
        <v>2.7</v>
      </c>
      <c r="H13" s="20">
        <v>19.417627600000003</v>
      </c>
      <c r="I13" s="48">
        <v>2.9</v>
      </c>
      <c r="J13" s="1">
        <v>23.2135548</v>
      </c>
      <c r="K13" s="48">
        <v>3.464807147526695</v>
      </c>
      <c r="L13" s="20">
        <v>23.359552</v>
      </c>
      <c r="M13" s="48">
        <v>3.3402922755741122</v>
      </c>
      <c r="N13" s="1">
        <v>23.6515464</v>
      </c>
      <c r="O13" s="48">
        <v>3.4497444633730834</v>
      </c>
      <c r="P13" s="20">
        <v>23.6515464</v>
      </c>
      <c r="Q13" s="48">
        <v>3.4055076729030906</v>
      </c>
      <c r="R13" s="1">
        <v>26.5714904</v>
      </c>
      <c r="S13" s="48">
        <v>3.7150438865074507</v>
      </c>
      <c r="T13" s="36">
        <v>29.0534428</v>
      </c>
      <c r="U13" s="48">
        <v>4.00160868690931</v>
      </c>
      <c r="V13" s="36">
        <v>27.009482000000002</v>
      </c>
      <c r="W13" s="48">
        <v>3.751013787510138</v>
      </c>
      <c r="X13" s="37">
        <v>28.7614484</v>
      </c>
      <c r="Y13" s="48">
        <v>4.099042863087806</v>
      </c>
      <c r="Z13" s="24">
        <v>28.177459600000002</v>
      </c>
      <c r="AA13" s="48">
        <v>3.837741101610659</v>
      </c>
      <c r="AB13" s="24">
        <v>30.805409200000003</v>
      </c>
      <c r="AC13" s="29">
        <f>AB13/$AB$9*100</f>
        <v>3.993186979560939</v>
      </c>
    </row>
    <row r="14" spans="1:29" ht="16.5" customHeight="1">
      <c r="A14" s="64" t="s">
        <v>11</v>
      </c>
      <c r="B14" s="32">
        <v>1236.1582924000002</v>
      </c>
      <c r="C14" s="47">
        <v>100</v>
      </c>
      <c r="D14" s="45">
        <v>1818.1031316</v>
      </c>
      <c r="E14" s="47">
        <v>100</v>
      </c>
      <c r="F14" s="32">
        <v>1745.396526</v>
      </c>
      <c r="G14" s="47">
        <v>100</v>
      </c>
      <c r="H14" s="45">
        <v>1572.0978496</v>
      </c>
      <c r="I14" s="47">
        <v>100</v>
      </c>
      <c r="J14" s="32">
        <v>1525.5247428000002</v>
      </c>
      <c r="K14" s="47">
        <v>100</v>
      </c>
      <c r="L14" s="45">
        <v>1492.3833784</v>
      </c>
      <c r="M14" s="47">
        <v>100</v>
      </c>
      <c r="N14" s="32">
        <v>1396.4632180000003</v>
      </c>
      <c r="O14" s="47">
        <v>100</v>
      </c>
      <c r="P14" s="45">
        <v>1357.4819656</v>
      </c>
      <c r="Q14" s="47">
        <v>100</v>
      </c>
      <c r="R14" s="32">
        <v>1332.8084388</v>
      </c>
      <c r="S14" s="47">
        <v>100</v>
      </c>
      <c r="T14" s="34">
        <v>1274.9935476</v>
      </c>
      <c r="U14" s="47">
        <v>100</v>
      </c>
      <c r="V14" s="34">
        <v>1269.8836456</v>
      </c>
      <c r="W14" s="47">
        <v>100</v>
      </c>
      <c r="X14" s="34">
        <v>1262.2917912</v>
      </c>
      <c r="Y14" s="47">
        <v>100</v>
      </c>
      <c r="Z14" s="53">
        <v>1289.5932676</v>
      </c>
      <c r="AA14" s="47">
        <v>100</v>
      </c>
      <c r="AB14" s="53">
        <v>1317.62473</v>
      </c>
      <c r="AC14" s="29">
        <f>AB14/$AB$14*100</f>
        <v>100</v>
      </c>
    </row>
    <row r="15" spans="1:29" ht="18" customHeight="1">
      <c r="A15" s="69" t="s">
        <v>2</v>
      </c>
      <c r="B15" s="1">
        <v>740.2058040000001</v>
      </c>
      <c r="C15" s="48">
        <v>59.87953230187788</v>
      </c>
      <c r="D15" s="20">
        <v>858.7555304000001</v>
      </c>
      <c r="E15" s="48">
        <v>47.23359832971975</v>
      </c>
      <c r="F15" s="33">
        <v>823.8621995999999</v>
      </c>
      <c r="G15" s="48">
        <v>47.20200752823086</v>
      </c>
      <c r="H15" s="20">
        <v>852.7696452</v>
      </c>
      <c r="I15" s="48">
        <v>54.24405646359585</v>
      </c>
      <c r="J15" s="1">
        <v>877.5891692</v>
      </c>
      <c r="K15" s="48">
        <v>57.527036080007655</v>
      </c>
      <c r="L15" s="20">
        <v>904.0146624000001</v>
      </c>
      <c r="M15" s="48">
        <v>60.5752298963021</v>
      </c>
      <c r="N15" s="1">
        <v>900.0727380000001</v>
      </c>
      <c r="O15" s="48">
        <v>64.4537375849451</v>
      </c>
      <c r="P15" s="20">
        <v>904.8906456</v>
      </c>
      <c r="Q15" s="48">
        <v>66.65949666594967</v>
      </c>
      <c r="R15" s="1">
        <v>901.8247044000001</v>
      </c>
      <c r="S15" s="48">
        <v>67.66348997699639</v>
      </c>
      <c r="T15" s="36">
        <v>842.8418356</v>
      </c>
      <c r="U15" s="48">
        <v>66.10557654872323</v>
      </c>
      <c r="V15" s="36">
        <v>841.0898692000001</v>
      </c>
      <c r="W15" s="48">
        <v>66.23361692343069</v>
      </c>
      <c r="X15" s="37">
        <v>855.8355864000001</v>
      </c>
      <c r="Y15" s="48">
        <v>67.80013879250521</v>
      </c>
      <c r="Z15" s="24">
        <v>861.6754744000001</v>
      </c>
      <c r="AA15" s="56">
        <v>66.81761575908526</v>
      </c>
      <c r="AB15" s="24">
        <v>875.3992112000001</v>
      </c>
      <c r="AC15" s="29">
        <f>AB15/$AB$14*100</f>
        <v>66.43767313019391</v>
      </c>
    </row>
    <row r="16" spans="1:29" ht="16.5" customHeight="1">
      <c r="A16" s="70" t="s">
        <v>0</v>
      </c>
      <c r="B16" s="1">
        <v>435.071656</v>
      </c>
      <c r="C16" s="48">
        <v>35.19546474548246</v>
      </c>
      <c r="D16" s="30">
        <v>901.9707016</v>
      </c>
      <c r="E16" s="48">
        <v>49.6</v>
      </c>
      <c r="F16" s="33">
        <v>861.9674688</v>
      </c>
      <c r="G16" s="48">
        <v>49.38519447929736</v>
      </c>
      <c r="H16" s="20">
        <v>655.527428</v>
      </c>
      <c r="I16" s="48">
        <v>41.69762258543834</v>
      </c>
      <c r="J16" s="1">
        <v>585.3027748</v>
      </c>
      <c r="K16" s="48">
        <v>38.367307876351795</v>
      </c>
      <c r="L16" s="20">
        <v>520.480018</v>
      </c>
      <c r="M16" s="48">
        <v>34.87575816865584</v>
      </c>
      <c r="N16" s="1">
        <v>431.56772320000005</v>
      </c>
      <c r="O16" s="48">
        <v>30.904338734971248</v>
      </c>
      <c r="P16" s="20">
        <v>386.89258</v>
      </c>
      <c r="Q16" s="48">
        <v>28.500752850075283</v>
      </c>
      <c r="R16" s="1">
        <v>361.34307</v>
      </c>
      <c r="S16" s="48">
        <v>27.11140322050608</v>
      </c>
      <c r="T16" s="36">
        <v>356.8171568</v>
      </c>
      <c r="U16" s="48">
        <v>27.985800984770414</v>
      </c>
      <c r="V16" s="36">
        <v>356.23316800000003</v>
      </c>
      <c r="W16" s="48">
        <v>28.052425845021844</v>
      </c>
      <c r="X16" s="37">
        <v>332.2896272</v>
      </c>
      <c r="Y16" s="48">
        <v>26.324311820495026</v>
      </c>
      <c r="Z16" s="24">
        <v>350.5392772</v>
      </c>
      <c r="AA16" s="56">
        <v>27.182157817276124</v>
      </c>
      <c r="AB16" s="24">
        <v>360.4670868</v>
      </c>
      <c r="AC16" s="29">
        <f>AB16/$AB$14*100</f>
        <v>27.357340720221607</v>
      </c>
    </row>
    <row r="17" spans="1:29" ht="18" customHeight="1">
      <c r="A17" s="70" t="s">
        <v>3</v>
      </c>
      <c r="B17" s="1">
        <v>40.29522720000001</v>
      </c>
      <c r="C17" s="48">
        <v>3.259714184480926</v>
      </c>
      <c r="D17" s="21">
        <v>39.1272496</v>
      </c>
      <c r="E17" s="48">
        <v>2.1520918654139565</v>
      </c>
      <c r="F17" s="33">
        <v>41.9011964</v>
      </c>
      <c r="G17" s="48">
        <v>2.400669176076955</v>
      </c>
      <c r="H17" s="20">
        <v>43.3611684</v>
      </c>
      <c r="I17" s="48">
        <v>2.7581723625557206</v>
      </c>
      <c r="J17" s="1">
        <v>38.3972636</v>
      </c>
      <c r="K17" s="48">
        <v>2.5169872715092354</v>
      </c>
      <c r="L17" s="20">
        <v>43.3611684</v>
      </c>
      <c r="M17" s="48">
        <v>2.905497945607513</v>
      </c>
      <c r="N17" s="1">
        <v>40.4412244</v>
      </c>
      <c r="O17" s="48">
        <v>2.895974908520648</v>
      </c>
      <c r="P17" s="20">
        <v>41.3172076</v>
      </c>
      <c r="Q17" s="48">
        <v>3.0436653043665305</v>
      </c>
      <c r="R17" s="1">
        <v>42.339188</v>
      </c>
      <c r="S17" s="48">
        <v>3.1766896702815206</v>
      </c>
      <c r="T17" s="36">
        <v>45.697123600000005</v>
      </c>
      <c r="U17" s="48">
        <v>3.584106263597848</v>
      </c>
      <c r="V17" s="36">
        <v>44.9671376</v>
      </c>
      <c r="W17" s="48">
        <v>3.541043918142102</v>
      </c>
      <c r="X17" s="37">
        <v>44.6751432</v>
      </c>
      <c r="Y17" s="48">
        <v>3.5392088827203327</v>
      </c>
      <c r="Z17" s="24">
        <v>48.47107040000001</v>
      </c>
      <c r="AA17" s="56">
        <v>3.7586324012226884</v>
      </c>
      <c r="AB17" s="24">
        <v>50.2230368</v>
      </c>
      <c r="AC17" s="29">
        <f>AB17/$AB$14*100</f>
        <v>3.811634349030471</v>
      </c>
    </row>
    <row r="18" spans="1:29" ht="16.5" customHeight="1" thickBot="1">
      <c r="A18" s="71" t="s">
        <v>1</v>
      </c>
      <c r="B18" s="26">
        <v>20.5856052</v>
      </c>
      <c r="C18" s="49">
        <v>1.6652887681587336</v>
      </c>
      <c r="D18" s="22">
        <v>18.24965</v>
      </c>
      <c r="E18" s="49">
        <v>1.0037741909580022</v>
      </c>
      <c r="F18" s="51">
        <v>17.6656612</v>
      </c>
      <c r="G18" s="49">
        <v>1.012128816394814</v>
      </c>
      <c r="H18" s="52">
        <v>20.439608</v>
      </c>
      <c r="I18" s="49">
        <v>1.300148588410104</v>
      </c>
      <c r="J18" s="52">
        <v>24.235535200000005</v>
      </c>
      <c r="K18" s="49">
        <v>1.5886687721313044</v>
      </c>
      <c r="L18" s="52">
        <v>24.5275296</v>
      </c>
      <c r="M18" s="49">
        <v>1.643513989434553</v>
      </c>
      <c r="N18" s="52">
        <v>24.3815324</v>
      </c>
      <c r="O18" s="49">
        <v>1.7459487715629898</v>
      </c>
      <c r="P18" s="52">
        <v>24.3815324</v>
      </c>
      <c r="Q18" s="49">
        <v>1.796085179608518</v>
      </c>
      <c r="R18" s="52">
        <v>27.3014764</v>
      </c>
      <c r="S18" s="49">
        <v>2.0484171322160147</v>
      </c>
      <c r="T18" s="39">
        <v>29.637431600000003</v>
      </c>
      <c r="U18" s="49">
        <v>2.3245162029085082</v>
      </c>
      <c r="V18" s="39">
        <v>27.5934708</v>
      </c>
      <c r="W18" s="49">
        <v>2.17291331340538</v>
      </c>
      <c r="X18" s="38">
        <v>29.4914344</v>
      </c>
      <c r="Y18" s="49">
        <v>2.3363405042794354</v>
      </c>
      <c r="Z18" s="54">
        <v>28.907445600000003</v>
      </c>
      <c r="AA18" s="57">
        <v>2.2415940224159403</v>
      </c>
      <c r="AB18" s="54">
        <v>31.535395200000004</v>
      </c>
      <c r="AC18" s="58">
        <f>AB18/$AB$14*100</f>
        <v>2.393351800554017</v>
      </c>
    </row>
    <row r="19" spans="1:21" ht="25.5" customHeight="1">
      <c r="A19" s="86" t="s">
        <v>5</v>
      </c>
      <c r="B19" s="86"/>
      <c r="C19" s="86"/>
      <c r="D19" s="86"/>
      <c r="E19" s="86"/>
      <c r="F19" s="86"/>
      <c r="G19" s="86"/>
      <c r="H19" s="86"/>
      <c r="I19" s="13"/>
      <c r="J19" s="13"/>
      <c r="K19" s="13"/>
      <c r="L19" s="13"/>
      <c r="M19" s="13"/>
      <c r="N19" s="9"/>
      <c r="O19" s="9"/>
      <c r="P19" s="9"/>
      <c r="Q19" s="9"/>
      <c r="R19" s="3"/>
      <c r="S19" s="3"/>
      <c r="T19" s="3"/>
      <c r="U19" s="3"/>
    </row>
    <row r="20" spans="1:21" ht="12.75" customHeight="1">
      <c r="A20" s="87" t="s">
        <v>4</v>
      </c>
      <c r="B20" s="88"/>
      <c r="C20" s="88"/>
      <c r="D20" s="88"/>
      <c r="E20" s="88"/>
      <c r="F20" s="88"/>
      <c r="G20" s="88"/>
      <c r="H20" s="88"/>
      <c r="I20" s="12"/>
      <c r="J20" s="12"/>
      <c r="K20" s="12"/>
      <c r="L20" s="12"/>
      <c r="M20" s="12"/>
      <c r="N20" s="10"/>
      <c r="O20" s="10"/>
      <c r="P20" s="10"/>
      <c r="Q20" s="10"/>
      <c r="R20" s="4"/>
      <c r="S20" s="4"/>
      <c r="T20" s="4"/>
      <c r="U20" s="4"/>
    </row>
    <row r="21" spans="1:21" ht="12.75" customHeight="1">
      <c r="A21" s="89" t="s">
        <v>6</v>
      </c>
      <c r="B21" s="89"/>
      <c r="C21" s="89"/>
      <c r="D21" s="89"/>
      <c r="E21" s="89"/>
      <c r="F21" s="89"/>
      <c r="G21" s="89"/>
      <c r="H21" s="89"/>
      <c r="I21" s="11"/>
      <c r="J21" s="11"/>
      <c r="K21" s="11"/>
      <c r="L21" s="11"/>
      <c r="M21" s="11"/>
      <c r="N21" s="9"/>
      <c r="O21" s="9"/>
      <c r="P21" s="9"/>
      <c r="Q21" s="9"/>
      <c r="R21" s="3"/>
      <c r="S21" s="3"/>
      <c r="T21" s="3"/>
      <c r="U21" s="3"/>
    </row>
    <row r="22" spans="1:21" ht="12" customHeight="1">
      <c r="A22" s="79"/>
      <c r="B22" s="79"/>
      <c r="C22" s="79"/>
      <c r="D22" s="79"/>
      <c r="E22" s="79"/>
      <c r="F22" s="79"/>
      <c r="G22" s="79"/>
      <c r="H22" s="79"/>
      <c r="I22" s="11"/>
      <c r="J22" s="11"/>
      <c r="K22" s="11"/>
      <c r="L22" s="11"/>
      <c r="M22" s="11"/>
      <c r="N22" s="9"/>
      <c r="O22" s="9"/>
      <c r="P22" s="9"/>
      <c r="Q22" s="9"/>
      <c r="R22" s="3"/>
      <c r="S22" s="3"/>
      <c r="T22" s="3"/>
      <c r="U22" s="3"/>
    </row>
    <row r="23" spans="1:21" ht="13.5" customHeight="1">
      <c r="A23" s="80" t="s">
        <v>18</v>
      </c>
      <c r="B23" s="77"/>
      <c r="C23" s="77"/>
      <c r="D23" s="77"/>
      <c r="E23" s="77"/>
      <c r="F23" s="77"/>
      <c r="G23" s="77"/>
      <c r="H23" s="77"/>
      <c r="I23" s="11"/>
      <c r="J23" s="11"/>
      <c r="K23" s="11"/>
      <c r="L23" s="11"/>
      <c r="M23" s="11"/>
      <c r="N23" s="9"/>
      <c r="O23" s="9"/>
      <c r="P23" s="9"/>
      <c r="Q23" s="9"/>
      <c r="R23" s="3"/>
      <c r="S23" s="3"/>
      <c r="T23" s="3"/>
      <c r="U23" s="3"/>
    </row>
    <row r="24" spans="1:21" ht="12" customHeight="1">
      <c r="A24" s="78" t="s">
        <v>13</v>
      </c>
      <c r="B24" s="77"/>
      <c r="C24" s="77"/>
      <c r="D24" s="77"/>
      <c r="E24" s="77"/>
      <c r="F24" s="77"/>
      <c r="G24" s="77"/>
      <c r="H24" s="77"/>
      <c r="I24" s="31"/>
      <c r="J24" s="11"/>
      <c r="K24" s="11"/>
      <c r="L24" s="11"/>
      <c r="M24" s="11"/>
      <c r="N24" s="9"/>
      <c r="O24" s="9"/>
      <c r="P24" s="9"/>
      <c r="Q24" s="9"/>
      <c r="R24" s="3"/>
      <c r="S24" s="3"/>
      <c r="T24" s="3"/>
      <c r="U24" s="3"/>
    </row>
    <row r="25" spans="1:21" ht="12" customHeight="1">
      <c r="A25" s="81" t="s">
        <v>17</v>
      </c>
      <c r="B25" s="81"/>
      <c r="C25" s="81"/>
      <c r="D25" s="81"/>
      <c r="E25" s="81"/>
      <c r="F25" s="81"/>
      <c r="G25" s="81"/>
      <c r="H25" s="81"/>
      <c r="I25" s="11"/>
      <c r="J25" s="11"/>
      <c r="K25" s="11"/>
      <c r="L25" s="11"/>
      <c r="M25" s="11"/>
      <c r="N25" s="9"/>
      <c r="O25" s="9"/>
      <c r="P25" s="9"/>
      <c r="Q25" s="9"/>
      <c r="R25" s="3"/>
      <c r="S25" s="3"/>
      <c r="T25" s="3"/>
      <c r="U25" s="3"/>
    </row>
    <row r="26" spans="1:21" ht="12" customHeight="1">
      <c r="A26" s="44"/>
      <c r="B26" s="44"/>
      <c r="C26" s="44"/>
      <c r="D26" s="44"/>
      <c r="E26" s="44"/>
      <c r="F26" s="44"/>
      <c r="G26" s="44"/>
      <c r="H26" s="44"/>
      <c r="I26" s="11"/>
      <c r="J26" s="11"/>
      <c r="K26" s="11"/>
      <c r="L26" s="11"/>
      <c r="M26" s="11"/>
      <c r="N26" s="9"/>
      <c r="O26" s="9"/>
      <c r="P26" s="9"/>
      <c r="Q26" s="9"/>
      <c r="R26" s="3"/>
      <c r="S26" s="3"/>
      <c r="T26" s="3"/>
      <c r="U26" s="3"/>
    </row>
    <row r="27" spans="1:21" ht="13.5" customHeight="1">
      <c r="A27" s="80" t="s">
        <v>8</v>
      </c>
      <c r="B27" s="77"/>
      <c r="C27" s="77"/>
      <c r="D27" s="77"/>
      <c r="E27" s="77"/>
      <c r="F27" s="77"/>
      <c r="G27" s="77"/>
      <c r="H27" s="77"/>
      <c r="I27" s="11"/>
      <c r="J27" s="11"/>
      <c r="K27" s="11"/>
      <c r="L27" s="11"/>
      <c r="M27" s="11"/>
      <c r="N27" s="9"/>
      <c r="O27" s="9"/>
      <c r="P27" s="9"/>
      <c r="Q27" s="9"/>
      <c r="R27" s="3"/>
      <c r="S27" s="3"/>
      <c r="T27" s="3"/>
      <c r="U27" s="3"/>
    </row>
    <row r="28" spans="1:21" ht="12.75" customHeight="1">
      <c r="A28" s="76" t="s">
        <v>7</v>
      </c>
      <c r="B28" s="77"/>
      <c r="C28" s="77"/>
      <c r="D28" s="77"/>
      <c r="E28" s="77"/>
      <c r="F28" s="77"/>
      <c r="G28" s="77"/>
      <c r="H28" s="77"/>
      <c r="I28" s="27"/>
      <c r="J28" s="27"/>
      <c r="K28" s="27"/>
      <c r="L28" s="27"/>
      <c r="M28" s="27"/>
      <c r="N28" s="16"/>
      <c r="O28" s="16"/>
      <c r="P28" s="12"/>
      <c r="Q28" s="12"/>
      <c r="R28" s="16"/>
      <c r="S28" s="16"/>
      <c r="T28" s="5"/>
      <c r="U28" s="5"/>
    </row>
    <row r="29" spans="1:21" ht="12.75" customHeight="1">
      <c r="A29" s="78" t="s">
        <v>20</v>
      </c>
      <c r="B29" s="77"/>
      <c r="C29" s="77"/>
      <c r="D29" s="77"/>
      <c r="E29" s="77"/>
      <c r="F29" s="77"/>
      <c r="G29" s="77"/>
      <c r="H29" s="77"/>
      <c r="I29" s="25"/>
      <c r="J29" s="25"/>
      <c r="K29" s="25"/>
      <c r="L29" s="25"/>
      <c r="M29" s="25"/>
      <c r="N29" s="25"/>
      <c r="P29" s="12"/>
      <c r="Q29" s="12"/>
      <c r="R29" s="5"/>
      <c r="S29" s="5"/>
      <c r="T29" s="5"/>
      <c r="U29" s="5"/>
    </row>
    <row r="30" spans="1:21" ht="15" customHeight="1">
      <c r="A30" s="2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>
      <c r="A31" s="2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ht="15" customHeight="1"/>
    <row r="33" spans="18:21" ht="12.75">
      <c r="R33" s="17"/>
      <c r="S33" s="17"/>
      <c r="T33" s="17"/>
      <c r="U33" s="17"/>
    </row>
    <row r="34" spans="18:21" ht="12.75">
      <c r="R34" s="17"/>
      <c r="S34" s="17"/>
      <c r="T34" s="17"/>
      <c r="U34" s="17"/>
    </row>
    <row r="35" spans="18:21" ht="12.75">
      <c r="R35" s="17"/>
      <c r="S35" s="17"/>
      <c r="T35" s="17"/>
      <c r="U35" s="17"/>
    </row>
    <row r="36" spans="18:21" ht="12.75">
      <c r="R36" s="17"/>
      <c r="S36" s="17"/>
      <c r="T36" s="17"/>
      <c r="U36" s="17"/>
    </row>
    <row r="37" spans="18:21" ht="12.75">
      <c r="R37" s="17"/>
      <c r="S37" s="17"/>
      <c r="T37" s="17"/>
      <c r="U37" s="17"/>
    </row>
    <row r="38" spans="18:21" ht="12.75">
      <c r="R38" s="17"/>
      <c r="S38" s="17"/>
      <c r="T38" s="17"/>
      <c r="U38" s="17"/>
    </row>
    <row r="39" spans="18:21" ht="12.75">
      <c r="R39" s="17"/>
      <c r="S39" s="17"/>
      <c r="T39" s="17"/>
      <c r="U39" s="17"/>
    </row>
    <row r="40" spans="18:21" ht="12.75">
      <c r="R40" s="17"/>
      <c r="S40" s="17"/>
      <c r="T40" s="17"/>
      <c r="U40" s="17"/>
    </row>
    <row r="41" spans="18:21" ht="12.75">
      <c r="R41" s="17"/>
      <c r="S41" s="17"/>
      <c r="T41" s="17"/>
      <c r="U41" s="17"/>
    </row>
    <row r="42" spans="18:21" ht="12.75">
      <c r="R42" s="17"/>
      <c r="S42" s="17"/>
      <c r="T42" s="17"/>
      <c r="U42" s="17"/>
    </row>
    <row r="43" spans="18:21" ht="12.75">
      <c r="R43" s="15"/>
      <c r="S43" s="15"/>
      <c r="T43" s="15"/>
      <c r="U43" s="15"/>
    </row>
  </sheetData>
  <mergeCells count="25">
    <mergeCell ref="Z2:AA2"/>
    <mergeCell ref="J2:K2"/>
    <mergeCell ref="L2:M2"/>
    <mergeCell ref="N2:O2"/>
    <mergeCell ref="P2:Q2"/>
    <mergeCell ref="X2:Y2"/>
    <mergeCell ref="R2:S2"/>
    <mergeCell ref="A27:H27"/>
    <mergeCell ref="A19:H19"/>
    <mergeCell ref="A20:H20"/>
    <mergeCell ref="A21:H21"/>
    <mergeCell ref="B2:C2"/>
    <mergeCell ref="D2:E2"/>
    <mergeCell ref="F2:G2"/>
    <mergeCell ref="H2:I2"/>
    <mergeCell ref="A1:AC1"/>
    <mergeCell ref="AB2:AC2"/>
    <mergeCell ref="A28:H28"/>
    <mergeCell ref="A29:H29"/>
    <mergeCell ref="A22:H22"/>
    <mergeCell ref="A23:H23"/>
    <mergeCell ref="A24:H24"/>
    <mergeCell ref="A25:H25"/>
    <mergeCell ref="T2:U2"/>
    <mergeCell ref="V2:W2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Raymond Keng</cp:lastModifiedBy>
  <cp:lastPrinted>2007-12-27T15:07:55Z</cp:lastPrinted>
  <dcterms:created xsi:type="dcterms:W3CDTF">2000-12-05T19:41:39Z</dcterms:created>
  <dcterms:modified xsi:type="dcterms:W3CDTF">2007-12-27T15:10:56Z</dcterms:modified>
  <cp:category/>
  <cp:version/>
  <cp:contentType/>
  <cp:contentStatus/>
</cp:coreProperties>
</file>