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<sst xmlns="http://schemas.openxmlformats.org/spreadsheetml/2006/main" count="42" uniqueCount="36">
  <si>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</si>
  <si>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</si>
  <si>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</si>
  <si>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</si>
  <si>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</si>
  <si>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</si>
  <si>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</si>
  <si>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</si>
  <si>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</si>
  <si>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</si>
  <si>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</si>
  <si>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</si>
  <si>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</si>
  <si>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</si>
  <si>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</si>
  <si>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</si>
  <si>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</si>
  <si>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</si>
  <si>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</si>
  <si>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</si>
  <si>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</si>
  <si>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</si>
  <si>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</si>
  <si>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</si>
  <si>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TIME</t>
  </si>
  <si>
    <t>Figure 3 Monthly Two-Year Ahead Predictions for the Four Dependent Variables</t>
  </si>
  <si>
    <t>ACTUAL LNACCKSI</t>
  </si>
  <si>
    <t>FORECAST F-LNACCKSI</t>
  </si>
  <si>
    <t>LOWER BOUND FORECAST</t>
  </si>
  <si>
    <t>UPPER BOUND FORECAST</t>
  </si>
  <si>
    <t>ACTUAL LNACCLI</t>
  </si>
  <si>
    <t>FORECAST F-LNACCLI</t>
  </si>
  <si>
    <t>ACTUAL LNPERKSI</t>
  </si>
  <si>
    <t>FORECAST F-LNPERKSI</t>
  </si>
  <si>
    <t>ACTUAL LNPERLI</t>
  </si>
  <si>
    <t>FORECAST F-LNPERLI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</si>
</sst>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11.28125" style="1" customWidth="1"/>
    <col min="3" max="3" width="12.140625" style="2" customWidth="1"/>
    <col min="4" max="4" width="15.00390625" style="2" customWidth="1"/>
    <col min="5" max="5" width="14.57421875" style="2" customWidth="1"/>
    <col min="6" max="6" width="9.140625" style="1" customWidth="1"/>
    <col min="7" max="7" width="11.421875" style="1" customWidth="1"/>
    <col min="8" max="8" width="15.28125" style="1" customWidth="1"/>
    <col min="9" max="9" width="14.57421875" style="1" customWidth="1"/>
    <col min="10" max="10" width="10.7109375" style="1" customWidth="1"/>
    <col min="11" max="11" width="12.00390625" style="1" customWidth="1"/>
    <col min="12" max="12" width="14.8515625" style="1" customWidth="1"/>
    <col min="13" max="13" width="14.421875" style="1" customWidth="1"/>
    <col min="14" max="14" width="9.421875" style="1" customWidth="1"/>
    <col min="15" max="15" width="11.421875" style="1" customWidth="1"/>
    <col min="16" max="17" width="15.28125" style="1" customWidth="1"/>
    <col min="18" max="18" width="4.8515625" style="1" customWidth="1"/>
    <col min="19" max="16384" width="11.421875" style="1" customWidth="1"/>
  </cols>
  <sheetData>
    <row r="1" ht="12.75">
      <c r="A1" s="5" t="s">
        <v>25</v>
      </c>
    </row>
    <row r="2" spans="1:17" s="6" customFormat="1" ht="38.25">
      <c r="A2" s="7" t="s">
        <v>24</v>
      </c>
      <c r="B2" s="7" t="s">
        <v>26</v>
      </c>
      <c r="C2" s="8" t="s">
        <v>27</v>
      </c>
      <c r="D2" s="8" t="s">
        <v>28</v>
      </c>
      <c r="E2" s="8" t="s">
        <v>29</v>
      </c>
      <c r="F2" s="7" t="s">
        <v>30</v>
      </c>
      <c r="G2" s="8" t="s">
        <v>31</v>
      </c>
      <c r="H2" s="8" t="s">
        <v>28</v>
      </c>
      <c r="I2" s="8" t="s">
        <v>29</v>
      </c>
      <c r="J2" s="7" t="s">
        <v>32</v>
      </c>
      <c r="K2" s="8" t="s">
        <v>33</v>
      </c>
      <c r="L2" s="8" t="s">
        <v>28</v>
      </c>
      <c r="M2" s="8" t="s">
        <v>29</v>
      </c>
      <c r="N2" s="7" t="s">
        <v>34</v>
      </c>
      <c r="O2" s="8" t="s">
        <v>35</v>
      </c>
      <c r="P2" s="8" t="s">
        <v>28</v>
      </c>
      <c r="Q2" s="8" t="s">
        <v>29</v>
      </c>
    </row>
    <row r="3" spans="1:18" ht="12.75">
      <c r="A3" s="3" t="s">
        <v>0</v>
      </c>
      <c r="B3" s="4">
        <v>6.598509028614515</v>
      </c>
      <c r="C3" s="2">
        <v>6.608023028614515</v>
      </c>
      <c r="D3" s="2">
        <f>C3-0.115</f>
        <v>6.493023028614515</v>
      </c>
      <c r="E3" s="2">
        <f>C3+0.115</f>
        <v>6.723023028614516</v>
      </c>
      <c r="F3" s="4">
        <v>8.057377488557991</v>
      </c>
      <c r="G3" s="4">
        <v>8.038797488557991</v>
      </c>
      <c r="H3" s="4">
        <f>G3-0.095</f>
        <v>7.943797488557991</v>
      </c>
      <c r="I3" s="4">
        <f>G3+0.095</f>
        <v>8.133797488557992</v>
      </c>
      <c r="J3" s="4">
        <v>6.795705775173514</v>
      </c>
      <c r="K3" s="4">
        <v>6.7554757751735135</v>
      </c>
      <c r="L3" s="4">
        <f>K3-0.12</f>
        <v>6.635475775173513</v>
      </c>
      <c r="M3" s="4">
        <f>K3+0.12</f>
        <v>6.875475775173514</v>
      </c>
      <c r="N3" s="4">
        <v>8.446985296372741</v>
      </c>
      <c r="O3" s="4">
        <v>8.409195296372742</v>
      </c>
      <c r="P3" s="4">
        <f>O3-0.1</f>
        <v>8.309195296372742</v>
      </c>
      <c r="Q3" s="4">
        <f>O3+0.1</f>
        <v>8.509195296372742</v>
      </c>
      <c r="R3" s="2"/>
    </row>
    <row r="4" spans="1:18" ht="12.75">
      <c r="A4" s="3" t="s">
        <v>1</v>
      </c>
      <c r="B4" s="4">
        <v>6.618738983517219</v>
      </c>
      <c r="C4" s="2">
        <v>6.473938983517219</v>
      </c>
      <c r="D4" s="2">
        <f aca="true" t="shared" si="0" ref="D4:D26">C4-0.115</f>
        <v>6.358938983517219</v>
      </c>
      <c r="E4" s="2">
        <f aca="true" t="shared" si="1" ref="E4:E26">C4+0.115</f>
        <v>6.588938983517219</v>
      </c>
      <c r="F4" s="4">
        <v>8.046549357283078</v>
      </c>
      <c r="G4" s="4">
        <v>7.985409357283078</v>
      </c>
      <c r="H4" s="4">
        <f aca="true" t="shared" si="2" ref="H4:H26">G4-0.095</f>
        <v>7.890409357283079</v>
      </c>
      <c r="I4" s="4">
        <f aca="true" t="shared" si="3" ref="I4:I26">G4+0.095</f>
        <v>8.080409357283079</v>
      </c>
      <c r="J4" s="4">
        <v>6.818924065275521</v>
      </c>
      <c r="K4" s="4">
        <v>6.651124065275521</v>
      </c>
      <c r="L4" s="4">
        <f aca="true" t="shared" si="4" ref="L4:L26">K4-0.12</f>
        <v>6.531124065275521</v>
      </c>
      <c r="M4" s="4">
        <f aca="true" t="shared" si="5" ref="M4:M26">K4+0.12</f>
        <v>6.771124065275521</v>
      </c>
      <c r="N4" s="4">
        <v>8.430981494597171</v>
      </c>
      <c r="O4" s="4">
        <v>8.365581494597171</v>
      </c>
      <c r="P4" s="4">
        <f aca="true" t="shared" si="6" ref="P4:P26">O4-0.1</f>
        <v>8.265581494597171</v>
      </c>
      <c r="Q4" s="4">
        <f aca="true" t="shared" si="7" ref="Q4:Q26">O4+0.1</f>
        <v>8.46558149459717</v>
      </c>
      <c r="R4" s="2"/>
    </row>
    <row r="5" spans="1:18" ht="12.75">
      <c r="A5" s="3" t="s">
        <v>2</v>
      </c>
      <c r="B5" s="4">
        <v>6.55250788703459</v>
      </c>
      <c r="C5" s="2">
        <v>6.65161788703459</v>
      </c>
      <c r="D5" s="2">
        <f t="shared" si="0"/>
        <v>6.5366178870345895</v>
      </c>
      <c r="E5" s="2">
        <f t="shared" si="1"/>
        <v>6.76661788703459</v>
      </c>
      <c r="F5" s="4">
        <v>8.060224240440958</v>
      </c>
      <c r="G5" s="4">
        <v>8.11388424044096</v>
      </c>
      <c r="H5" s="4">
        <f t="shared" si="2"/>
        <v>8.01888424044096</v>
      </c>
      <c r="I5" s="4">
        <f t="shared" si="3"/>
        <v>8.20888424044096</v>
      </c>
      <c r="J5" s="4">
        <v>6.714170529909472</v>
      </c>
      <c r="K5" s="4">
        <v>6.821370529909472</v>
      </c>
      <c r="L5" s="4">
        <f t="shared" si="4"/>
        <v>6.701370529909472</v>
      </c>
      <c r="M5" s="4">
        <f t="shared" si="5"/>
        <v>6.941370529909472</v>
      </c>
      <c r="N5" s="4">
        <v>8.439231649946526</v>
      </c>
      <c r="O5" s="4">
        <v>8.491301649946527</v>
      </c>
      <c r="P5" s="4">
        <f t="shared" si="6"/>
        <v>8.391301649946527</v>
      </c>
      <c r="Q5" s="4">
        <f t="shared" si="7"/>
        <v>8.591301649946526</v>
      </c>
      <c r="R5" s="2"/>
    </row>
    <row r="6" spans="1:18" ht="12.75">
      <c r="A6" s="3" t="s">
        <v>3</v>
      </c>
      <c r="B6" s="4">
        <v>6.70196036600254</v>
      </c>
      <c r="C6" s="2">
        <v>6.66015036600254</v>
      </c>
      <c r="D6" s="2">
        <f t="shared" si="0"/>
        <v>6.54515036600254</v>
      </c>
      <c r="E6" s="2">
        <f t="shared" si="1"/>
        <v>6.77515036600254</v>
      </c>
      <c r="F6" s="4">
        <v>8.058010800802085</v>
      </c>
      <c r="G6" s="4">
        <v>8.117460800802085</v>
      </c>
      <c r="H6" s="4">
        <f t="shared" si="2"/>
        <v>8.022460800802085</v>
      </c>
      <c r="I6" s="4">
        <f t="shared" si="3"/>
        <v>8.212460800802086</v>
      </c>
      <c r="J6" s="4">
        <v>6.913737350659685</v>
      </c>
      <c r="K6" s="4">
        <v>6.8485673506596845</v>
      </c>
      <c r="L6" s="4">
        <f t="shared" si="4"/>
        <v>6.728567350659684</v>
      </c>
      <c r="M6" s="4">
        <f t="shared" si="5"/>
        <v>6.968567350659685</v>
      </c>
      <c r="N6" s="4">
        <v>8.452761331256848</v>
      </c>
      <c r="O6" s="4">
        <v>8.50074133125685</v>
      </c>
      <c r="P6" s="4">
        <f t="shared" si="6"/>
        <v>8.40074133125685</v>
      </c>
      <c r="Q6" s="4">
        <f t="shared" si="7"/>
        <v>8.600741331256849</v>
      </c>
      <c r="R6" s="2"/>
    </row>
    <row r="7" spans="1:18" ht="12.75">
      <c r="A7" s="3" t="s">
        <v>4</v>
      </c>
      <c r="B7" s="4">
        <v>6.717804695023691</v>
      </c>
      <c r="C7" s="2">
        <v>6.760624695023691</v>
      </c>
      <c r="D7" s="2">
        <f t="shared" si="0"/>
        <v>6.645624695023691</v>
      </c>
      <c r="E7" s="2">
        <f t="shared" si="1"/>
        <v>6.875624695023691</v>
      </c>
      <c r="F7" s="4">
        <v>8.246171559857563</v>
      </c>
      <c r="G7" s="4">
        <v>8.225061559857563</v>
      </c>
      <c r="H7" s="4">
        <f t="shared" si="2"/>
        <v>8.130061559857563</v>
      </c>
      <c r="I7" s="4">
        <f t="shared" si="3"/>
        <v>8.320061559857564</v>
      </c>
      <c r="J7" s="4">
        <v>6.882437470997847</v>
      </c>
      <c r="K7" s="4">
        <v>6.938787470997847</v>
      </c>
      <c r="L7" s="4">
        <f t="shared" si="4"/>
        <v>6.818787470997847</v>
      </c>
      <c r="M7" s="4">
        <f t="shared" si="5"/>
        <v>7.0587874709978475</v>
      </c>
      <c r="N7" s="4">
        <v>8.600430789986293</v>
      </c>
      <c r="O7" s="4">
        <v>8.611140789986292</v>
      </c>
      <c r="P7" s="4">
        <f t="shared" si="6"/>
        <v>8.511140789986293</v>
      </c>
      <c r="Q7" s="4">
        <f t="shared" si="7"/>
        <v>8.711140789986292</v>
      </c>
      <c r="R7" s="2"/>
    </row>
    <row r="8" spans="1:18" ht="12.75">
      <c r="A8" s="3" t="s">
        <v>5</v>
      </c>
      <c r="B8" s="4">
        <v>6.78897174299217</v>
      </c>
      <c r="C8" s="2">
        <v>6.82582174299217</v>
      </c>
      <c r="D8" s="2">
        <f t="shared" si="0"/>
        <v>6.71082174299217</v>
      </c>
      <c r="E8" s="2">
        <f t="shared" si="1"/>
        <v>6.940821742992171</v>
      </c>
      <c r="F8" s="4">
        <v>8.202482446576537</v>
      </c>
      <c r="G8" s="4">
        <v>8.242462446576537</v>
      </c>
      <c r="H8" s="4">
        <f t="shared" si="2"/>
        <v>8.147462446576537</v>
      </c>
      <c r="I8" s="4">
        <f t="shared" si="3"/>
        <v>8.337462446576538</v>
      </c>
      <c r="J8" s="4">
        <v>6.9584483932976555</v>
      </c>
      <c r="K8" s="4">
        <v>7.006488393297656</v>
      </c>
      <c r="L8" s="4">
        <f t="shared" si="4"/>
        <v>6.886488393297656</v>
      </c>
      <c r="M8" s="4">
        <f t="shared" si="5"/>
        <v>7.126488393297656</v>
      </c>
      <c r="N8" s="4">
        <v>8.572627898304338</v>
      </c>
      <c r="O8" s="4">
        <v>8.607267898304338</v>
      </c>
      <c r="P8" s="4">
        <f t="shared" si="6"/>
        <v>8.507267898304338</v>
      </c>
      <c r="Q8" s="4">
        <f t="shared" si="7"/>
        <v>8.707267898304337</v>
      </c>
      <c r="R8" s="2"/>
    </row>
    <row r="9" spans="1:18" ht="12.75">
      <c r="A9" s="3" t="s">
        <v>6</v>
      </c>
      <c r="B9" s="4">
        <v>6.577861357721047</v>
      </c>
      <c r="C9" s="2">
        <v>6.677961357721047</v>
      </c>
      <c r="D9" s="2">
        <f t="shared" si="0"/>
        <v>6.562961357721047</v>
      </c>
      <c r="E9" s="2">
        <f t="shared" si="1"/>
        <v>6.7929613577210475</v>
      </c>
      <c r="F9" s="4">
        <v>8.044626279767337</v>
      </c>
      <c r="G9" s="4">
        <v>8.099326279767338</v>
      </c>
      <c r="H9" s="4">
        <f t="shared" si="2"/>
        <v>8.004326279767337</v>
      </c>
      <c r="I9" s="4">
        <f t="shared" si="3"/>
        <v>8.194326279767338</v>
      </c>
      <c r="J9" s="4">
        <v>6.75343791859778</v>
      </c>
      <c r="K9" s="4">
        <v>6.88213791859778</v>
      </c>
      <c r="L9" s="4">
        <f t="shared" si="4"/>
        <v>6.76213791859778</v>
      </c>
      <c r="M9" s="4">
        <f t="shared" si="5"/>
        <v>7.00213791859778</v>
      </c>
      <c r="N9" s="4">
        <v>8.462948176563842</v>
      </c>
      <c r="O9" s="4">
        <v>8.519488176563842</v>
      </c>
      <c r="P9" s="4">
        <f t="shared" si="6"/>
        <v>8.419488176563842</v>
      </c>
      <c r="Q9" s="4">
        <f t="shared" si="7"/>
        <v>8.619488176563841</v>
      </c>
      <c r="R9" s="2"/>
    </row>
    <row r="10" spans="1:18" ht="12.75">
      <c r="A10" s="3" t="s">
        <v>7</v>
      </c>
      <c r="B10" s="4">
        <v>6.646390514847729</v>
      </c>
      <c r="C10" s="2">
        <v>6.732980514847729</v>
      </c>
      <c r="D10" s="2">
        <f t="shared" si="0"/>
        <v>6.617980514847729</v>
      </c>
      <c r="E10" s="2">
        <f t="shared" si="1"/>
        <v>6.8479805148477295</v>
      </c>
      <c r="F10" s="4">
        <v>8.006367567650246</v>
      </c>
      <c r="G10" s="4">
        <v>8.124867567650245</v>
      </c>
      <c r="H10" s="4">
        <f t="shared" si="2"/>
        <v>8.029867567650244</v>
      </c>
      <c r="I10" s="4">
        <f t="shared" si="3"/>
        <v>8.219867567650246</v>
      </c>
      <c r="J10" s="4">
        <v>6.828712071641684</v>
      </c>
      <c r="K10" s="4">
        <v>6.925292071641684</v>
      </c>
      <c r="L10" s="4">
        <f t="shared" si="4"/>
        <v>6.805292071641684</v>
      </c>
      <c r="M10" s="4">
        <f t="shared" si="5"/>
        <v>7.0452920716416845</v>
      </c>
      <c r="N10" s="4">
        <v>8.387312270561717</v>
      </c>
      <c r="O10" s="4">
        <v>8.518112270561717</v>
      </c>
      <c r="P10" s="4">
        <f t="shared" si="6"/>
        <v>8.418112270561718</v>
      </c>
      <c r="Q10" s="4">
        <f t="shared" si="7"/>
        <v>8.618112270561717</v>
      </c>
      <c r="R10" s="2"/>
    </row>
    <row r="11" spans="1:18" ht="12.75">
      <c r="A11" s="3" t="s">
        <v>8</v>
      </c>
      <c r="B11" s="4">
        <v>6.720220155135295</v>
      </c>
      <c r="C11" s="2">
        <v>6.706240155135295</v>
      </c>
      <c r="D11" s="2">
        <f t="shared" si="0"/>
        <v>6.591240155135295</v>
      </c>
      <c r="E11" s="2">
        <f t="shared" si="1"/>
        <v>6.821240155135295</v>
      </c>
      <c r="F11" s="4">
        <v>8.173293438966228</v>
      </c>
      <c r="G11" s="4">
        <v>8.167169438966228</v>
      </c>
      <c r="H11" s="4">
        <f t="shared" si="2"/>
        <v>8.072169438966228</v>
      </c>
      <c r="I11" s="4">
        <f t="shared" si="3"/>
        <v>8.262169438966229</v>
      </c>
      <c r="J11" s="4">
        <v>6.90975328164481</v>
      </c>
      <c r="K11" s="4">
        <v>6.86100328164481</v>
      </c>
      <c r="L11" s="4">
        <f t="shared" si="4"/>
        <v>6.74100328164481</v>
      </c>
      <c r="M11" s="4">
        <f t="shared" si="5"/>
        <v>6.98100328164481</v>
      </c>
      <c r="N11" s="4">
        <v>8.53346016388011</v>
      </c>
      <c r="O11" s="4">
        <v>8.52969016388011</v>
      </c>
      <c r="P11" s="4">
        <f t="shared" si="6"/>
        <v>8.42969016388011</v>
      </c>
      <c r="Q11" s="4">
        <f t="shared" si="7"/>
        <v>8.62969016388011</v>
      </c>
      <c r="R11" s="2"/>
    </row>
    <row r="12" spans="1:18" ht="12.75">
      <c r="A12" s="3" t="s">
        <v>9</v>
      </c>
      <c r="B12" s="4">
        <v>6.7226297948554485</v>
      </c>
      <c r="C12" s="2">
        <v>6.747609794855449</v>
      </c>
      <c r="D12" s="2">
        <f t="shared" si="0"/>
        <v>6.6326097948554485</v>
      </c>
      <c r="E12" s="2">
        <f t="shared" si="1"/>
        <v>6.862609794855449</v>
      </c>
      <c r="F12" s="4">
        <v>8.20685642839965</v>
      </c>
      <c r="G12" s="4">
        <v>8.23871642839965</v>
      </c>
      <c r="H12" s="4">
        <f t="shared" si="2"/>
        <v>8.14371642839965</v>
      </c>
      <c r="I12" s="4">
        <f t="shared" si="3"/>
        <v>8.33371642839965</v>
      </c>
      <c r="J12" s="4">
        <v>6.887552571664617</v>
      </c>
      <c r="K12" s="4">
        <v>6.936472571664617</v>
      </c>
      <c r="L12" s="4">
        <f t="shared" si="4"/>
        <v>6.816472571664617</v>
      </c>
      <c r="M12" s="4">
        <f t="shared" si="5"/>
        <v>7.056472571664617</v>
      </c>
      <c r="N12" s="4">
        <v>8.57810012631976</v>
      </c>
      <c r="O12" s="4">
        <v>8.60780012631976</v>
      </c>
      <c r="P12" s="4">
        <f t="shared" si="6"/>
        <v>8.50780012631976</v>
      </c>
      <c r="Q12" s="4">
        <f t="shared" si="7"/>
        <v>8.707800126319759</v>
      </c>
      <c r="R12" s="2"/>
    </row>
    <row r="13" spans="1:18" ht="12.75">
      <c r="A13" s="3" t="s">
        <v>10</v>
      </c>
      <c r="B13" s="4">
        <v>6.621405651764134</v>
      </c>
      <c r="C13" s="2">
        <v>6.6940856517641345</v>
      </c>
      <c r="D13" s="2">
        <f t="shared" si="0"/>
        <v>6.579085651764134</v>
      </c>
      <c r="E13" s="2">
        <f t="shared" si="1"/>
        <v>6.809085651764135</v>
      </c>
      <c r="F13" s="4">
        <v>8.069029328774958</v>
      </c>
      <c r="G13" s="4">
        <v>8.171329328774958</v>
      </c>
      <c r="H13" s="4">
        <f t="shared" si="2"/>
        <v>8.076329328774957</v>
      </c>
      <c r="I13" s="4">
        <f t="shared" si="3"/>
        <v>8.266329328774958</v>
      </c>
      <c r="J13" s="4">
        <v>6.825460036255307</v>
      </c>
      <c r="K13" s="4">
        <v>6.866420036255307</v>
      </c>
      <c r="L13" s="4">
        <f t="shared" si="4"/>
        <v>6.746420036255307</v>
      </c>
      <c r="M13" s="4">
        <f t="shared" si="5"/>
        <v>6.986420036255307</v>
      </c>
      <c r="N13" s="4">
        <v>8.444192298531748</v>
      </c>
      <c r="O13" s="4">
        <v>8.544792298531748</v>
      </c>
      <c r="P13" s="4">
        <f t="shared" si="6"/>
        <v>8.444792298531748</v>
      </c>
      <c r="Q13" s="4">
        <f t="shared" si="7"/>
        <v>8.644792298531748</v>
      </c>
      <c r="R13" s="2"/>
    </row>
    <row r="14" spans="1:18" ht="12.75">
      <c r="A14" s="3" t="s">
        <v>11</v>
      </c>
      <c r="B14" s="4">
        <v>6.597145701886651</v>
      </c>
      <c r="C14" s="2">
        <v>6.598420701886651</v>
      </c>
      <c r="D14" s="2">
        <f t="shared" si="0"/>
        <v>6.483420701886651</v>
      </c>
      <c r="E14" s="2">
        <f t="shared" si="1"/>
        <v>6.713420701886651</v>
      </c>
      <c r="F14" s="4">
        <v>8.048468743668883</v>
      </c>
      <c r="G14" s="4">
        <v>8.048757843668882</v>
      </c>
      <c r="H14" s="4">
        <f t="shared" si="2"/>
        <v>7.953757843668883</v>
      </c>
      <c r="I14" s="4">
        <f t="shared" si="3"/>
        <v>8.143757843668883</v>
      </c>
      <c r="J14" s="4">
        <v>6.754604099487962</v>
      </c>
      <c r="K14" s="4">
        <v>6.776124099487962</v>
      </c>
      <c r="L14" s="4">
        <f t="shared" si="4"/>
        <v>6.656124099487962</v>
      </c>
      <c r="M14" s="4">
        <f t="shared" si="5"/>
        <v>6.896124099487962</v>
      </c>
      <c r="N14" s="4">
        <v>8.438582790834326</v>
      </c>
      <c r="O14" s="4">
        <v>8.425092790834327</v>
      </c>
      <c r="P14" s="4">
        <f t="shared" si="6"/>
        <v>8.325092790834328</v>
      </c>
      <c r="Q14" s="4">
        <f t="shared" si="7"/>
        <v>8.525092790834327</v>
      </c>
      <c r="R14" s="2"/>
    </row>
    <row r="15" spans="1:18" ht="12.75">
      <c r="A15" s="3" t="s">
        <v>12</v>
      </c>
      <c r="B15" s="4">
        <v>6.513230110912307</v>
      </c>
      <c r="C15" s="2">
        <v>6.527390110912307</v>
      </c>
      <c r="D15" s="2">
        <f t="shared" si="0"/>
        <v>6.412390110912307</v>
      </c>
      <c r="E15" s="2">
        <f t="shared" si="1"/>
        <v>6.642390110912308</v>
      </c>
      <c r="F15" s="4">
        <v>7.984121958702927</v>
      </c>
      <c r="G15" s="4">
        <v>7.938401958702927</v>
      </c>
      <c r="H15" s="4">
        <f t="shared" si="2"/>
        <v>7.843401958702927</v>
      </c>
      <c r="I15" s="4">
        <f t="shared" si="3"/>
        <v>8.033401958702926</v>
      </c>
      <c r="J15" s="4">
        <v>6.70196036600254</v>
      </c>
      <c r="K15" s="4">
        <v>6.62152036600254</v>
      </c>
      <c r="L15" s="4">
        <f t="shared" si="4"/>
        <v>6.50152036600254</v>
      </c>
      <c r="M15" s="4">
        <f t="shared" si="5"/>
        <v>6.74152036600254</v>
      </c>
      <c r="N15" s="4">
        <v>8.364042011922063</v>
      </c>
      <c r="O15" s="4">
        <v>8.301242011922064</v>
      </c>
      <c r="P15" s="4">
        <f t="shared" si="6"/>
        <v>8.201242011922064</v>
      </c>
      <c r="Q15" s="4">
        <f t="shared" si="7"/>
        <v>8.401242011922063</v>
      </c>
      <c r="R15" s="2"/>
    </row>
    <row r="16" spans="1:18" ht="12.75">
      <c r="A16" s="3" t="s">
        <v>13</v>
      </c>
      <c r="B16" s="4">
        <v>6.3784261836515865</v>
      </c>
      <c r="C16" s="2">
        <v>6.387438183651587</v>
      </c>
      <c r="D16" s="2">
        <f t="shared" si="0"/>
        <v>6.272438183651587</v>
      </c>
      <c r="E16" s="2">
        <f t="shared" si="1"/>
        <v>6.502438183651587</v>
      </c>
      <c r="F16" s="4">
        <v>7.905441649060286</v>
      </c>
      <c r="G16" s="4">
        <v>7.841801649060286</v>
      </c>
      <c r="H16" s="4">
        <f t="shared" si="2"/>
        <v>7.746801649060286</v>
      </c>
      <c r="I16" s="4">
        <f t="shared" si="3"/>
        <v>7.9368016490602855</v>
      </c>
      <c r="J16" s="4">
        <v>6.5337888379333435</v>
      </c>
      <c r="K16" s="4">
        <v>6.517528837933344</v>
      </c>
      <c r="L16" s="4">
        <f t="shared" si="4"/>
        <v>6.3975288379333435</v>
      </c>
      <c r="M16" s="4">
        <f t="shared" si="5"/>
        <v>6.637528837933344</v>
      </c>
      <c r="N16" s="4">
        <v>8.265392930852224</v>
      </c>
      <c r="O16" s="4">
        <v>8.216102930852225</v>
      </c>
      <c r="P16" s="4">
        <f t="shared" si="6"/>
        <v>8.116102930852225</v>
      </c>
      <c r="Q16" s="4">
        <f t="shared" si="7"/>
        <v>8.316102930852225</v>
      </c>
      <c r="R16" s="2"/>
    </row>
    <row r="17" spans="1:18" ht="12.75">
      <c r="A17" s="3" t="s">
        <v>14</v>
      </c>
      <c r="B17" s="4">
        <v>6.453624998892692</v>
      </c>
      <c r="C17" s="2">
        <v>6.512354998892691</v>
      </c>
      <c r="D17" s="2">
        <f t="shared" si="0"/>
        <v>6.397354998892691</v>
      </c>
      <c r="E17" s="2">
        <f t="shared" si="1"/>
        <v>6.627354998892692</v>
      </c>
      <c r="F17" s="4">
        <v>8.085486772102845</v>
      </c>
      <c r="G17" s="4">
        <v>7.989806772102845</v>
      </c>
      <c r="H17" s="4">
        <f t="shared" si="2"/>
        <v>7.894806772102846</v>
      </c>
      <c r="I17" s="4">
        <f t="shared" si="3"/>
        <v>8.084806772102846</v>
      </c>
      <c r="J17" s="4">
        <v>6.650279048587422</v>
      </c>
      <c r="K17" s="4">
        <v>6.638969048587422</v>
      </c>
      <c r="L17" s="4">
        <f t="shared" si="4"/>
        <v>6.518969048587422</v>
      </c>
      <c r="M17" s="4">
        <f t="shared" si="5"/>
        <v>6.7589690485874225</v>
      </c>
      <c r="N17" s="4">
        <v>8.469682208745185</v>
      </c>
      <c r="O17" s="4">
        <v>8.356582208745186</v>
      </c>
      <c r="P17" s="4">
        <f t="shared" si="6"/>
        <v>8.256582208745186</v>
      </c>
      <c r="Q17" s="4">
        <f t="shared" si="7"/>
        <v>8.456582208745186</v>
      </c>
      <c r="R17" s="2"/>
    </row>
    <row r="18" spans="1:18" ht="12.75">
      <c r="A18" s="3" t="s">
        <v>15</v>
      </c>
      <c r="B18" s="4">
        <v>6.440946540632921</v>
      </c>
      <c r="C18" s="2">
        <v>6.523286540632921</v>
      </c>
      <c r="D18" s="2">
        <f t="shared" si="0"/>
        <v>6.408286540632921</v>
      </c>
      <c r="E18" s="2">
        <f t="shared" si="1"/>
        <v>6.6382865406329215</v>
      </c>
      <c r="F18" s="4">
        <v>7.999007213243955</v>
      </c>
      <c r="G18" s="4">
        <v>8.014197213243955</v>
      </c>
      <c r="H18" s="4">
        <f t="shared" si="2"/>
        <v>7.919197213243955</v>
      </c>
      <c r="I18" s="4">
        <f t="shared" si="3"/>
        <v>8.109197213243956</v>
      </c>
      <c r="J18" s="4">
        <v>6.617402977974478</v>
      </c>
      <c r="K18" s="4">
        <v>6.689882977974477</v>
      </c>
      <c r="L18" s="4">
        <f t="shared" si="4"/>
        <v>6.569882977974477</v>
      </c>
      <c r="M18" s="4">
        <f t="shared" si="5"/>
        <v>6.809882977974477</v>
      </c>
      <c r="N18" s="4">
        <v>8.387995252944556</v>
      </c>
      <c r="O18" s="4">
        <v>8.397482252944556</v>
      </c>
      <c r="P18" s="4">
        <f t="shared" si="6"/>
        <v>8.297482252944556</v>
      </c>
      <c r="Q18" s="4">
        <f t="shared" si="7"/>
        <v>8.497482252944556</v>
      </c>
      <c r="R18" s="2"/>
    </row>
    <row r="19" spans="1:18" ht="12.75">
      <c r="A19" s="3" t="s">
        <v>16</v>
      </c>
      <c r="B19" s="4">
        <v>6.687108607866515</v>
      </c>
      <c r="C19" s="2">
        <v>6.656258607866515</v>
      </c>
      <c r="D19" s="2">
        <f t="shared" si="0"/>
        <v>6.5412586078665145</v>
      </c>
      <c r="E19" s="2">
        <f t="shared" si="1"/>
        <v>6.771258607866515</v>
      </c>
      <c r="F19" s="4">
        <v>8.161375023197486</v>
      </c>
      <c r="G19" s="4">
        <v>8.180025023197485</v>
      </c>
      <c r="H19" s="4">
        <f t="shared" si="2"/>
        <v>8.085025023197485</v>
      </c>
      <c r="I19" s="4">
        <f t="shared" si="3"/>
        <v>8.275025023197486</v>
      </c>
      <c r="J19" s="4">
        <v>6.849066282633458</v>
      </c>
      <c r="K19" s="4">
        <v>6.8293862826334575</v>
      </c>
      <c r="L19" s="4">
        <f t="shared" si="4"/>
        <v>6.709386282633457</v>
      </c>
      <c r="M19" s="4">
        <f t="shared" si="5"/>
        <v>6.949386282633458</v>
      </c>
      <c r="N19" s="4">
        <v>8.504513138258863</v>
      </c>
      <c r="O19" s="4">
        <v>8.548843138258864</v>
      </c>
      <c r="P19" s="4">
        <f t="shared" si="6"/>
        <v>8.448843138258864</v>
      </c>
      <c r="Q19" s="4">
        <f t="shared" si="7"/>
        <v>8.648843138258863</v>
      </c>
      <c r="R19" s="2"/>
    </row>
    <row r="20" spans="1:18" ht="12.75">
      <c r="A20" s="3" t="s">
        <v>17</v>
      </c>
      <c r="B20" s="4">
        <v>6.693323668269949</v>
      </c>
      <c r="C20" s="2">
        <v>6.688083668269949</v>
      </c>
      <c r="D20" s="2">
        <f t="shared" si="0"/>
        <v>6.573083668269949</v>
      </c>
      <c r="E20" s="2">
        <f t="shared" si="1"/>
        <v>6.80308366826995</v>
      </c>
      <c r="F20" s="4">
        <v>8.134174272137903</v>
      </c>
      <c r="G20" s="4">
        <v>8.188684272137904</v>
      </c>
      <c r="H20" s="4">
        <f t="shared" si="2"/>
        <v>8.093684272137903</v>
      </c>
      <c r="I20" s="4">
        <f t="shared" si="3"/>
        <v>8.283684272137904</v>
      </c>
      <c r="J20" s="4">
        <v>6.8690144506657065</v>
      </c>
      <c r="K20" s="4">
        <v>6.8563444506657065</v>
      </c>
      <c r="L20" s="4">
        <f t="shared" si="4"/>
        <v>6.736344450665706</v>
      </c>
      <c r="M20" s="4">
        <f t="shared" si="5"/>
        <v>6.976344450665707</v>
      </c>
      <c r="N20" s="4">
        <v>8.508152446764088</v>
      </c>
      <c r="O20" s="4">
        <v>8.552972446764088</v>
      </c>
      <c r="P20" s="4">
        <f t="shared" si="6"/>
        <v>8.452972446764088</v>
      </c>
      <c r="Q20" s="4">
        <f t="shared" si="7"/>
        <v>8.652972446764087</v>
      </c>
      <c r="R20" s="2"/>
    </row>
    <row r="21" spans="1:18" ht="12.75">
      <c r="A21" s="3" t="s">
        <v>18</v>
      </c>
      <c r="B21" s="4">
        <v>6.710523109452428</v>
      </c>
      <c r="C21" s="2">
        <v>6.599623109452428</v>
      </c>
      <c r="D21" s="2">
        <f t="shared" si="0"/>
        <v>6.484623109452428</v>
      </c>
      <c r="E21" s="2">
        <f t="shared" si="1"/>
        <v>6.714623109452428</v>
      </c>
      <c r="F21" s="4">
        <v>8.055157731819678</v>
      </c>
      <c r="G21" s="4">
        <v>8.017467731819679</v>
      </c>
      <c r="H21" s="4">
        <f t="shared" si="2"/>
        <v>7.922467731819679</v>
      </c>
      <c r="I21" s="4">
        <f t="shared" si="3"/>
        <v>8.11246773181968</v>
      </c>
      <c r="J21" s="4">
        <v>6.900730664045173</v>
      </c>
      <c r="K21" s="4">
        <v>6.7949306640451725</v>
      </c>
      <c r="L21" s="4">
        <f t="shared" si="4"/>
        <v>6.674930664045172</v>
      </c>
      <c r="M21" s="4">
        <f t="shared" si="5"/>
        <v>6.914930664045173</v>
      </c>
      <c r="N21" s="4">
        <v>8.45807992692373</v>
      </c>
      <c r="O21" s="4">
        <v>8.423529926923731</v>
      </c>
      <c r="P21" s="4">
        <f t="shared" si="6"/>
        <v>8.323529926923731</v>
      </c>
      <c r="Q21" s="4">
        <f t="shared" si="7"/>
        <v>8.52352992692373</v>
      </c>
      <c r="R21" s="2"/>
    </row>
    <row r="22" spans="1:18" ht="12.75">
      <c r="A22" s="3" t="s">
        <v>19</v>
      </c>
      <c r="B22" s="4">
        <v>6.680854678790215</v>
      </c>
      <c r="C22" s="2">
        <v>6.6775016787902155</v>
      </c>
      <c r="D22" s="2">
        <f t="shared" si="0"/>
        <v>6.562501678790215</v>
      </c>
      <c r="E22" s="2">
        <f t="shared" si="1"/>
        <v>6.792501678790216</v>
      </c>
      <c r="F22" s="4">
        <v>8.068089626278244</v>
      </c>
      <c r="G22" s="4">
        <v>8.080999626278244</v>
      </c>
      <c r="H22" s="4">
        <f t="shared" si="2"/>
        <v>7.985999626278244</v>
      </c>
      <c r="I22" s="4">
        <f t="shared" si="3"/>
        <v>8.175999626278244</v>
      </c>
      <c r="J22" s="4">
        <v>6.858565034791365</v>
      </c>
      <c r="K22" s="4">
        <v>6.874535034791365</v>
      </c>
      <c r="L22" s="4">
        <f t="shared" si="4"/>
        <v>6.754535034791365</v>
      </c>
      <c r="M22" s="4">
        <f t="shared" si="5"/>
        <v>6.994535034791365</v>
      </c>
      <c r="N22" s="4">
        <v>8.440528106480752</v>
      </c>
      <c r="O22" s="4">
        <v>8.471068106480752</v>
      </c>
      <c r="P22" s="4">
        <f t="shared" si="6"/>
        <v>8.371068106480752</v>
      </c>
      <c r="Q22" s="4">
        <f t="shared" si="7"/>
        <v>8.571068106480752</v>
      </c>
      <c r="R22" s="2"/>
    </row>
    <row r="23" spans="1:18" ht="12.75">
      <c r="A23" s="3" t="s">
        <v>20</v>
      </c>
      <c r="B23" s="4">
        <v>6.639875833826536</v>
      </c>
      <c r="C23" s="2">
        <v>6.6587458338265355</v>
      </c>
      <c r="D23" s="2">
        <f t="shared" si="0"/>
        <v>6.543745833826535</v>
      </c>
      <c r="E23" s="2">
        <f t="shared" si="1"/>
        <v>6.773745833826536</v>
      </c>
      <c r="F23" s="4">
        <v>8.17526610411206</v>
      </c>
      <c r="G23" s="4">
        <v>8.12524610411206</v>
      </c>
      <c r="H23" s="4">
        <f t="shared" si="2"/>
        <v>8.03024610411206</v>
      </c>
      <c r="I23" s="4">
        <f t="shared" si="3"/>
        <v>8.22024610411206</v>
      </c>
      <c r="J23" s="4">
        <v>6.818924065275521</v>
      </c>
      <c r="K23" s="4">
        <v>6.811942065275521</v>
      </c>
      <c r="L23" s="4">
        <f t="shared" si="4"/>
        <v>6.691942065275521</v>
      </c>
      <c r="M23" s="4">
        <f t="shared" si="5"/>
        <v>6.931942065275521</v>
      </c>
      <c r="N23" s="4">
        <v>8.563122123304638</v>
      </c>
      <c r="O23" s="4">
        <v>8.490262123304637</v>
      </c>
      <c r="P23" s="4">
        <f t="shared" si="6"/>
        <v>8.390262123304637</v>
      </c>
      <c r="Q23" s="4">
        <f t="shared" si="7"/>
        <v>8.590262123304637</v>
      </c>
      <c r="R23" s="2"/>
    </row>
    <row r="24" spans="1:18" ht="12.75">
      <c r="A24" s="3" t="s">
        <v>21</v>
      </c>
      <c r="B24" s="4">
        <v>6.659293919683638</v>
      </c>
      <c r="C24" s="2">
        <v>6.721643919683638</v>
      </c>
      <c r="D24" s="2">
        <f t="shared" si="0"/>
        <v>6.606643919683638</v>
      </c>
      <c r="E24" s="2">
        <f t="shared" si="1"/>
        <v>6.836643919683638</v>
      </c>
      <c r="F24" s="4">
        <v>8.21716859576607</v>
      </c>
      <c r="G24" s="4">
        <v>8.20878859576607</v>
      </c>
      <c r="H24" s="4">
        <f t="shared" si="2"/>
        <v>8.113788595766069</v>
      </c>
      <c r="I24" s="4">
        <f t="shared" si="3"/>
        <v>8.30378859576607</v>
      </c>
      <c r="J24" s="4">
        <v>6.816735880594968</v>
      </c>
      <c r="K24" s="4">
        <v>6.892165880594968</v>
      </c>
      <c r="L24" s="4">
        <f t="shared" si="4"/>
        <v>6.772165880594968</v>
      </c>
      <c r="M24" s="4">
        <f t="shared" si="5"/>
        <v>7.012165880594968</v>
      </c>
      <c r="N24" s="4">
        <v>8.565030520830398</v>
      </c>
      <c r="O24" s="4">
        <v>8.577530520830397</v>
      </c>
      <c r="P24" s="4">
        <f t="shared" si="6"/>
        <v>8.477530520830397</v>
      </c>
      <c r="Q24" s="4">
        <f t="shared" si="7"/>
        <v>8.677530520830397</v>
      </c>
      <c r="R24" s="2"/>
    </row>
    <row r="25" spans="1:18" ht="12.75">
      <c r="A25" s="3" t="s">
        <v>22</v>
      </c>
      <c r="B25" s="4">
        <v>6.6293632534374485</v>
      </c>
      <c r="C25" s="2">
        <v>6.622605253437449</v>
      </c>
      <c r="D25" s="2">
        <f t="shared" si="0"/>
        <v>6.507605253437449</v>
      </c>
      <c r="E25" s="2">
        <f t="shared" si="1"/>
        <v>6.737605253437449</v>
      </c>
      <c r="F25" s="4">
        <v>8.157657015196472</v>
      </c>
      <c r="G25" s="4">
        <v>8.113967015196472</v>
      </c>
      <c r="H25" s="4">
        <f t="shared" si="2"/>
        <v>8.018967015196472</v>
      </c>
      <c r="I25" s="4">
        <f t="shared" si="3"/>
        <v>8.208967015196473</v>
      </c>
      <c r="J25" s="4">
        <v>6.786716950605081</v>
      </c>
      <c r="K25" s="4">
        <v>6.771516950605081</v>
      </c>
      <c r="L25" s="4">
        <f t="shared" si="4"/>
        <v>6.651516950605081</v>
      </c>
      <c r="M25" s="4">
        <f t="shared" si="5"/>
        <v>6.891516950605081</v>
      </c>
      <c r="N25" s="4">
        <v>8.518991573357617</v>
      </c>
      <c r="O25" s="4">
        <v>8.486181573357618</v>
      </c>
      <c r="P25" s="4">
        <f t="shared" si="6"/>
        <v>8.386181573357618</v>
      </c>
      <c r="Q25" s="4">
        <f t="shared" si="7"/>
        <v>8.586181573357617</v>
      </c>
      <c r="R25" s="2"/>
    </row>
    <row r="26" spans="1:18" s="12" customFormat="1" ht="12.75">
      <c r="A26" s="9" t="s">
        <v>23</v>
      </c>
      <c r="B26" s="10">
        <v>6.466144724237619</v>
      </c>
      <c r="C26" s="11">
        <v>6.531994724237619</v>
      </c>
      <c r="D26" s="11">
        <f t="shared" si="0"/>
        <v>6.416994724237619</v>
      </c>
      <c r="E26" s="11">
        <f t="shared" si="1"/>
        <v>6.6469947242376195</v>
      </c>
      <c r="F26" s="10">
        <v>7.964503363551548</v>
      </c>
      <c r="G26" s="10">
        <v>8.043873363551548</v>
      </c>
      <c r="H26" s="10">
        <f t="shared" si="2"/>
        <v>7.948873363551548</v>
      </c>
      <c r="I26" s="10">
        <f t="shared" si="3"/>
        <v>8.138873363551548</v>
      </c>
      <c r="J26" s="10">
        <v>6.628041376179533</v>
      </c>
      <c r="K26" s="10">
        <v>6.693181376179534</v>
      </c>
      <c r="L26" s="10">
        <f t="shared" si="4"/>
        <v>6.573181376179534</v>
      </c>
      <c r="M26" s="10">
        <f t="shared" si="5"/>
        <v>6.813181376179534</v>
      </c>
      <c r="N26" s="10">
        <v>8.361941906144946</v>
      </c>
      <c r="O26" s="10">
        <v>8.422461906144946</v>
      </c>
      <c r="P26" s="10">
        <f t="shared" si="6"/>
        <v>8.322461906144946</v>
      </c>
      <c r="Q26" s="10">
        <f t="shared" si="7"/>
        <v>8.522461906144946</v>
      </c>
      <c r="R2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Hermans</dc:creator>
  <cp:keywords/>
  <dc:description/>
  <cp:lastModifiedBy>luwito.tardia</cp:lastModifiedBy>
  <dcterms:created xsi:type="dcterms:W3CDTF">2006-01-31T10:59:28Z</dcterms:created>
  <dcterms:modified xsi:type="dcterms:W3CDTF">2006-09-22T14:35:23Z</dcterms:modified>
  <cp:category/>
  <cp:version/>
  <cp:contentType/>
  <cp:contentStatus/>
</cp:coreProperties>
</file>