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365" windowWidth="9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'Sheet1'!$A$2:$H$42</definedName>
  </definedNames>
  <calcPr fullCalcOnLoad="1"/>
</workbook>
</file>

<file path=xl/sharedStrings.xml><?xml version="1.0" encoding="utf-8"?>
<sst xmlns="http://schemas.openxmlformats.org/spreadsheetml/2006/main" count="13" uniqueCount="13">
  <si>
    <t>Your Hemoglobin A1C</t>
  </si>
  <si>
    <t>HbA1C</t>
  </si>
  <si>
    <t>Risk of Long-Term Problems</t>
  </si>
  <si>
    <t>Risk of Long-term Problems</t>
  </si>
  <si>
    <t>Hemoglobin A1C is a way of measuring</t>
  </si>
  <si>
    <t xml:space="preserve">    Your average Blood sugar for the past</t>
  </si>
  <si>
    <t xml:space="preserve">    6 to 8 weeks.</t>
  </si>
  <si>
    <t xml:space="preserve">Your hemoglobin A1C = </t>
  </si>
  <si>
    <t>Date:</t>
  </si>
  <si>
    <t>Your Hemoglobin A1C Goal is =</t>
  </si>
  <si>
    <t>Sugar</t>
  </si>
  <si>
    <t>This means your average Blood Sugar is =</t>
  </si>
  <si>
    <t>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</si>
</sst>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strike/>
      <sz val="10"/>
      <color indexed="10"/>
      <name val="Arial"/>
      <family val="2"/>
    </font>
    <font>
      <b/>
      <strike/>
      <sz val="10"/>
      <color indexed="5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14" fontId="8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25"/>
          <c:y val="0.02675"/>
          <c:w val="0.76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Sheet1!$AC$2</c:f>
              <c:strCache>
                <c:ptCount val="1"/>
                <c:pt idx="0">
                  <c:v>Risk of Long-Term Problems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Sheet1!$AB$3:$AB$10</c:f>
              <c:numCach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</c:numCache>
            </c:numRef>
          </c:cat>
          <c:val>
            <c:numRef>
              <c:f>Sheet1!$AC$3:$AC$10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2</c:v>
                </c:pt>
                <c:pt idx="5">
                  <c:v>5</c:v>
                </c:pt>
                <c:pt idx="6">
                  <c:v>9</c:v>
                </c:pt>
                <c:pt idx="7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Sheet1!$AD$2</c:f>
              <c:strCache>
                <c:ptCount val="1"/>
                <c:pt idx="0">
                  <c:v>Risk of Long-term Problems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Sheet1!$AB$3:$AB$10</c:f>
              <c:numCache>
                <c:ptCount val="8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9.5</c:v>
                </c:pt>
                <c:pt idx="6">
                  <c:v>10</c:v>
                </c:pt>
                <c:pt idx="7">
                  <c:v>10.5</c:v>
                </c:pt>
              </c:numCache>
            </c:numRef>
          </c:cat>
          <c:val>
            <c:numRef>
              <c:f>Sheet1!$AD$3:$AD$10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4</c:v>
                </c:pt>
                <c:pt idx="5">
                  <c:v>8</c:v>
                </c:pt>
                <c:pt idx="6">
                  <c:v>16</c:v>
                </c:pt>
                <c:pt idx="7">
                  <c:v>24</c:v>
                </c:pt>
              </c:numCache>
            </c:numRef>
          </c:val>
          <c:smooth val="1"/>
        </c:ser>
        <c:marker val="1"/>
        <c:axId val="48927734"/>
        <c:axId val="37696423"/>
      </c:lineChart>
      <c:catAx>
        <c:axId val="4892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HbA1C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696423"/>
        <c:crosses val="autoZero"/>
        <c:auto val="1"/>
        <c:lblOffset val="100"/>
        <c:noMultiLvlLbl val="0"/>
      </c:catAx>
      <c:valAx>
        <c:axId val="3769642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Risk of Long Term Problems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927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0.2415</cdr:y>
    </cdr:from>
    <cdr:to>
      <cdr:x>0.81825</cdr:x>
      <cdr:y>0.34275</cdr:y>
    </cdr:to>
    <cdr:sp>
      <cdr:nvSpPr>
        <cdr:cNvPr id="1" name="AutoShape 1"/>
        <cdr:cNvSpPr>
          <a:spLocks/>
        </cdr:cNvSpPr>
      </cdr:nvSpPr>
      <cdr:spPr>
        <a:xfrm>
          <a:off x="2876550" y="952500"/>
          <a:ext cx="381000" cy="400050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FF00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Eye</a:t>
          </a:r>
        </a:p>
      </cdr:txBody>
    </cdr:sp>
  </cdr:relSizeAnchor>
  <cdr:relSizeAnchor xmlns:cdr="http://schemas.openxmlformats.org/drawingml/2006/chartDrawing">
    <cdr:from>
      <cdr:x>0.775</cdr:x>
      <cdr:y>0.4265</cdr:y>
    </cdr:from>
    <cdr:to>
      <cdr:x>0.938</cdr:x>
      <cdr:y>0.56675</cdr:y>
    </cdr:to>
    <cdr:sp>
      <cdr:nvSpPr>
        <cdr:cNvPr id="2" name="AutoShape 2"/>
        <cdr:cNvSpPr>
          <a:spLocks/>
        </cdr:cNvSpPr>
      </cdr:nvSpPr>
      <cdr:spPr>
        <a:xfrm>
          <a:off x="3076575" y="1685925"/>
          <a:ext cx="647700" cy="552450"/>
        </a:xfrm>
        <a:prstGeom prst="rect"/>
        <a:noFill/>
      </cdr:spPr>
      <cdr:txBody>
        <a:bodyPr fromWordArt="1" wrap="none">
          <a:prstTxWarp prst="textSlantUp"/>
        </a:bodyPr>
        <a:p>
          <a:pPr algn="ctr"/>
          <a:r>
            <a:rPr sz="20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Kidney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34</xdr:row>
      <xdr:rowOff>133350</xdr:rowOff>
    </xdr:from>
    <xdr:to>
      <xdr:col>7</xdr:col>
      <xdr:colOff>361950</xdr:colOff>
      <xdr:row>41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4400550" y="7162800"/>
          <a:ext cx="1200150" cy="1076325"/>
        </a:xfrm>
        <a:prstGeom prst="ellipse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76200</xdr:rowOff>
    </xdr:from>
    <xdr:to>
      <xdr:col>4</xdr:col>
      <xdr:colOff>647700</xdr:colOff>
      <xdr:row>41</xdr:row>
      <xdr:rowOff>0</xdr:rowOff>
    </xdr:to>
    <xdr:graphicFrame>
      <xdr:nvGraphicFramePr>
        <xdr:cNvPr id="2" name="Chart 27"/>
        <xdr:cNvGraphicFramePr/>
      </xdr:nvGraphicFramePr>
      <xdr:xfrm>
        <a:off x="0" y="4191000"/>
        <a:ext cx="39814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E39"/>
  <sheetViews>
    <sheetView showGridLines="0" tabSelected="1" view="pageBreakPreview" zoomScale="85" zoomScaleSheetLayoutView="85" workbookViewId="0" topLeftCell="A1">
      <selection activeCell="E10" sqref="E10"/>
    </sheetView>
  </sheetViews>
  <sheetFormatPr defaultColWidth="9.140625" defaultRowHeight="12.75"/>
  <cols>
    <col min="1" max="1" width="6.8515625" style="0" customWidth="1"/>
    <col min="2" max="2" width="5.140625" style="0" customWidth="1"/>
    <col min="4" max="4" width="28.8515625" style="0" bestFit="1" customWidth="1"/>
    <col min="5" max="5" width="12.00390625" style="0" customWidth="1"/>
    <col min="6" max="6" width="9.421875" style="0" customWidth="1"/>
    <col min="7" max="7" width="7.140625" style="0" customWidth="1"/>
    <col min="8" max="8" width="11.7109375" style="0" customWidth="1"/>
    <col min="11" max="11" width="9.8515625" style="0" customWidth="1"/>
    <col min="12" max="12" width="10.421875" style="0" customWidth="1"/>
  </cols>
  <sheetData>
    <row r="2" spans="1:31" ht="30">
      <c r="A2" s="9" t="s">
        <v>12</v>
      </c>
      <c r="B2" s="5"/>
      <c r="C2" s="31"/>
      <c r="D2" s="31"/>
      <c r="E2" s="31"/>
      <c r="F2" s="9" t="s">
        <v>8</v>
      </c>
      <c r="G2" s="28">
        <f>TODAY()</f>
        <v>38362</v>
      </c>
      <c r="H2" s="28"/>
      <c r="I2" s="15"/>
      <c r="AA2" s="16"/>
      <c r="AB2" s="16"/>
      <c r="AC2" s="16" t="s">
        <v>2</v>
      </c>
      <c r="AD2" s="16" t="s">
        <v>3</v>
      </c>
      <c r="AE2" s="16"/>
    </row>
    <row r="3" spans="27:31" ht="12.75">
      <c r="AA3" s="16"/>
      <c r="AB3" s="16">
        <v>5</v>
      </c>
      <c r="AC3" s="17">
        <v>0</v>
      </c>
      <c r="AD3" s="16">
        <v>0</v>
      </c>
      <c r="AE3" s="16"/>
    </row>
    <row r="4" spans="1:31" ht="30">
      <c r="A4" s="23" t="s">
        <v>0</v>
      </c>
      <c r="B4" s="23"/>
      <c r="C4" s="23"/>
      <c r="D4" s="23"/>
      <c r="E4" s="23"/>
      <c r="F4" s="23"/>
      <c r="G4" s="23"/>
      <c r="H4" s="23"/>
      <c r="AA4" s="16"/>
      <c r="AB4" s="16">
        <v>6</v>
      </c>
      <c r="AC4" s="17">
        <v>0</v>
      </c>
      <c r="AD4" s="16">
        <v>0</v>
      </c>
      <c r="AE4" s="16"/>
    </row>
    <row r="5" spans="27:31" ht="12.75">
      <c r="AA5" s="16"/>
      <c r="AB5" s="16">
        <v>7</v>
      </c>
      <c r="AC5" s="17">
        <v>0</v>
      </c>
      <c r="AD5" s="16">
        <v>0</v>
      </c>
      <c r="AE5" s="16"/>
    </row>
    <row r="6" spans="1:31" ht="27.75">
      <c r="A6" s="11" t="s">
        <v>4</v>
      </c>
      <c r="B6" s="10"/>
      <c r="C6" s="10"/>
      <c r="D6" s="10"/>
      <c r="AA6" s="16"/>
      <c r="AB6" s="16">
        <v>8</v>
      </c>
      <c r="AC6" s="17">
        <v>0.5</v>
      </c>
      <c r="AD6" s="16">
        <v>0.5</v>
      </c>
      <c r="AE6" s="16"/>
    </row>
    <row r="7" spans="1:31" ht="27.75">
      <c r="A7" s="11" t="s">
        <v>5</v>
      </c>
      <c r="B7" s="10"/>
      <c r="C7" s="10"/>
      <c r="D7" s="10"/>
      <c r="AA7" s="16"/>
      <c r="AB7" s="16">
        <v>9</v>
      </c>
      <c r="AC7" s="17">
        <v>2</v>
      </c>
      <c r="AD7" s="16">
        <v>4</v>
      </c>
      <c r="AE7" s="16"/>
    </row>
    <row r="8" spans="1:31" ht="27.75">
      <c r="A8" s="11" t="s">
        <v>6</v>
      </c>
      <c r="B8" s="10"/>
      <c r="C8" s="10"/>
      <c r="D8" s="10"/>
      <c r="AA8" s="16"/>
      <c r="AB8" s="16">
        <v>9.5</v>
      </c>
      <c r="AC8" s="17">
        <v>5</v>
      </c>
      <c r="AD8" s="16">
        <v>8</v>
      </c>
      <c r="AE8" s="16"/>
    </row>
    <row r="9" spans="27:31" ht="13.5" thickBot="1">
      <c r="AA9" s="16"/>
      <c r="AB9" s="16">
        <v>10</v>
      </c>
      <c r="AC9" s="17">
        <v>9</v>
      </c>
      <c r="AD9" s="16">
        <v>16</v>
      </c>
      <c r="AE9" s="16"/>
    </row>
    <row r="10" spans="2:31" ht="24" thickBot="1">
      <c r="B10" s="24" t="s">
        <v>7</v>
      </c>
      <c r="C10" s="24"/>
      <c r="D10" s="24"/>
      <c r="E10" s="20">
        <v>8</v>
      </c>
      <c r="AA10" s="16"/>
      <c r="AB10" s="16">
        <v>10.5</v>
      </c>
      <c r="AC10" s="17">
        <v>14</v>
      </c>
      <c r="AD10" s="16">
        <v>24</v>
      </c>
      <c r="AE10" s="16"/>
    </row>
    <row r="11" spans="27:31" ht="12.75">
      <c r="AA11" s="16"/>
      <c r="AB11" s="16">
        <f>+E10</f>
        <v>8</v>
      </c>
      <c r="AC11" s="16"/>
      <c r="AD11" s="16"/>
      <c r="AE11" s="16"/>
    </row>
    <row r="12" spans="2:31" ht="24" thickBot="1">
      <c r="B12" s="9" t="s">
        <v>11</v>
      </c>
      <c r="F12" s="3"/>
      <c r="G12" s="3"/>
      <c r="H12" s="12">
        <f>330-(30*(13-E10))</f>
        <v>180</v>
      </c>
      <c r="AA12" s="16"/>
      <c r="AB12" s="16"/>
      <c r="AC12" s="16"/>
      <c r="AD12" s="16"/>
      <c r="AE12" s="16"/>
    </row>
    <row r="13" spans="27:31" ht="13.5" thickBot="1">
      <c r="AA13" s="16"/>
      <c r="AB13" s="16"/>
      <c r="AC13" s="16"/>
      <c r="AD13" s="16"/>
      <c r="AE13" s="16"/>
    </row>
    <row r="14" spans="2:31" ht="24" thickBot="1">
      <c r="B14" s="13" t="s">
        <v>9</v>
      </c>
      <c r="C14" s="4"/>
      <c r="D14" s="4"/>
      <c r="E14" s="3"/>
      <c r="F14" s="21">
        <v>8</v>
      </c>
      <c r="G14" s="22"/>
      <c r="AA14" s="16"/>
      <c r="AB14" s="16"/>
      <c r="AC14" s="16"/>
      <c r="AD14" s="16"/>
      <c r="AE14" s="16"/>
    </row>
    <row r="15" spans="11:31" ht="12.75">
      <c r="K15" s="1"/>
      <c r="AA15" s="16"/>
      <c r="AB15" s="16"/>
      <c r="AC15" s="16"/>
      <c r="AD15" s="16"/>
      <c r="AE15" s="16"/>
    </row>
    <row r="16" spans="5:31" ht="18">
      <c r="E16" s="29" t="s">
        <v>1</v>
      </c>
      <c r="F16" s="30"/>
      <c r="G16" s="8"/>
      <c r="H16" s="14" t="s">
        <v>10</v>
      </c>
      <c r="K16" s="1"/>
      <c r="AA16" s="16"/>
      <c r="AB16" s="16"/>
      <c r="AC16" s="16"/>
      <c r="AD16" s="16"/>
      <c r="AE16" s="16"/>
    </row>
    <row r="17" spans="5:31" ht="12.75">
      <c r="E17" s="3"/>
      <c r="F17" s="25">
        <v>13</v>
      </c>
      <c r="G17" s="6">
        <f aca="true" t="shared" si="0" ref="G17:G35">AB20</f>
      </c>
      <c r="H17" s="26">
        <v>330</v>
      </c>
      <c r="K17" s="1"/>
      <c r="AA17" s="16"/>
      <c r="AB17" s="16"/>
      <c r="AC17" s="16"/>
      <c r="AD17" s="16"/>
      <c r="AE17" s="16"/>
    </row>
    <row r="18" spans="5:31" ht="12.75">
      <c r="E18" s="3"/>
      <c r="F18" s="25"/>
      <c r="G18" s="6">
        <f t="shared" si="0"/>
      </c>
      <c r="H18" s="26"/>
      <c r="K18" s="1"/>
      <c r="AA18" s="16"/>
      <c r="AB18" s="16"/>
      <c r="AC18" s="16"/>
      <c r="AD18" s="16"/>
      <c r="AE18" s="16"/>
    </row>
    <row r="19" spans="5:31" ht="12.75">
      <c r="E19" s="3"/>
      <c r="F19" s="25">
        <v>12</v>
      </c>
      <c r="G19" s="6">
        <f t="shared" si="0"/>
      </c>
      <c r="H19" s="26">
        <v>300</v>
      </c>
      <c r="K19" s="1"/>
      <c r="AA19" s="16"/>
      <c r="AB19" s="17"/>
      <c r="AC19" s="16"/>
      <c r="AD19" s="16"/>
      <c r="AE19" s="16"/>
    </row>
    <row r="20" spans="5:31" ht="12.75">
      <c r="E20" s="3"/>
      <c r="F20" s="25"/>
      <c r="G20" s="6">
        <f t="shared" si="0"/>
      </c>
      <c r="H20" s="26"/>
      <c r="K20" s="1"/>
      <c r="AA20" s="18">
        <v>13.5</v>
      </c>
      <c r="AB20" s="17">
        <f aca="true" t="shared" si="1" ref="AB20:AB38">IF($E$10&gt;=AA20,"#####","")</f>
      </c>
      <c r="AC20" s="16"/>
      <c r="AD20" s="16"/>
      <c r="AE20" s="16"/>
    </row>
    <row r="21" spans="5:31" ht="12.75">
      <c r="E21" s="3"/>
      <c r="F21" s="25">
        <v>11</v>
      </c>
      <c r="G21" s="6">
        <f t="shared" si="0"/>
      </c>
      <c r="H21" s="26">
        <v>270</v>
      </c>
      <c r="K21" s="1"/>
      <c r="AA21" s="18">
        <v>13</v>
      </c>
      <c r="AB21" s="17">
        <f t="shared" si="1"/>
      </c>
      <c r="AC21" s="16"/>
      <c r="AD21" s="27"/>
      <c r="AE21" s="27"/>
    </row>
    <row r="22" spans="5:31" ht="12.75">
      <c r="E22" s="3"/>
      <c r="F22" s="25"/>
      <c r="G22" s="6">
        <f t="shared" si="0"/>
      </c>
      <c r="H22" s="26"/>
      <c r="K22" s="1"/>
      <c r="AA22" s="18">
        <v>12.5</v>
      </c>
      <c r="AB22" s="17">
        <f t="shared" si="1"/>
      </c>
      <c r="AC22" s="16"/>
      <c r="AD22" s="27"/>
      <c r="AE22" s="27"/>
    </row>
    <row r="23" spans="5:31" ht="12.75">
      <c r="E23" s="3"/>
      <c r="F23" s="25">
        <v>10</v>
      </c>
      <c r="G23" s="6">
        <f t="shared" si="0"/>
      </c>
      <c r="H23" s="26">
        <v>240</v>
      </c>
      <c r="AA23" s="18">
        <v>12</v>
      </c>
      <c r="AB23" s="17">
        <f t="shared" si="1"/>
      </c>
      <c r="AC23" s="16"/>
      <c r="AD23" s="27"/>
      <c r="AE23" s="27"/>
    </row>
    <row r="24" spans="5:31" ht="12.75">
      <c r="E24" s="3"/>
      <c r="F24" s="25"/>
      <c r="G24" s="6">
        <f t="shared" si="0"/>
      </c>
      <c r="H24" s="26"/>
      <c r="AA24" s="18">
        <v>11.5</v>
      </c>
      <c r="AB24" s="17">
        <f t="shared" si="1"/>
      </c>
      <c r="AC24" s="16"/>
      <c r="AD24" s="27"/>
      <c r="AE24" s="27"/>
    </row>
    <row r="25" spans="5:31" ht="12.75">
      <c r="E25" s="3"/>
      <c r="F25" s="25">
        <v>9</v>
      </c>
      <c r="G25" s="6">
        <f t="shared" si="0"/>
      </c>
      <c r="H25" s="26">
        <v>210</v>
      </c>
      <c r="AA25" s="18">
        <v>11</v>
      </c>
      <c r="AB25" s="17">
        <f t="shared" si="1"/>
      </c>
      <c r="AC25" s="16"/>
      <c r="AD25" s="27"/>
      <c r="AE25" s="27"/>
    </row>
    <row r="26" spans="5:31" ht="12.75">
      <c r="E26" s="3"/>
      <c r="F26" s="25"/>
      <c r="G26" s="6">
        <f t="shared" si="0"/>
      </c>
      <c r="H26" s="26"/>
      <c r="I26" s="16"/>
      <c r="J26" s="16"/>
      <c r="K26" s="16"/>
      <c r="L26" s="16"/>
      <c r="M26" s="16"/>
      <c r="N26" s="16"/>
      <c r="AA26" s="18">
        <v>10.5</v>
      </c>
      <c r="AB26" s="17">
        <f t="shared" si="1"/>
      </c>
      <c r="AC26" s="16"/>
      <c r="AD26" s="27"/>
      <c r="AE26" s="27"/>
    </row>
    <row r="27" spans="5:31" ht="12.75">
      <c r="E27" s="3"/>
      <c r="F27" s="25">
        <v>8</v>
      </c>
      <c r="G27" s="6">
        <f t="shared" si="0"/>
      </c>
      <c r="H27" s="26">
        <v>180</v>
      </c>
      <c r="N27" s="16"/>
      <c r="AA27" s="18">
        <v>10</v>
      </c>
      <c r="AB27" s="17">
        <f t="shared" si="1"/>
      </c>
      <c r="AC27" s="16"/>
      <c r="AD27" s="27"/>
      <c r="AE27" s="27"/>
    </row>
    <row r="28" spans="5:31" ht="12.75">
      <c r="E28" s="3"/>
      <c r="F28" s="25"/>
      <c r="G28" s="6" t="str">
        <f t="shared" si="0"/>
        <v>#####</v>
      </c>
      <c r="H28" s="26"/>
      <c r="N28" s="16"/>
      <c r="AA28" s="18">
        <v>9.5</v>
      </c>
      <c r="AB28" s="17">
        <f t="shared" si="1"/>
      </c>
      <c r="AC28" s="16"/>
      <c r="AD28" s="27"/>
      <c r="AE28" s="27"/>
    </row>
    <row r="29" spans="5:31" ht="12.75">
      <c r="E29" s="3"/>
      <c r="F29" s="25">
        <v>7</v>
      </c>
      <c r="G29" s="6" t="str">
        <f t="shared" si="0"/>
        <v>#####</v>
      </c>
      <c r="H29" s="26">
        <v>150</v>
      </c>
      <c r="N29" s="16"/>
      <c r="AA29" s="18">
        <v>9</v>
      </c>
      <c r="AB29" s="17">
        <f t="shared" si="1"/>
      </c>
      <c r="AC29" s="16"/>
      <c r="AD29" s="27"/>
      <c r="AE29" s="27"/>
    </row>
    <row r="30" spans="5:31" ht="12.75">
      <c r="E30" s="3"/>
      <c r="F30" s="25"/>
      <c r="G30" s="7" t="str">
        <f t="shared" si="0"/>
        <v>#####</v>
      </c>
      <c r="H30" s="26"/>
      <c r="N30" s="16"/>
      <c r="AA30" s="18">
        <v>8.5</v>
      </c>
      <c r="AB30" s="17">
        <f t="shared" si="1"/>
      </c>
      <c r="AC30" s="16"/>
      <c r="AD30" s="27"/>
      <c r="AE30" s="27"/>
    </row>
    <row r="31" spans="5:31" ht="12.75">
      <c r="E31" s="3"/>
      <c r="F31" s="25">
        <v>6</v>
      </c>
      <c r="G31" s="7" t="str">
        <f t="shared" si="0"/>
        <v>#####</v>
      </c>
      <c r="H31" s="26">
        <v>120</v>
      </c>
      <c r="N31" s="16"/>
      <c r="AA31" s="18">
        <v>8</v>
      </c>
      <c r="AB31" s="17" t="str">
        <f t="shared" si="1"/>
        <v>#####</v>
      </c>
      <c r="AC31" s="16"/>
      <c r="AD31" s="27"/>
      <c r="AE31" s="27"/>
    </row>
    <row r="32" spans="5:31" ht="12.75">
      <c r="E32" s="3"/>
      <c r="F32" s="25"/>
      <c r="G32" s="7" t="str">
        <f t="shared" si="0"/>
        <v>#####</v>
      </c>
      <c r="H32" s="26"/>
      <c r="N32" s="16"/>
      <c r="AA32" s="18">
        <v>7.5</v>
      </c>
      <c r="AB32" s="17" t="str">
        <f t="shared" si="1"/>
        <v>#####</v>
      </c>
      <c r="AC32" s="16"/>
      <c r="AD32" s="27"/>
      <c r="AE32" s="27"/>
    </row>
    <row r="33" spans="5:31" ht="12.75">
      <c r="E33" s="3"/>
      <c r="F33" s="25">
        <v>5</v>
      </c>
      <c r="G33" s="7" t="str">
        <f t="shared" si="0"/>
        <v>#####</v>
      </c>
      <c r="H33" s="26">
        <v>90</v>
      </c>
      <c r="N33" s="16"/>
      <c r="AA33" s="18">
        <v>7</v>
      </c>
      <c r="AB33" s="17" t="str">
        <f t="shared" si="1"/>
        <v>#####</v>
      </c>
      <c r="AC33" s="16"/>
      <c r="AD33" s="27"/>
      <c r="AE33" s="27"/>
    </row>
    <row r="34" spans="5:31" ht="12.75">
      <c r="E34" s="3"/>
      <c r="F34" s="25"/>
      <c r="G34" s="7" t="str">
        <f t="shared" si="0"/>
        <v>#####</v>
      </c>
      <c r="H34" s="26"/>
      <c r="N34" s="16"/>
      <c r="AA34" s="18">
        <v>6.5</v>
      </c>
      <c r="AB34" s="17" t="str">
        <f t="shared" si="1"/>
        <v>#####</v>
      </c>
      <c r="AC34" s="16"/>
      <c r="AD34" s="27"/>
      <c r="AE34" s="27"/>
    </row>
    <row r="35" spans="5:31" ht="12.75">
      <c r="E35" s="3"/>
      <c r="F35" s="2"/>
      <c r="G35" s="7" t="str">
        <f t="shared" si="0"/>
        <v>#####</v>
      </c>
      <c r="H35" s="1"/>
      <c r="N35" s="16"/>
      <c r="AA35" s="18">
        <v>6</v>
      </c>
      <c r="AB35" s="17" t="str">
        <f t="shared" si="1"/>
        <v>#####</v>
      </c>
      <c r="AC35" s="16"/>
      <c r="AD35" s="27"/>
      <c r="AE35" s="27"/>
    </row>
    <row r="36" spans="14:31" ht="12.75">
      <c r="N36" s="16"/>
      <c r="AA36" s="18">
        <v>5.5</v>
      </c>
      <c r="AB36" s="17" t="str">
        <f t="shared" si="1"/>
        <v>#####</v>
      </c>
      <c r="AC36" s="16"/>
      <c r="AD36" s="27"/>
      <c r="AE36" s="27"/>
    </row>
    <row r="37" spans="14:31" ht="12.75">
      <c r="N37" s="16"/>
      <c r="AA37" s="18">
        <v>5</v>
      </c>
      <c r="AB37" s="17" t="str">
        <f t="shared" si="1"/>
        <v>#####</v>
      </c>
      <c r="AC37" s="16"/>
      <c r="AD37" s="27"/>
      <c r="AE37" s="27"/>
    </row>
    <row r="38" spans="27:31" ht="12.75">
      <c r="AA38" s="19">
        <v>4.5</v>
      </c>
      <c r="AB38" s="17" t="str">
        <f t="shared" si="1"/>
        <v>#####</v>
      </c>
      <c r="AC38" s="16"/>
      <c r="AD38" s="27"/>
      <c r="AE38" s="27"/>
    </row>
    <row r="39" spans="27:31" ht="12.75">
      <c r="AA39" s="16"/>
      <c r="AB39" s="16"/>
      <c r="AC39" s="16"/>
      <c r="AD39" s="16"/>
      <c r="AE39" s="16"/>
    </row>
  </sheetData>
  <sheetProtection password="CBEB" sheet="1" objects="1" scenarios="1" selectLockedCells="1"/>
  <protectedRanges>
    <protectedRange sqref="C2:E2" name="ptname"/>
    <protectedRange sqref="E10" name="A1C"/>
    <protectedRange sqref="F14:G14" name="Goal HbA1C"/>
  </protectedRanges>
  <mergeCells count="42">
    <mergeCell ref="AE37:AE38"/>
    <mergeCell ref="G2:H2"/>
    <mergeCell ref="E16:F16"/>
    <mergeCell ref="C2:E2"/>
    <mergeCell ref="AD35:AD36"/>
    <mergeCell ref="AD37:AD38"/>
    <mergeCell ref="AE21:AE22"/>
    <mergeCell ref="AE23:AE24"/>
    <mergeCell ref="AE25:AE26"/>
    <mergeCell ref="AE27:AE28"/>
    <mergeCell ref="AE29:AE30"/>
    <mergeCell ref="AE31:AE32"/>
    <mergeCell ref="AE33:AE34"/>
    <mergeCell ref="AE35:AE36"/>
    <mergeCell ref="AD27:AD28"/>
    <mergeCell ref="AD29:AD30"/>
    <mergeCell ref="AD31:AD32"/>
    <mergeCell ref="AD33:AD34"/>
    <mergeCell ref="AD21:AD22"/>
    <mergeCell ref="AD23:AD24"/>
    <mergeCell ref="AD25:AD26"/>
    <mergeCell ref="F33:F34"/>
    <mergeCell ref="H25:H26"/>
    <mergeCell ref="H27:H28"/>
    <mergeCell ref="H29:H30"/>
    <mergeCell ref="H31:H32"/>
    <mergeCell ref="H33:H34"/>
    <mergeCell ref="F25:F26"/>
    <mergeCell ref="F29:F30"/>
    <mergeCell ref="F31:F32"/>
    <mergeCell ref="F17:F18"/>
    <mergeCell ref="F19:F20"/>
    <mergeCell ref="F21:F22"/>
    <mergeCell ref="F23:F24"/>
    <mergeCell ref="F14:G14"/>
    <mergeCell ref="A4:H4"/>
    <mergeCell ref="B10:D10"/>
    <mergeCell ref="F27:F28"/>
    <mergeCell ref="H17:H18"/>
    <mergeCell ref="H19:H20"/>
    <mergeCell ref="H21:H22"/>
    <mergeCell ref="H23:H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:E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USPHS 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Whiteriver Service Unit</dc:creator>
  <cp:keywords/>
  <dc:description/>
  <cp:lastModifiedBy>nmurphy</cp:lastModifiedBy>
  <cp:lastPrinted>2004-08-05T05:12:44Z</cp:lastPrinted>
  <dcterms:created xsi:type="dcterms:W3CDTF">2004-04-07T17:12:41Z</dcterms:created>
  <dcterms:modified xsi:type="dcterms:W3CDTF">2005-01-10T14:52:09Z</dcterms:modified>
  <cp:category/>
  <cp:version/>
  <cp:contentType/>
  <cp:contentStatus/>
</cp:coreProperties>
</file>