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395" windowWidth="13980" windowHeight="8385" activeTab="0"/>
  </bookViews>
  <sheets>
    <sheet name="All Types" sheetId="1" r:id="rId1"/>
    <sheet name="Continuations" sheetId="2" r:id="rId2"/>
    <sheet name="New" sheetId="3" r:id="rId3"/>
  </sheets>
  <definedNames>
    <definedName name="_xlnm._FilterDatabase" localSheetId="0" hidden="1">'All Types'!$A$5:$B$68</definedName>
    <definedName name="_xlnm._FilterDatabase" localSheetId="1" hidden="1">'Continuations'!$A$5:$B$59</definedName>
    <definedName name="_xlnm._FilterDatabase" localSheetId="2" hidden="1">'New'!$A$9:$B$67</definedName>
  </definedNames>
  <calcPr fullCalcOnLoad="1"/>
</workbook>
</file>

<file path=xl/sharedStrings.xml><?xml version="1.0" encoding="utf-8"?>
<sst xmlns="http://schemas.openxmlformats.org/spreadsheetml/2006/main" count="220" uniqueCount="25">
  <si>
    <t>FY</t>
  </si>
  <si>
    <t>Original</t>
  </si>
  <si>
    <t>First Amendment (A1)</t>
  </si>
  <si>
    <t>Second Amendment (A2)</t>
  </si>
  <si>
    <t>Third Amendment (A3)</t>
  </si>
  <si>
    <t>Fourth or later Amendment (A4+)</t>
  </si>
  <si>
    <t>Source:  Success Rate File - Program srf_amd_070320_rfm</t>
  </si>
  <si>
    <t>TOTAL</t>
  </si>
  <si>
    <t>NUMBER AWARDED</t>
  </si>
  <si>
    <t>TOTAL COST AWARDED</t>
  </si>
  <si>
    <t>AMENDMENT STATUS</t>
  </si>
  <si>
    <t>ALL RESEARCH PROJECT APPLICATIONS</t>
  </si>
  <si>
    <t xml:space="preserve">R01 EQUIVALENT (R01, R29 and R37) </t>
  </si>
  <si>
    <t>*FY data drawn from frozen files</t>
  </si>
  <si>
    <t>Note: Amount obligated reflects first year amount including direct cost and F&amp;A</t>
  </si>
  <si>
    <t>Report Date: 12/12/2007</t>
  </si>
  <si>
    <t>Report #622</t>
  </si>
  <si>
    <t>NUMBER REVIEWED</t>
  </si>
  <si>
    <t>SUCCESS RATE**</t>
  </si>
  <si>
    <t>** Success rates indicate the percentage of reviewed Research Project Grant applications that receive funding. This is computed on a fiscal year basis. Dividing the number of competing applications funded by the total number of competing year are only counted once.</t>
  </si>
  <si>
    <t xml:space="preserve">** Success rates indicate the percentage of reviewed Research Project Grant applications that receive funding. This is computed on a fiscal year basis. Dividing the number of competing applications funded by the total number of competing year are only counted once.    </t>
  </si>
  <si>
    <t>**The total cost is the sum of the direct and indirect costs for each fiscal year, and not for the life of the project.</t>
  </si>
  <si>
    <t>SUCCESS RATE***</t>
  </si>
  <si>
    <t>TOTAL COST AWARDED**</t>
  </si>
  <si>
    <t xml:space="preserve">*** Success rates indicate the percentage of reviewed Research Project Grant applications that receive funding. This is computed on a fiscal year basis. Dividing the number of competing applications funded by the total number of competing year are only counted once.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</si>
</sst>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%"/>
    <numFmt numFmtId="170" formatCode="&quot;$&quot;#,##0"/>
    <numFmt numFmtId="171" formatCode="[$-409]dddd\,\ mmmm\ dd\,\ yyyy"/>
    <numFmt numFmtId="172" formatCode="[$-409]h:mm:ss\ AM/PM"/>
  </numFmts>
  <fonts count="11">
    <font>
      <sz val="9"/>
      <name val="Arial"/>
      <family val="0"/>
    </font>
    <font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1"/>
      <color indexed="9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/>
    </xf>
    <xf numFmtId="169" fontId="0" fillId="2" borderId="0" xfId="21" applyNumberFormat="1" applyFont="1" applyFill="1" applyAlignment="1">
      <alignment/>
    </xf>
    <xf numFmtId="170" fontId="0" fillId="2" borderId="0" xfId="17" applyNumberFormat="1" applyFont="1" applyFill="1" applyAlignment="1">
      <alignment horizontal="right"/>
    </xf>
    <xf numFmtId="170" fontId="0" fillId="2" borderId="0" xfId="0" applyNumberFormat="1" applyFont="1" applyFill="1" applyAlignment="1">
      <alignment horizontal="right"/>
    </xf>
    <xf numFmtId="170" fontId="0" fillId="2" borderId="0" xfId="21" applyNumberFormat="1" applyFont="1" applyFill="1" applyAlignment="1">
      <alignment horizontal="right"/>
    </xf>
    <xf numFmtId="170" fontId="0" fillId="2" borderId="1" xfId="17" applyNumberFormat="1" applyFont="1" applyFill="1" applyBorder="1" applyAlignment="1">
      <alignment horizontal="right"/>
    </xf>
    <xf numFmtId="170" fontId="0" fillId="2" borderId="1" xfId="0" applyNumberFormat="1" applyFont="1" applyFill="1" applyBorder="1" applyAlignment="1">
      <alignment horizontal="right" wrapText="1"/>
    </xf>
    <xf numFmtId="0" fontId="0" fillId="2" borderId="2" xfId="0" applyFont="1" applyFill="1" applyBorder="1" applyAlignment="1">
      <alignment horizontal="center"/>
    </xf>
    <xf numFmtId="170" fontId="0" fillId="2" borderId="3" xfId="17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center"/>
    </xf>
    <xf numFmtId="170" fontId="0" fillId="2" borderId="3" xfId="0" applyNumberFormat="1" applyFont="1" applyFill="1" applyBorder="1" applyAlignment="1">
      <alignment horizontal="right" wrapText="1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9" fontId="0" fillId="2" borderId="7" xfId="21" applyNumberFormat="1" applyFont="1" applyFill="1" applyBorder="1" applyAlignment="1">
      <alignment/>
    </xf>
    <xf numFmtId="169" fontId="0" fillId="2" borderId="8" xfId="21" applyNumberFormat="1" applyFont="1" applyFill="1" applyBorder="1" applyAlignment="1">
      <alignment/>
    </xf>
    <xf numFmtId="10" fontId="0" fillId="2" borderId="7" xfId="0" applyNumberFormat="1" applyFont="1" applyFill="1" applyBorder="1" applyAlignment="1">
      <alignment wrapText="1"/>
    </xf>
    <xf numFmtId="10" fontId="0" fillId="2" borderId="8" xfId="0" applyNumberFormat="1" applyFont="1" applyFill="1" applyBorder="1" applyAlignment="1">
      <alignment wrapText="1"/>
    </xf>
    <xf numFmtId="170" fontId="2" fillId="3" borderId="9" xfId="17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170" fontId="0" fillId="2" borderId="0" xfId="0" applyNumberFormat="1" applyFill="1" applyAlignment="1">
      <alignment/>
    </xf>
    <xf numFmtId="170" fontId="1" fillId="2" borderId="0" xfId="0" applyNumberFormat="1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170" fontId="8" fillId="0" borderId="3" xfId="17" applyNumberFormat="1" applyFont="1" applyBorder="1" applyAlignment="1">
      <alignment/>
    </xf>
    <xf numFmtId="169" fontId="8" fillId="0" borderId="10" xfId="21" applyNumberFormat="1" applyFont="1" applyBorder="1" applyAlignment="1">
      <alignment/>
    </xf>
    <xf numFmtId="170" fontId="8" fillId="0" borderId="1" xfId="17" applyNumberFormat="1" applyFont="1" applyBorder="1" applyAlignment="1">
      <alignment/>
    </xf>
    <xf numFmtId="169" fontId="8" fillId="0" borderId="11" xfId="21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69" fontId="7" fillId="0" borderId="14" xfId="21" applyNumberFormat="1" applyFont="1" applyBorder="1" applyAlignment="1">
      <alignment/>
    </xf>
    <xf numFmtId="170" fontId="0" fillId="0" borderId="1" xfId="17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170" fontId="0" fillId="0" borderId="3" xfId="17" applyNumberFormat="1" applyFont="1" applyBorder="1" applyAlignment="1">
      <alignment/>
    </xf>
    <xf numFmtId="169" fontId="0" fillId="0" borderId="10" xfId="21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9" fontId="0" fillId="0" borderId="11" xfId="21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170" fontId="0" fillId="2" borderId="3" xfId="0" applyNumberFormat="1" applyFont="1" applyFill="1" applyBorder="1" applyAlignment="1">
      <alignment/>
    </xf>
    <xf numFmtId="170" fontId="0" fillId="2" borderId="1" xfId="0" applyNumberFormat="1" applyFill="1" applyBorder="1" applyAlignment="1">
      <alignment/>
    </xf>
    <xf numFmtId="170" fontId="0" fillId="2" borderId="9" xfId="0" applyNumberFormat="1" applyFill="1" applyBorder="1" applyAlignment="1">
      <alignment/>
    </xf>
    <xf numFmtId="169" fontId="0" fillId="2" borderId="5" xfId="0" applyNumberFormat="1" applyFont="1" applyFill="1" applyBorder="1" applyAlignment="1">
      <alignment/>
    </xf>
    <xf numFmtId="169" fontId="0" fillId="2" borderId="6" xfId="0" applyNumberFormat="1" applyFill="1" applyBorder="1" applyAlignment="1">
      <alignment/>
    </xf>
    <xf numFmtId="169" fontId="0" fillId="2" borderId="15" xfId="0" applyNumberFormat="1" applyFill="1" applyBorder="1" applyAlignment="1">
      <alignment/>
    </xf>
    <xf numFmtId="170" fontId="0" fillId="2" borderId="16" xfId="0" applyNumberFormat="1" applyFill="1" applyBorder="1" applyAlignment="1">
      <alignment/>
    </xf>
    <xf numFmtId="169" fontId="7" fillId="0" borderId="17" xfId="21" applyNumberFormat="1" applyFont="1" applyBorder="1" applyAlignment="1">
      <alignment/>
    </xf>
    <xf numFmtId="170" fontId="0" fillId="2" borderId="3" xfId="0" applyNumberFormat="1" applyFill="1" applyBorder="1" applyAlignment="1">
      <alignment/>
    </xf>
    <xf numFmtId="0" fontId="0" fillId="2" borderId="0" xfId="0" applyFill="1" applyAlignment="1">
      <alignment vertical="center"/>
    </xf>
    <xf numFmtId="169" fontId="9" fillId="3" borderId="14" xfId="2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Alignment="1">
      <alignment horizontal="center"/>
    </xf>
    <xf numFmtId="1" fontId="2" fillId="3" borderId="9" xfId="15" applyNumberFormat="1" applyFont="1" applyFill="1" applyBorder="1" applyAlignment="1">
      <alignment horizontal="center" vertical="center" wrapText="1"/>
    </xf>
    <xf numFmtId="1" fontId="0" fillId="0" borderId="3" xfId="15" applyNumberFormat="1" applyFont="1" applyBorder="1" applyAlignment="1">
      <alignment/>
    </xf>
    <xf numFmtId="1" fontId="0" fillId="0" borderId="1" xfId="15" applyNumberFormat="1" applyFont="1" applyBorder="1" applyAlignment="1">
      <alignment/>
    </xf>
    <xf numFmtId="1" fontId="0" fillId="2" borderId="0" xfId="0" applyNumberFormat="1" applyFill="1" applyAlignment="1">
      <alignment/>
    </xf>
    <xf numFmtId="1" fontId="2" fillId="3" borderId="18" xfId="15" applyNumberFormat="1" applyFont="1" applyFill="1" applyBorder="1" applyAlignment="1">
      <alignment horizontal="center" vertical="center" wrapText="1"/>
    </xf>
    <xf numFmtId="1" fontId="0" fillId="0" borderId="2" xfId="15" applyNumberFormat="1" applyFont="1" applyBorder="1" applyAlignment="1">
      <alignment/>
    </xf>
    <xf numFmtId="1" fontId="0" fillId="0" borderId="4" xfId="15" applyNumberFormat="1" applyFont="1" applyBorder="1" applyAlignment="1">
      <alignment/>
    </xf>
    <xf numFmtId="1" fontId="0" fillId="2" borderId="4" xfId="0" applyNumberFormat="1" applyFill="1" applyBorder="1" applyAlignment="1">
      <alignment/>
    </xf>
    <xf numFmtId="1" fontId="0" fillId="2" borderId="3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0" borderId="1" xfId="0" applyFont="1" applyBorder="1" applyAlignment="1">
      <alignment horizontal="center"/>
    </xf>
    <xf numFmtId="169" fontId="0" fillId="0" borderId="1" xfId="21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9" fontId="0" fillId="0" borderId="3" xfId="21" applyNumberFormat="1" applyFont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1" fontId="2" fillId="4" borderId="19" xfId="15" applyNumberFormat="1" applyFont="1" applyFill="1" applyBorder="1" applyAlignment="1">
      <alignment/>
    </xf>
    <xf numFmtId="1" fontId="2" fillId="4" borderId="21" xfId="15" applyNumberFormat="1" applyFont="1" applyFill="1" applyBorder="1" applyAlignment="1">
      <alignment/>
    </xf>
    <xf numFmtId="170" fontId="2" fillId="4" borderId="21" xfId="17" applyNumberFormat="1" applyFont="1" applyFill="1" applyBorder="1" applyAlignment="1">
      <alignment/>
    </xf>
    <xf numFmtId="169" fontId="2" fillId="4" borderId="22" xfId="21" applyNumberFormat="1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169" fontId="2" fillId="4" borderId="21" xfId="21" applyNumberFormat="1" applyFont="1" applyFill="1" applyBorder="1" applyAlignment="1">
      <alignment horizontal="center"/>
    </xf>
    <xf numFmtId="170" fontId="2" fillId="4" borderId="21" xfId="15" applyNumberFormat="1" applyFont="1" applyFill="1" applyBorder="1" applyAlignment="1">
      <alignment/>
    </xf>
    <xf numFmtId="169" fontId="2" fillId="4" borderId="22" xfId="15" applyNumberFormat="1" applyFont="1" applyFill="1" applyBorder="1" applyAlignment="1">
      <alignment horizontal="center"/>
    </xf>
    <xf numFmtId="169" fontId="9" fillId="3" borderId="23" xfId="20" applyNumberFormat="1" applyFont="1" applyFill="1" applyBorder="1" applyAlignment="1">
      <alignment horizontal="center" vertical="center" wrapText="1"/>
    </xf>
    <xf numFmtId="170" fontId="2" fillId="4" borderId="21" xfId="17" applyNumberFormat="1" applyFont="1" applyFill="1" applyBorder="1" applyAlignment="1">
      <alignment horizontal="right"/>
    </xf>
    <xf numFmtId="169" fontId="2" fillId="4" borderId="24" xfId="21" applyNumberFormat="1" applyFont="1" applyFill="1" applyBorder="1" applyAlignment="1">
      <alignment/>
    </xf>
    <xf numFmtId="170" fontId="2" fillId="4" borderId="25" xfId="0" applyNumberFormat="1" applyFont="1" applyFill="1" applyBorder="1" applyAlignment="1">
      <alignment horizontal="right" wrapText="1"/>
    </xf>
    <xf numFmtId="10" fontId="2" fillId="4" borderId="26" xfId="0" applyNumberFormat="1" applyFont="1" applyFill="1" applyBorder="1" applyAlignment="1">
      <alignment wrapText="1"/>
    </xf>
    <xf numFmtId="170" fontId="2" fillId="4" borderId="21" xfId="0" applyNumberFormat="1" applyFont="1" applyFill="1" applyBorder="1" applyAlignment="1">
      <alignment horizontal="right" wrapText="1"/>
    </xf>
    <xf numFmtId="10" fontId="2" fillId="4" borderId="24" xfId="0" applyNumberFormat="1" applyFont="1" applyFill="1" applyBorder="1" applyAlignment="1">
      <alignment wrapText="1"/>
    </xf>
    <xf numFmtId="169" fontId="9" fillId="3" borderId="14" xfId="20" applyNumberFormat="1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170" fontId="7" fillId="4" borderId="21" xfId="17" applyNumberFormat="1" applyFont="1" applyFill="1" applyBorder="1" applyAlignment="1">
      <alignment/>
    </xf>
    <xf numFmtId="169" fontId="7" fillId="4" borderId="22" xfId="21" applyNumberFormat="1" applyFont="1" applyFill="1" applyBorder="1" applyAlignment="1">
      <alignment/>
    </xf>
    <xf numFmtId="0" fontId="7" fillId="4" borderId="29" xfId="0" applyFont="1" applyFill="1" applyBorder="1" applyAlignment="1">
      <alignment horizontal="center"/>
    </xf>
    <xf numFmtId="170" fontId="7" fillId="4" borderId="9" xfId="17" applyNumberFormat="1" applyFont="1" applyFill="1" applyBorder="1" applyAlignment="1">
      <alignment/>
    </xf>
    <xf numFmtId="169" fontId="7" fillId="4" borderId="14" xfId="21" applyNumberFormat="1" applyFont="1" applyFill="1" applyBorder="1" applyAlignment="1">
      <alignment/>
    </xf>
    <xf numFmtId="0" fontId="7" fillId="4" borderId="19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166" fontId="2" fillId="4" borderId="21" xfId="0" applyNumberFormat="1" applyFont="1" applyFill="1" applyBorder="1" applyAlignment="1">
      <alignment/>
    </xf>
    <xf numFmtId="170" fontId="2" fillId="4" borderId="21" xfId="0" applyNumberFormat="1" applyFont="1" applyFill="1" applyBorder="1" applyAlignment="1">
      <alignment/>
    </xf>
    <xf numFmtId="169" fontId="2" fillId="4" borderId="20" xfId="0" applyNumberFormat="1" applyFont="1" applyFill="1" applyBorder="1" applyAlignment="1">
      <alignment/>
    </xf>
    <xf numFmtId="1" fontId="2" fillId="3" borderId="30" xfId="15" applyNumberFormat="1" applyFont="1" applyFill="1" applyBorder="1" applyAlignment="1">
      <alignment horizontal="center" vertical="center" wrapText="1"/>
    </xf>
    <xf numFmtId="1" fontId="0" fillId="2" borderId="31" xfId="15" applyNumberFormat="1" applyFont="1" applyFill="1" applyBorder="1" applyAlignment="1">
      <alignment/>
    </xf>
    <xf numFmtId="1" fontId="0" fillId="2" borderId="3" xfId="15" applyNumberFormat="1" applyFont="1" applyFill="1" applyBorder="1" applyAlignment="1">
      <alignment/>
    </xf>
    <xf numFmtId="1" fontId="0" fillId="2" borderId="32" xfId="15" applyNumberFormat="1" applyFont="1" applyFill="1" applyBorder="1" applyAlignment="1">
      <alignment/>
    </xf>
    <xf numFmtId="1" fontId="0" fillId="2" borderId="1" xfId="15" applyNumberFormat="1" applyFont="1" applyFill="1" applyBorder="1" applyAlignment="1">
      <alignment/>
    </xf>
    <xf numFmtId="1" fontId="2" fillId="4" borderId="33" xfId="15" applyNumberFormat="1" applyFont="1" applyFill="1" applyBorder="1" applyAlignment="1">
      <alignment/>
    </xf>
    <xf numFmtId="1" fontId="0" fillId="2" borderId="31" xfId="0" applyNumberFormat="1" applyFont="1" applyFill="1" applyBorder="1" applyAlignment="1">
      <alignment wrapText="1"/>
    </xf>
    <xf numFmtId="1" fontId="0" fillId="2" borderId="3" xfId="0" applyNumberFormat="1" applyFont="1" applyFill="1" applyBorder="1" applyAlignment="1">
      <alignment wrapText="1"/>
    </xf>
    <xf numFmtId="1" fontId="0" fillId="2" borderId="32" xfId="0" applyNumberFormat="1" applyFont="1" applyFill="1" applyBorder="1" applyAlignment="1">
      <alignment wrapText="1"/>
    </xf>
    <xf numFmtId="1" fontId="0" fillId="2" borderId="1" xfId="0" applyNumberFormat="1" applyFont="1" applyFill="1" applyBorder="1" applyAlignment="1">
      <alignment wrapText="1"/>
    </xf>
    <xf numFmtId="1" fontId="2" fillId="4" borderId="34" xfId="0" applyNumberFormat="1" applyFont="1" applyFill="1" applyBorder="1" applyAlignment="1">
      <alignment wrapText="1"/>
    </xf>
    <xf numFmtId="1" fontId="2" fillId="4" borderId="25" xfId="0" applyNumberFormat="1" applyFont="1" applyFill="1" applyBorder="1" applyAlignment="1">
      <alignment wrapText="1"/>
    </xf>
    <xf numFmtId="1" fontId="0" fillId="2" borderId="0" xfId="15" applyNumberFormat="1" applyFont="1" applyFill="1" applyAlignment="1">
      <alignment/>
    </xf>
    <xf numFmtId="1" fontId="3" fillId="2" borderId="0" xfId="0" applyNumberFormat="1" applyFont="1" applyFill="1" applyAlignment="1">
      <alignment horizontal="left"/>
    </xf>
    <xf numFmtId="1" fontId="2" fillId="4" borderId="33" xfId="0" applyNumberFormat="1" applyFont="1" applyFill="1" applyBorder="1" applyAlignment="1">
      <alignment wrapText="1"/>
    </xf>
    <xf numFmtId="1" fontId="2" fillId="4" borderId="21" xfId="0" applyNumberFormat="1" applyFont="1" applyFill="1" applyBorder="1" applyAlignment="1">
      <alignment wrapText="1"/>
    </xf>
    <xf numFmtId="1" fontId="2" fillId="3" borderId="35" xfId="15" applyNumberFormat="1" applyFont="1" applyFill="1" applyBorder="1" applyAlignment="1">
      <alignment horizontal="center" vertical="center" wrapText="1"/>
    </xf>
    <xf numFmtId="1" fontId="8" fillId="0" borderId="36" xfId="15" applyNumberFormat="1" applyFont="1" applyBorder="1" applyAlignment="1">
      <alignment/>
    </xf>
    <xf numFmtId="1" fontId="8" fillId="0" borderId="3" xfId="15" applyNumberFormat="1" applyFont="1" applyBorder="1" applyAlignment="1">
      <alignment/>
    </xf>
    <xf numFmtId="1" fontId="8" fillId="0" borderId="37" xfId="15" applyNumberFormat="1" applyFont="1" applyBorder="1" applyAlignment="1">
      <alignment/>
    </xf>
    <xf numFmtId="1" fontId="8" fillId="0" borderId="1" xfId="15" applyNumberFormat="1" applyFont="1" applyBorder="1" applyAlignment="1">
      <alignment/>
    </xf>
    <xf numFmtId="1" fontId="7" fillId="4" borderId="38" xfId="15" applyNumberFormat="1" applyFont="1" applyFill="1" applyBorder="1" applyAlignment="1">
      <alignment/>
    </xf>
    <xf numFmtId="1" fontId="7" fillId="4" borderId="21" xfId="15" applyNumberFormat="1" applyFont="1" applyFill="1" applyBorder="1" applyAlignment="1">
      <alignment/>
    </xf>
    <xf numFmtId="1" fontId="7" fillId="4" borderId="35" xfId="15" applyNumberFormat="1" applyFont="1" applyFill="1" applyBorder="1" applyAlignment="1">
      <alignment/>
    </xf>
    <xf numFmtId="1" fontId="7" fillId="4" borderId="9" xfId="15" applyNumberFormat="1" applyFont="1" applyFill="1" applyBorder="1" applyAlignment="1">
      <alignment/>
    </xf>
    <xf numFmtId="1" fontId="0" fillId="2" borderId="3" xfId="0" applyNumberFormat="1" applyFont="1" applyFill="1" applyBorder="1" applyAlignment="1">
      <alignment/>
    </xf>
    <xf numFmtId="1" fontId="0" fillId="2" borderId="9" xfId="0" applyNumberFormat="1" applyFill="1" applyBorder="1" applyAlignment="1">
      <alignment/>
    </xf>
    <xf numFmtId="1" fontId="2" fillId="4" borderId="21" xfId="0" applyNumberFormat="1" applyFont="1" applyFill="1" applyBorder="1" applyAlignment="1">
      <alignment/>
    </xf>
    <xf numFmtId="1" fontId="8" fillId="0" borderId="2" xfId="15" applyNumberFormat="1" applyFont="1" applyBorder="1" applyAlignment="1">
      <alignment/>
    </xf>
    <xf numFmtId="1" fontId="8" fillId="0" borderId="4" xfId="15" applyNumberFormat="1" applyFont="1" applyBorder="1" applyAlignment="1">
      <alignment/>
    </xf>
    <xf numFmtId="1" fontId="7" fillId="4" borderId="19" xfId="15" applyNumberFormat="1" applyFont="1" applyFill="1" applyBorder="1" applyAlignment="1">
      <alignment/>
    </xf>
    <xf numFmtId="1" fontId="7" fillId="4" borderId="18" xfId="15" applyNumberFormat="1" applyFont="1" applyFill="1" applyBorder="1" applyAlignment="1">
      <alignment/>
    </xf>
    <xf numFmtId="1" fontId="8" fillId="2" borderId="2" xfId="15" applyNumberFormat="1" applyFont="1" applyFill="1" applyBorder="1" applyAlignment="1">
      <alignment/>
    </xf>
    <xf numFmtId="1" fontId="8" fillId="2" borderId="16" xfId="15" applyNumberFormat="1" applyFont="1" applyFill="1" applyBorder="1" applyAlignment="1">
      <alignment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166" fontId="2" fillId="5" borderId="41" xfId="15" applyNumberFormat="1" applyFont="1" applyFill="1" applyBorder="1" applyAlignment="1">
      <alignment horizontal="center" vertical="center"/>
    </xf>
    <xf numFmtId="166" fontId="2" fillId="5" borderId="42" xfId="15" applyNumberFormat="1" applyFont="1" applyFill="1" applyBorder="1" applyAlignment="1">
      <alignment horizontal="center" vertical="center"/>
    </xf>
    <xf numFmtId="166" fontId="2" fillId="5" borderId="43" xfId="15" applyNumberFormat="1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166" fontId="4" fillId="5" borderId="48" xfId="15" applyNumberFormat="1" applyFont="1" applyFill="1" applyBorder="1" applyAlignment="1">
      <alignment horizontal="center" vertical="center"/>
    </xf>
    <xf numFmtId="166" fontId="4" fillId="5" borderId="49" xfId="15" applyNumberFormat="1" applyFont="1" applyFill="1" applyBorder="1" applyAlignment="1">
      <alignment horizontal="center" vertical="center"/>
    </xf>
    <xf numFmtId="166" fontId="4" fillId="5" borderId="39" xfId="15" applyNumberFormat="1" applyFont="1" applyFill="1" applyBorder="1" applyAlignment="1">
      <alignment horizontal="center" vertical="center"/>
    </xf>
    <xf numFmtId="0" fontId="0" fillId="2" borderId="50" xfId="0" applyFill="1" applyBorder="1" applyAlignment="1">
      <alignment horizontal="left" wrapText="1"/>
    </xf>
    <xf numFmtId="0" fontId="0" fillId="2" borderId="50" xfId="0" applyFill="1" applyBorder="1" applyAlignment="1">
      <alignment horizontal="left"/>
    </xf>
    <xf numFmtId="166" fontId="2" fillId="5" borderId="39" xfId="15" applyNumberFormat="1" applyFont="1" applyFill="1" applyBorder="1" applyAlignment="1">
      <alignment horizontal="center" vertical="center"/>
    </xf>
    <xf numFmtId="166" fontId="2" fillId="5" borderId="48" xfId="15" applyNumberFormat="1" applyFont="1" applyFill="1" applyBorder="1" applyAlignment="1">
      <alignment horizontal="center" vertical="center"/>
    </xf>
    <xf numFmtId="166" fontId="2" fillId="5" borderId="49" xfId="15" applyNumberFormat="1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0</xdr:rowOff>
    </xdr:from>
    <xdr:to>
      <xdr:col>10</xdr:col>
      <xdr:colOff>9525</xdr:colOff>
      <xdr:row>0</xdr:row>
      <xdr:rowOff>762000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8143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0</xdr:row>
      <xdr:rowOff>85725</xdr:rowOff>
    </xdr:from>
    <xdr:to>
      <xdr:col>5</xdr:col>
      <xdr:colOff>609600</xdr:colOff>
      <xdr:row>0</xdr:row>
      <xdr:rowOff>704850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2667000" y="85725"/>
          <a:ext cx="26860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Success Rates for All NIH Competing RPG Applications by Amendment Status (A1, A2,..)
FY* 1997- 2007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0</xdr:row>
      <xdr:rowOff>762000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05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1323975</xdr:colOff>
      <xdr:row>0</xdr:row>
      <xdr:rowOff>66675</xdr:rowOff>
    </xdr:from>
    <xdr:to>
      <xdr:col>6</xdr:col>
      <xdr:colOff>161925</xdr:colOff>
      <xdr:row>1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33575" y="66675"/>
          <a:ext cx="38385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Success Rates for NIH Competing Continuations (types 2, 4 &amp; 9) Research Project Applications by Amendment Status (A1, A2,..)
FY* 1997-2007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10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820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1543050</xdr:colOff>
      <xdr:row>0</xdr:row>
      <xdr:rowOff>47625</xdr:rowOff>
    </xdr:from>
    <xdr:to>
      <xdr:col>6</xdr:col>
      <xdr:colOff>28575</xdr:colOff>
      <xdr:row>4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52650" y="47625"/>
          <a:ext cx="34766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Success Rates for NIH New (Type 1) Competing Research Project Applications by Amendment Status (A1, A2,..)
FY* 1997-2007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rants.nih.gov/grants/glossary.htm#S" TargetMode="External" /><Relationship Id="rId2" Type="http://schemas.openxmlformats.org/officeDocument/2006/relationships/hyperlink" Target="http://grants.nih.gov/grants/glossary.htm#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rants.nih.gov/grants/glossary.htm#S" TargetMode="External" /><Relationship Id="rId2" Type="http://schemas.openxmlformats.org/officeDocument/2006/relationships/hyperlink" Target="http://grants.nih.gov/grants/glossary.htm#S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rants.nih.gov/grants/glossary.htm#S" TargetMode="External" /><Relationship Id="rId2" Type="http://schemas.openxmlformats.org/officeDocument/2006/relationships/hyperlink" Target="http://grants.nih.gov/grants/glossary.htm#S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140625" defaultRowHeight="12"/>
  <cols>
    <col min="1" max="1" width="7.421875" style="4" customWidth="1"/>
    <col min="2" max="2" width="26.421875" style="4" customWidth="1"/>
    <col min="3" max="3" width="12.140625" style="113" customWidth="1"/>
    <col min="4" max="4" width="10.00390625" style="113" customWidth="1"/>
    <col min="5" max="5" width="15.140625" style="10" customWidth="1"/>
    <col min="6" max="6" width="9.28125" style="7" customWidth="1"/>
    <col min="7" max="7" width="12.140625" style="113" customWidth="1"/>
    <col min="8" max="8" width="11.28125" style="113" customWidth="1"/>
    <col min="9" max="9" width="13.8515625" style="8" customWidth="1"/>
    <col min="10" max="16384" width="9.140625" style="6" customWidth="1"/>
  </cols>
  <sheetData>
    <row r="1" spans="1:9" s="2" customFormat="1" ht="61.5" customHeight="1">
      <c r="A1" s="141"/>
      <c r="B1" s="141"/>
      <c r="C1" s="141"/>
      <c r="D1" s="141"/>
      <c r="E1" s="141"/>
      <c r="F1" s="141"/>
      <c r="G1" s="141"/>
      <c r="H1" s="141"/>
      <c r="I1" s="141"/>
    </row>
    <row r="2" spans="1:9" s="2" customFormat="1" ht="14.25" customHeight="1">
      <c r="A2" s="140" t="s">
        <v>13</v>
      </c>
      <c r="B2" s="140"/>
      <c r="C2" s="140"/>
      <c r="D2" s="56"/>
      <c r="E2" s="1"/>
      <c r="F2" s="1"/>
      <c r="G2" s="56"/>
      <c r="H2" s="56"/>
      <c r="I2" s="1"/>
    </row>
    <row r="3" spans="1:9" ht="15" customHeight="1">
      <c r="A3" s="140" t="s">
        <v>21</v>
      </c>
      <c r="B3" s="140"/>
      <c r="C3" s="140"/>
      <c r="D3" s="140"/>
      <c r="E3" s="140"/>
      <c r="F3" s="140"/>
      <c r="G3" s="140"/>
      <c r="H3" s="140"/>
      <c r="I3" s="140"/>
    </row>
    <row r="4" spans="1:10" ht="33.75" customHeight="1" thickBot="1">
      <c r="A4" s="158" t="s">
        <v>24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0" ht="18" customHeight="1" thickTop="1">
      <c r="A5" s="145" t="s">
        <v>0</v>
      </c>
      <c r="B5" s="147" t="s">
        <v>10</v>
      </c>
      <c r="C5" s="142" t="s">
        <v>11</v>
      </c>
      <c r="D5" s="143"/>
      <c r="E5" s="143"/>
      <c r="F5" s="144"/>
      <c r="G5" s="142" t="s">
        <v>12</v>
      </c>
      <c r="H5" s="143"/>
      <c r="I5" s="143"/>
      <c r="J5" s="144"/>
    </row>
    <row r="6" spans="1:10" s="5" customFormat="1" ht="29.25" customHeight="1" thickBot="1">
      <c r="A6" s="146"/>
      <c r="B6" s="148"/>
      <c r="C6" s="101" t="s">
        <v>17</v>
      </c>
      <c r="D6" s="57" t="s">
        <v>8</v>
      </c>
      <c r="E6" s="23" t="s">
        <v>23</v>
      </c>
      <c r="F6" s="81" t="s">
        <v>22</v>
      </c>
      <c r="G6" s="101" t="s">
        <v>17</v>
      </c>
      <c r="H6" s="57" t="s">
        <v>8</v>
      </c>
      <c r="I6" s="23" t="s">
        <v>23</v>
      </c>
      <c r="J6" s="81" t="s">
        <v>22</v>
      </c>
    </row>
    <row r="7" spans="1:10" ht="12" customHeight="1">
      <c r="A7" s="13">
        <v>1997</v>
      </c>
      <c r="B7" s="17" t="s">
        <v>1</v>
      </c>
      <c r="C7" s="102">
        <v>16664.1453</v>
      </c>
      <c r="D7" s="103">
        <v>4499.1453</v>
      </c>
      <c r="E7" s="14">
        <v>1113340360</v>
      </c>
      <c r="F7" s="19">
        <f aca="true" t="shared" si="0" ref="F7:F38">D7/C7</f>
        <v>0.26998956256100337</v>
      </c>
      <c r="G7" s="102">
        <v>13447.22077</v>
      </c>
      <c r="H7" s="103">
        <v>3526.22077</v>
      </c>
      <c r="I7" s="14">
        <v>860397909</v>
      </c>
      <c r="J7" s="19">
        <f aca="true" t="shared" si="1" ref="J7:J38">H7/G7</f>
        <v>0.2622267329667705</v>
      </c>
    </row>
    <row r="8" spans="1:10" ht="12" customHeight="1">
      <c r="A8" s="15">
        <v>1997</v>
      </c>
      <c r="B8" s="18" t="s">
        <v>2</v>
      </c>
      <c r="C8" s="104">
        <v>5251.69758</v>
      </c>
      <c r="D8" s="105">
        <v>2003.69758</v>
      </c>
      <c r="E8" s="11">
        <v>502249036</v>
      </c>
      <c r="F8" s="20">
        <f t="shared" si="0"/>
        <v>0.3815333136528399</v>
      </c>
      <c r="G8" s="104">
        <v>4735.69758</v>
      </c>
      <c r="H8" s="105">
        <v>1768.69758</v>
      </c>
      <c r="I8" s="11">
        <v>398231006</v>
      </c>
      <c r="J8" s="20">
        <f t="shared" si="1"/>
        <v>0.3734819527897303</v>
      </c>
    </row>
    <row r="9" spans="1:10" ht="12" customHeight="1">
      <c r="A9" s="15">
        <v>1997</v>
      </c>
      <c r="B9" s="18" t="s">
        <v>3</v>
      </c>
      <c r="C9" s="104">
        <v>1825.65112</v>
      </c>
      <c r="D9" s="105">
        <v>727.65112</v>
      </c>
      <c r="E9" s="11">
        <v>164811382</v>
      </c>
      <c r="F9" s="20">
        <f t="shared" si="0"/>
        <v>0.3985707411611042</v>
      </c>
      <c r="G9" s="104">
        <v>1748.23683</v>
      </c>
      <c r="H9" s="105">
        <v>694.23683</v>
      </c>
      <c r="I9" s="11">
        <v>153207011</v>
      </c>
      <c r="J9" s="20">
        <f t="shared" si="1"/>
        <v>0.39710685536810253</v>
      </c>
    </row>
    <row r="10" spans="1:10" ht="12" customHeight="1">
      <c r="A10" s="15">
        <v>1997</v>
      </c>
      <c r="B10" s="18" t="s">
        <v>4</v>
      </c>
      <c r="C10" s="104">
        <v>353</v>
      </c>
      <c r="D10" s="105">
        <v>124</v>
      </c>
      <c r="E10" s="11">
        <v>30084180</v>
      </c>
      <c r="F10" s="20">
        <f t="shared" si="0"/>
        <v>0.35127478753541075</v>
      </c>
      <c r="G10" s="104">
        <v>340</v>
      </c>
      <c r="H10" s="105">
        <v>117</v>
      </c>
      <c r="I10" s="11">
        <v>27499156</v>
      </c>
      <c r="J10" s="20">
        <f t="shared" si="1"/>
        <v>0.34411764705882353</v>
      </c>
    </row>
    <row r="11" spans="1:10" ht="12" customHeight="1">
      <c r="A11" s="15">
        <v>1997</v>
      </c>
      <c r="B11" s="18" t="s">
        <v>5</v>
      </c>
      <c r="C11" s="104">
        <v>127</v>
      </c>
      <c r="D11" s="105">
        <v>34</v>
      </c>
      <c r="E11" s="11">
        <v>6888182</v>
      </c>
      <c r="F11" s="20">
        <f t="shared" si="0"/>
        <v>0.2677165354330709</v>
      </c>
      <c r="G11" s="104">
        <v>125</v>
      </c>
      <c r="H11" s="105">
        <v>34</v>
      </c>
      <c r="I11" s="11">
        <v>6888182</v>
      </c>
      <c r="J11" s="20">
        <f t="shared" si="1"/>
        <v>0.272</v>
      </c>
    </row>
    <row r="12" spans="1:10" ht="19.5" customHeight="1" thickBot="1">
      <c r="A12" s="71">
        <v>1997</v>
      </c>
      <c r="B12" s="72" t="s">
        <v>7</v>
      </c>
      <c r="C12" s="106">
        <v>24221.494</v>
      </c>
      <c r="D12" s="74">
        <v>7388.494</v>
      </c>
      <c r="E12" s="82">
        <v>1817373140</v>
      </c>
      <c r="F12" s="83">
        <f t="shared" si="0"/>
        <v>0.30503873955917005</v>
      </c>
      <c r="G12" s="106">
        <v>20396.15518</v>
      </c>
      <c r="H12" s="74">
        <v>6140.15518</v>
      </c>
      <c r="I12" s="82">
        <v>1446223264</v>
      </c>
      <c r="J12" s="83">
        <f t="shared" si="1"/>
        <v>0.3010447373934914</v>
      </c>
    </row>
    <row r="13" spans="1:10" ht="12" customHeight="1">
      <c r="A13" s="13">
        <v>1998</v>
      </c>
      <c r="B13" s="17" t="s">
        <v>1</v>
      </c>
      <c r="C13" s="102">
        <v>17551</v>
      </c>
      <c r="D13" s="103">
        <v>4941</v>
      </c>
      <c r="E13" s="14">
        <v>1257058502</v>
      </c>
      <c r="F13" s="19">
        <f t="shared" si="0"/>
        <v>0.28152242037490743</v>
      </c>
      <c r="G13" s="102">
        <v>13974</v>
      </c>
      <c r="H13" s="103">
        <v>3867</v>
      </c>
      <c r="I13" s="14">
        <v>992899652</v>
      </c>
      <c r="J13" s="19">
        <f t="shared" si="1"/>
        <v>0.27672820953198796</v>
      </c>
    </row>
    <row r="14" spans="1:10" ht="12" customHeight="1">
      <c r="A14" s="15">
        <v>1998</v>
      </c>
      <c r="B14" s="18" t="s">
        <v>2</v>
      </c>
      <c r="C14" s="104">
        <v>5259</v>
      </c>
      <c r="D14" s="105">
        <v>2003</v>
      </c>
      <c r="E14" s="11">
        <v>524275915</v>
      </c>
      <c r="F14" s="20">
        <f t="shared" si="0"/>
        <v>0.3808708880015212</v>
      </c>
      <c r="G14" s="104">
        <v>4789</v>
      </c>
      <c r="H14" s="105">
        <v>1785</v>
      </c>
      <c r="I14" s="11">
        <v>433238416</v>
      </c>
      <c r="J14" s="20">
        <f t="shared" si="1"/>
        <v>0.3727291710169138</v>
      </c>
    </row>
    <row r="15" spans="1:10" ht="12" customHeight="1">
      <c r="A15" s="15">
        <v>1998</v>
      </c>
      <c r="B15" s="18" t="s">
        <v>3</v>
      </c>
      <c r="C15" s="104">
        <v>1332</v>
      </c>
      <c r="D15" s="105">
        <v>572</v>
      </c>
      <c r="E15" s="11">
        <v>138445883</v>
      </c>
      <c r="F15" s="20">
        <f t="shared" si="0"/>
        <v>0.4294294294294294</v>
      </c>
      <c r="G15" s="104">
        <v>1267</v>
      </c>
      <c r="H15" s="105">
        <v>541</v>
      </c>
      <c r="I15" s="11">
        <v>129484658</v>
      </c>
      <c r="J15" s="20">
        <f t="shared" si="1"/>
        <v>0.42699289660615625</v>
      </c>
    </row>
    <row r="16" spans="1:10" ht="12" customHeight="1">
      <c r="A16" s="15">
        <v>1998</v>
      </c>
      <c r="B16" s="18" t="s">
        <v>4</v>
      </c>
      <c r="C16" s="104">
        <v>3</v>
      </c>
      <c r="D16" s="105">
        <v>1</v>
      </c>
      <c r="E16" s="11">
        <v>296562</v>
      </c>
      <c r="F16" s="20">
        <f t="shared" si="0"/>
        <v>0.3333333333333333</v>
      </c>
      <c r="G16" s="104">
        <v>3</v>
      </c>
      <c r="H16" s="105">
        <v>1</v>
      </c>
      <c r="I16" s="11">
        <v>296562</v>
      </c>
      <c r="J16" s="20">
        <f t="shared" si="1"/>
        <v>0.3333333333333333</v>
      </c>
    </row>
    <row r="17" spans="1:10" ht="12" customHeight="1">
      <c r="A17" s="15">
        <v>1998</v>
      </c>
      <c r="B17" s="18" t="s">
        <v>5</v>
      </c>
      <c r="C17" s="104">
        <v>6</v>
      </c>
      <c r="D17" s="105">
        <v>1</v>
      </c>
      <c r="E17" s="11">
        <v>49847</v>
      </c>
      <c r="F17" s="20">
        <f t="shared" si="0"/>
        <v>0.16666666666666666</v>
      </c>
      <c r="G17" s="104">
        <v>6</v>
      </c>
      <c r="H17" s="105">
        <v>1</v>
      </c>
      <c r="I17" s="11">
        <v>49847</v>
      </c>
      <c r="J17" s="20">
        <f t="shared" si="1"/>
        <v>0.16666666666666666</v>
      </c>
    </row>
    <row r="18" spans="1:10" ht="19.5" customHeight="1" thickBot="1">
      <c r="A18" s="71">
        <v>1998</v>
      </c>
      <c r="B18" s="72" t="s">
        <v>7</v>
      </c>
      <c r="C18" s="106">
        <v>24151</v>
      </c>
      <c r="D18" s="74">
        <v>7518</v>
      </c>
      <c r="E18" s="82">
        <v>1920126709</v>
      </c>
      <c r="F18" s="83">
        <f t="shared" si="0"/>
        <v>0.3112914579106455</v>
      </c>
      <c r="G18" s="106">
        <v>20039</v>
      </c>
      <c r="H18" s="74">
        <v>6195</v>
      </c>
      <c r="I18" s="82">
        <v>1555969135</v>
      </c>
      <c r="J18" s="83">
        <f t="shared" si="1"/>
        <v>0.30914716303208745</v>
      </c>
    </row>
    <row r="19" spans="1:10" ht="12" customHeight="1">
      <c r="A19" s="13">
        <v>1999</v>
      </c>
      <c r="B19" s="17" t="s">
        <v>1</v>
      </c>
      <c r="C19" s="102">
        <v>19401</v>
      </c>
      <c r="D19" s="103">
        <v>5682</v>
      </c>
      <c r="E19" s="14">
        <v>1681110069</v>
      </c>
      <c r="F19" s="19">
        <f t="shared" si="0"/>
        <v>0.29287150146899643</v>
      </c>
      <c r="G19" s="102">
        <v>15488</v>
      </c>
      <c r="H19" s="103">
        <v>4431</v>
      </c>
      <c r="I19" s="14">
        <v>1283401505</v>
      </c>
      <c r="J19" s="19">
        <f t="shared" si="1"/>
        <v>0.28609245867768596</v>
      </c>
    </row>
    <row r="20" spans="1:10" ht="12" customHeight="1">
      <c r="A20" s="15">
        <v>1999</v>
      </c>
      <c r="B20" s="18" t="s">
        <v>2</v>
      </c>
      <c r="C20" s="104">
        <v>5453</v>
      </c>
      <c r="D20" s="105">
        <v>2165</v>
      </c>
      <c r="E20" s="11">
        <v>641691808</v>
      </c>
      <c r="F20" s="20">
        <f t="shared" si="0"/>
        <v>0.3970291582615074</v>
      </c>
      <c r="G20" s="104">
        <v>4969</v>
      </c>
      <c r="H20" s="105">
        <v>1922</v>
      </c>
      <c r="I20" s="11">
        <v>525786950</v>
      </c>
      <c r="J20" s="20">
        <f t="shared" si="1"/>
        <v>0.38679814852082917</v>
      </c>
    </row>
    <row r="21" spans="1:10" ht="12" customHeight="1">
      <c r="A21" s="15">
        <v>1999</v>
      </c>
      <c r="B21" s="18" t="s">
        <v>3</v>
      </c>
      <c r="C21" s="104">
        <v>1516</v>
      </c>
      <c r="D21" s="105">
        <v>694</v>
      </c>
      <c r="E21" s="11">
        <v>189596749</v>
      </c>
      <c r="F21" s="20">
        <f t="shared" si="0"/>
        <v>0.4577836411609499</v>
      </c>
      <c r="G21" s="104">
        <v>1452</v>
      </c>
      <c r="H21" s="105">
        <v>660</v>
      </c>
      <c r="I21" s="11">
        <v>174464834</v>
      </c>
      <c r="J21" s="20">
        <f t="shared" si="1"/>
        <v>0.45454545454545453</v>
      </c>
    </row>
    <row r="22" spans="1:10" ht="12" customHeight="1">
      <c r="A22" s="15">
        <v>1999</v>
      </c>
      <c r="B22" s="18" t="s">
        <v>4</v>
      </c>
      <c r="C22" s="104">
        <v>32</v>
      </c>
      <c r="D22" s="105">
        <v>14</v>
      </c>
      <c r="E22" s="11">
        <v>2970919</v>
      </c>
      <c r="F22" s="20">
        <f t="shared" si="0"/>
        <v>0.4375</v>
      </c>
      <c r="G22" s="104">
        <v>31</v>
      </c>
      <c r="H22" s="105">
        <v>14</v>
      </c>
      <c r="I22" s="11">
        <v>2970919</v>
      </c>
      <c r="J22" s="20">
        <f t="shared" si="1"/>
        <v>0.45161290322580644</v>
      </c>
    </row>
    <row r="23" spans="1:10" ht="12" customHeight="1">
      <c r="A23" s="15">
        <v>1999</v>
      </c>
      <c r="B23" s="18" t="s">
        <v>5</v>
      </c>
      <c r="C23" s="104">
        <v>6</v>
      </c>
      <c r="D23" s="105">
        <v>1</v>
      </c>
      <c r="E23" s="11">
        <v>394594</v>
      </c>
      <c r="F23" s="20">
        <f t="shared" si="0"/>
        <v>0.16666666666666666</v>
      </c>
      <c r="G23" s="104">
        <v>4</v>
      </c>
      <c r="H23" s="105">
        <v>1</v>
      </c>
      <c r="I23" s="11">
        <v>394594</v>
      </c>
      <c r="J23" s="20">
        <f t="shared" si="1"/>
        <v>0.25</v>
      </c>
    </row>
    <row r="24" spans="1:10" ht="12" customHeight="1" thickBot="1">
      <c r="A24" s="71">
        <v>1999</v>
      </c>
      <c r="B24" s="72" t="s">
        <v>7</v>
      </c>
      <c r="C24" s="106">
        <v>26408</v>
      </c>
      <c r="D24" s="74">
        <v>8556</v>
      </c>
      <c r="E24" s="82">
        <v>2515764139</v>
      </c>
      <c r="F24" s="83">
        <f t="shared" si="0"/>
        <v>0.3239927294759164</v>
      </c>
      <c r="G24" s="106">
        <v>21944</v>
      </c>
      <c r="H24" s="74">
        <v>7028</v>
      </c>
      <c r="I24" s="82">
        <v>1987018802</v>
      </c>
      <c r="J24" s="83">
        <f t="shared" si="1"/>
        <v>0.3202697776157492</v>
      </c>
    </row>
    <row r="25" spans="1:10" ht="12" customHeight="1">
      <c r="A25" s="13">
        <v>2000</v>
      </c>
      <c r="B25" s="17" t="s">
        <v>1</v>
      </c>
      <c r="C25" s="102">
        <v>20260</v>
      </c>
      <c r="D25" s="103">
        <v>5724</v>
      </c>
      <c r="E25" s="14">
        <v>1943629854</v>
      </c>
      <c r="F25" s="19">
        <f t="shared" si="0"/>
        <v>0.28252714708785787</v>
      </c>
      <c r="G25" s="102">
        <v>15220</v>
      </c>
      <c r="H25" s="103">
        <v>4346</v>
      </c>
      <c r="I25" s="14">
        <v>1357316650</v>
      </c>
      <c r="J25" s="19">
        <f t="shared" si="1"/>
        <v>0.2855453350854139</v>
      </c>
    </row>
    <row r="26" spans="1:10" ht="12" customHeight="1">
      <c r="A26" s="15">
        <v>2000</v>
      </c>
      <c r="B26" s="18" t="s">
        <v>2</v>
      </c>
      <c r="C26" s="104">
        <v>5896</v>
      </c>
      <c r="D26" s="105">
        <v>2279</v>
      </c>
      <c r="E26" s="11">
        <v>738956402</v>
      </c>
      <c r="F26" s="20">
        <f t="shared" si="0"/>
        <v>0.38653324287652646</v>
      </c>
      <c r="G26" s="104">
        <v>5305</v>
      </c>
      <c r="H26" s="105">
        <v>2003</v>
      </c>
      <c r="I26" s="11">
        <v>602789116</v>
      </c>
      <c r="J26" s="20">
        <f t="shared" si="1"/>
        <v>0.3775683317624882</v>
      </c>
    </row>
    <row r="27" spans="1:10" ht="12" customHeight="1">
      <c r="A27" s="15">
        <v>2000</v>
      </c>
      <c r="B27" s="18" t="s">
        <v>3</v>
      </c>
      <c r="C27" s="104">
        <v>1583</v>
      </c>
      <c r="D27" s="105">
        <v>743</v>
      </c>
      <c r="E27" s="11">
        <v>223288971</v>
      </c>
      <c r="F27" s="20">
        <f t="shared" si="0"/>
        <v>0.4693619709412508</v>
      </c>
      <c r="G27" s="104">
        <v>1506</v>
      </c>
      <c r="H27" s="105">
        <v>695</v>
      </c>
      <c r="I27" s="11">
        <v>202011513</v>
      </c>
      <c r="J27" s="20">
        <f t="shared" si="1"/>
        <v>0.46148738379814075</v>
      </c>
    </row>
    <row r="28" spans="1:10" ht="12" customHeight="1">
      <c r="A28" s="15">
        <v>2000</v>
      </c>
      <c r="B28" s="18" t="s">
        <v>4</v>
      </c>
      <c r="C28" s="104">
        <v>54</v>
      </c>
      <c r="D28" s="105">
        <v>17</v>
      </c>
      <c r="E28" s="11">
        <v>5523752</v>
      </c>
      <c r="F28" s="20">
        <f t="shared" si="0"/>
        <v>0.3148148148148148</v>
      </c>
      <c r="G28" s="104">
        <v>53</v>
      </c>
      <c r="H28" s="105">
        <v>17</v>
      </c>
      <c r="I28" s="11">
        <v>5523752</v>
      </c>
      <c r="J28" s="20">
        <f t="shared" si="1"/>
        <v>0.32075471698113206</v>
      </c>
    </row>
    <row r="29" spans="1:10" ht="12" customHeight="1">
      <c r="A29" s="15">
        <v>2000</v>
      </c>
      <c r="B29" s="18" t="s">
        <v>5</v>
      </c>
      <c r="C29" s="104">
        <v>5</v>
      </c>
      <c r="D29" s="105">
        <v>2</v>
      </c>
      <c r="E29" s="11">
        <v>500000</v>
      </c>
      <c r="F29" s="20">
        <f t="shared" si="0"/>
        <v>0.4</v>
      </c>
      <c r="G29" s="104">
        <v>4</v>
      </c>
      <c r="H29" s="105">
        <v>2</v>
      </c>
      <c r="I29" s="11">
        <v>500000</v>
      </c>
      <c r="J29" s="20">
        <f t="shared" si="1"/>
        <v>0.5</v>
      </c>
    </row>
    <row r="30" spans="1:10" ht="19.5" customHeight="1" thickBot="1">
      <c r="A30" s="71">
        <v>2000</v>
      </c>
      <c r="B30" s="72" t="s">
        <v>7</v>
      </c>
      <c r="C30" s="106">
        <v>27798</v>
      </c>
      <c r="D30" s="74">
        <v>8765</v>
      </c>
      <c r="E30" s="82">
        <v>2911898979</v>
      </c>
      <c r="F30" s="83">
        <f t="shared" si="0"/>
        <v>0.31531045398949564</v>
      </c>
      <c r="G30" s="106">
        <v>22088</v>
      </c>
      <c r="H30" s="74">
        <v>7063</v>
      </c>
      <c r="I30" s="82">
        <v>2168141031</v>
      </c>
      <c r="J30" s="83">
        <f t="shared" si="1"/>
        <v>0.31976638898949655</v>
      </c>
    </row>
    <row r="31" spans="1:10" ht="12" customHeight="1">
      <c r="A31" s="13">
        <v>2001</v>
      </c>
      <c r="B31" s="17" t="s">
        <v>1</v>
      </c>
      <c r="C31" s="102">
        <v>20474</v>
      </c>
      <c r="D31" s="103">
        <v>5773</v>
      </c>
      <c r="E31" s="14">
        <v>1935347326</v>
      </c>
      <c r="F31" s="19">
        <f t="shared" si="0"/>
        <v>0.281967373253883</v>
      </c>
      <c r="G31" s="102">
        <v>14954</v>
      </c>
      <c r="H31" s="103">
        <v>4069</v>
      </c>
      <c r="I31" s="14">
        <v>1377297706</v>
      </c>
      <c r="J31" s="19">
        <f t="shared" si="1"/>
        <v>0.27210111007088406</v>
      </c>
    </row>
    <row r="32" spans="1:10" ht="12" customHeight="1">
      <c r="A32" s="15">
        <v>2001</v>
      </c>
      <c r="B32" s="18" t="s">
        <v>2</v>
      </c>
      <c r="C32" s="104">
        <v>6070</v>
      </c>
      <c r="D32" s="105">
        <v>2455</v>
      </c>
      <c r="E32" s="11">
        <v>812278143</v>
      </c>
      <c r="F32" s="20">
        <f t="shared" si="0"/>
        <v>0.40444810543657334</v>
      </c>
      <c r="G32" s="104">
        <v>5284</v>
      </c>
      <c r="H32" s="105">
        <v>2081</v>
      </c>
      <c r="I32" s="11">
        <v>661318631</v>
      </c>
      <c r="J32" s="20">
        <f t="shared" si="1"/>
        <v>0.3938304314912945</v>
      </c>
    </row>
    <row r="33" spans="1:10" ht="12" customHeight="1">
      <c r="A33" s="15">
        <v>2001</v>
      </c>
      <c r="B33" s="18" t="s">
        <v>3</v>
      </c>
      <c r="C33" s="104">
        <v>1772</v>
      </c>
      <c r="D33" s="105">
        <v>848</v>
      </c>
      <c r="E33" s="11">
        <v>275010475</v>
      </c>
      <c r="F33" s="20">
        <f t="shared" si="0"/>
        <v>0.4785553047404063</v>
      </c>
      <c r="G33" s="104">
        <v>1679</v>
      </c>
      <c r="H33" s="105">
        <v>794</v>
      </c>
      <c r="I33" s="11">
        <v>247294844</v>
      </c>
      <c r="J33" s="20">
        <f t="shared" si="1"/>
        <v>0.4729005360333532</v>
      </c>
    </row>
    <row r="34" spans="1:10" ht="12" customHeight="1">
      <c r="A34" s="15">
        <v>2001</v>
      </c>
      <c r="B34" s="18" t="s">
        <v>4</v>
      </c>
      <c r="C34" s="104">
        <v>43</v>
      </c>
      <c r="D34" s="105">
        <v>18</v>
      </c>
      <c r="E34" s="11">
        <v>5761811</v>
      </c>
      <c r="F34" s="20">
        <f t="shared" si="0"/>
        <v>0.4186046511627907</v>
      </c>
      <c r="G34" s="104">
        <v>41</v>
      </c>
      <c r="H34" s="105">
        <v>17</v>
      </c>
      <c r="I34" s="11">
        <v>5677061</v>
      </c>
      <c r="J34" s="20">
        <f t="shared" si="1"/>
        <v>0.4146341463414634</v>
      </c>
    </row>
    <row r="35" spans="1:10" ht="12" customHeight="1">
      <c r="A35" s="15">
        <v>2001</v>
      </c>
      <c r="B35" s="18" t="s">
        <v>5</v>
      </c>
      <c r="C35" s="104">
        <v>9</v>
      </c>
      <c r="D35" s="105">
        <v>4</v>
      </c>
      <c r="E35" s="11">
        <v>604500</v>
      </c>
      <c r="F35" s="20">
        <f t="shared" si="0"/>
        <v>0.4444444444444444</v>
      </c>
      <c r="G35" s="104">
        <v>9</v>
      </c>
      <c r="H35" s="105">
        <v>4</v>
      </c>
      <c r="I35" s="11">
        <v>604500</v>
      </c>
      <c r="J35" s="20">
        <f t="shared" si="1"/>
        <v>0.4444444444444444</v>
      </c>
    </row>
    <row r="36" spans="1:10" ht="19.5" customHeight="1" thickBot="1">
      <c r="A36" s="71">
        <v>2001</v>
      </c>
      <c r="B36" s="72" t="s">
        <v>7</v>
      </c>
      <c r="C36" s="106">
        <v>28368</v>
      </c>
      <c r="D36" s="74">
        <v>9098</v>
      </c>
      <c r="E36" s="82">
        <v>3029002255</v>
      </c>
      <c r="F36" s="83">
        <f t="shared" si="0"/>
        <v>0.3207134799774394</v>
      </c>
      <c r="G36" s="106">
        <v>21967</v>
      </c>
      <c r="H36" s="74">
        <v>6965</v>
      </c>
      <c r="I36" s="82">
        <v>2292192742</v>
      </c>
      <c r="J36" s="83">
        <f t="shared" si="1"/>
        <v>0.31706650885419035</v>
      </c>
    </row>
    <row r="37" spans="1:10" ht="12" customHeight="1">
      <c r="A37" s="13">
        <v>2002</v>
      </c>
      <c r="B37" s="17" t="s">
        <v>1</v>
      </c>
      <c r="C37" s="102">
        <v>22001</v>
      </c>
      <c r="D37" s="103">
        <v>6014</v>
      </c>
      <c r="E37" s="14">
        <v>2038507515</v>
      </c>
      <c r="F37" s="19">
        <f t="shared" si="0"/>
        <v>0.27335121130857687</v>
      </c>
      <c r="G37" s="102">
        <v>15297</v>
      </c>
      <c r="H37" s="103">
        <v>3977</v>
      </c>
      <c r="I37" s="14">
        <v>1379095697</v>
      </c>
      <c r="J37" s="19">
        <f t="shared" si="1"/>
        <v>0.25998561809505133</v>
      </c>
    </row>
    <row r="38" spans="1:10" ht="12" customHeight="1">
      <c r="A38" s="15">
        <v>2002</v>
      </c>
      <c r="B38" s="18" t="s">
        <v>2</v>
      </c>
      <c r="C38" s="104">
        <v>6284</v>
      </c>
      <c r="D38" s="105">
        <v>2501</v>
      </c>
      <c r="E38" s="11">
        <v>839707785</v>
      </c>
      <c r="F38" s="20">
        <f t="shared" si="0"/>
        <v>0.39799490770210055</v>
      </c>
      <c r="G38" s="104">
        <v>5302</v>
      </c>
      <c r="H38" s="105">
        <v>2049</v>
      </c>
      <c r="I38" s="11">
        <v>697699875</v>
      </c>
      <c r="J38" s="20">
        <f t="shared" si="1"/>
        <v>0.3864579403998491</v>
      </c>
    </row>
    <row r="39" spans="1:10" ht="12" customHeight="1">
      <c r="A39" s="15">
        <v>2002</v>
      </c>
      <c r="B39" s="18" t="s">
        <v>3</v>
      </c>
      <c r="C39" s="104">
        <v>1770</v>
      </c>
      <c r="D39" s="105">
        <v>873</v>
      </c>
      <c r="E39" s="11">
        <v>302830677</v>
      </c>
      <c r="F39" s="20">
        <f aca="true" t="shared" si="2" ref="F39:F63">D39/C39</f>
        <v>0.49322033898305084</v>
      </c>
      <c r="G39" s="104">
        <v>1601</v>
      </c>
      <c r="H39" s="105">
        <v>766</v>
      </c>
      <c r="I39" s="11">
        <v>257791420</v>
      </c>
      <c r="J39" s="20">
        <f aca="true" t="shared" si="3" ref="J39:J63">H39/G39</f>
        <v>0.47845096814490945</v>
      </c>
    </row>
    <row r="40" spans="1:10" ht="12" customHeight="1">
      <c r="A40" s="15">
        <v>2002</v>
      </c>
      <c r="B40" s="18" t="s">
        <v>4</v>
      </c>
      <c r="C40" s="104">
        <v>11</v>
      </c>
      <c r="D40" s="105">
        <v>7</v>
      </c>
      <c r="E40" s="11">
        <v>1780796</v>
      </c>
      <c r="F40" s="20">
        <f t="shared" si="2"/>
        <v>0.6363636363636364</v>
      </c>
      <c r="G40" s="104">
        <v>10</v>
      </c>
      <c r="H40" s="105">
        <v>6</v>
      </c>
      <c r="I40" s="11">
        <v>1742796</v>
      </c>
      <c r="J40" s="20">
        <f t="shared" si="3"/>
        <v>0.6</v>
      </c>
    </row>
    <row r="41" spans="1:10" ht="12" customHeight="1">
      <c r="A41" s="15">
        <v>2002</v>
      </c>
      <c r="B41" s="18" t="s">
        <v>5</v>
      </c>
      <c r="C41" s="104">
        <v>2</v>
      </c>
      <c r="D41" s="105">
        <v>1</v>
      </c>
      <c r="E41" s="11">
        <v>253400</v>
      </c>
      <c r="F41" s="20">
        <f t="shared" si="2"/>
        <v>0.5</v>
      </c>
      <c r="G41" s="104">
        <v>2</v>
      </c>
      <c r="H41" s="105">
        <v>1</v>
      </c>
      <c r="I41" s="11">
        <v>253400</v>
      </c>
      <c r="J41" s="20">
        <f t="shared" si="3"/>
        <v>0.5</v>
      </c>
    </row>
    <row r="42" spans="1:10" ht="12" customHeight="1" thickBot="1">
      <c r="A42" s="71">
        <v>2002</v>
      </c>
      <c r="B42" s="72" t="s">
        <v>7</v>
      </c>
      <c r="C42" s="106">
        <v>30068</v>
      </c>
      <c r="D42" s="74">
        <v>9396</v>
      </c>
      <c r="E42" s="82">
        <v>3183080173</v>
      </c>
      <c r="F42" s="83">
        <f t="shared" si="2"/>
        <v>0.31249168551283757</v>
      </c>
      <c r="G42" s="106">
        <v>22212</v>
      </c>
      <c r="H42" s="74">
        <v>6799</v>
      </c>
      <c r="I42" s="82">
        <v>2336583188</v>
      </c>
      <c r="J42" s="83">
        <f t="shared" si="3"/>
        <v>0.30609580406987213</v>
      </c>
    </row>
    <row r="43" spans="1:10" ht="12" customHeight="1">
      <c r="A43" s="13">
        <v>2003</v>
      </c>
      <c r="B43" s="17" t="s">
        <v>1</v>
      </c>
      <c r="C43" s="102">
        <v>26188</v>
      </c>
      <c r="D43" s="103">
        <v>6293</v>
      </c>
      <c r="E43" s="14">
        <v>2108469628</v>
      </c>
      <c r="F43" s="19">
        <f t="shared" si="2"/>
        <v>0.2403009011761112</v>
      </c>
      <c r="G43" s="102">
        <v>17567</v>
      </c>
      <c r="H43" s="103">
        <v>4112</v>
      </c>
      <c r="I43" s="14">
        <v>1444337411</v>
      </c>
      <c r="J43" s="19">
        <f t="shared" si="3"/>
        <v>0.23407525473899926</v>
      </c>
    </row>
    <row r="44" spans="1:10" ht="12" customHeight="1">
      <c r="A44" s="15">
        <v>2003</v>
      </c>
      <c r="B44" s="18" t="s">
        <v>2</v>
      </c>
      <c r="C44" s="104">
        <v>6750</v>
      </c>
      <c r="D44" s="105">
        <v>3088</v>
      </c>
      <c r="E44" s="11">
        <v>1070992856</v>
      </c>
      <c r="F44" s="20">
        <f t="shared" si="2"/>
        <v>0.4574814814814815</v>
      </c>
      <c r="G44" s="104">
        <v>5486</v>
      </c>
      <c r="H44" s="105">
        <v>2413</v>
      </c>
      <c r="I44" s="11">
        <v>847424173</v>
      </c>
      <c r="J44" s="20">
        <f t="shared" si="3"/>
        <v>0.43984688297484503</v>
      </c>
    </row>
    <row r="45" spans="1:10" ht="12" customHeight="1">
      <c r="A45" s="15">
        <v>2003</v>
      </c>
      <c r="B45" s="18" t="s">
        <v>3</v>
      </c>
      <c r="C45" s="104">
        <v>1772</v>
      </c>
      <c r="D45" s="105">
        <v>1012</v>
      </c>
      <c r="E45" s="11">
        <v>333233032</v>
      </c>
      <c r="F45" s="20">
        <f t="shared" si="2"/>
        <v>0.5711060948081265</v>
      </c>
      <c r="G45" s="104">
        <v>1581</v>
      </c>
      <c r="H45" s="105">
        <v>905</v>
      </c>
      <c r="I45" s="11">
        <v>298656802</v>
      </c>
      <c r="J45" s="20">
        <f t="shared" si="3"/>
        <v>0.5724225173940544</v>
      </c>
    </row>
    <row r="46" spans="1:10" ht="19.5" customHeight="1" thickBot="1">
      <c r="A46" s="71">
        <v>2003</v>
      </c>
      <c r="B46" s="72" t="s">
        <v>7</v>
      </c>
      <c r="C46" s="106">
        <v>34710</v>
      </c>
      <c r="D46" s="74">
        <v>10393</v>
      </c>
      <c r="E46" s="82">
        <v>3512695516</v>
      </c>
      <c r="F46" s="83">
        <f t="shared" si="2"/>
        <v>0.29942379717660617</v>
      </c>
      <c r="G46" s="106">
        <v>24634</v>
      </c>
      <c r="H46" s="74">
        <v>7430</v>
      </c>
      <c r="I46" s="82">
        <v>2590418386</v>
      </c>
      <c r="J46" s="83">
        <f t="shared" si="3"/>
        <v>0.301615653162296</v>
      </c>
    </row>
    <row r="47" spans="1:10" ht="12" customHeight="1">
      <c r="A47" s="13">
        <v>2004</v>
      </c>
      <c r="B47" s="17" t="s">
        <v>1</v>
      </c>
      <c r="C47" s="102">
        <v>31109</v>
      </c>
      <c r="D47" s="103">
        <v>5861</v>
      </c>
      <c r="E47" s="14">
        <v>2146382687</v>
      </c>
      <c r="F47" s="19">
        <f t="shared" si="2"/>
        <v>0.1884020701404738</v>
      </c>
      <c r="G47" s="102">
        <v>19551</v>
      </c>
      <c r="H47" s="103">
        <v>3673</v>
      </c>
      <c r="I47" s="14">
        <v>1323117252</v>
      </c>
      <c r="J47" s="19">
        <f t="shared" si="3"/>
        <v>0.18786762825430925</v>
      </c>
    </row>
    <row r="48" spans="1:10" ht="12" customHeight="1">
      <c r="A48" s="15">
        <v>2004</v>
      </c>
      <c r="B48" s="18" t="s">
        <v>2</v>
      </c>
      <c r="C48" s="104">
        <v>7578</v>
      </c>
      <c r="D48" s="105">
        <v>3066</v>
      </c>
      <c r="E48" s="11">
        <v>1048429535</v>
      </c>
      <c r="F48" s="20">
        <f t="shared" si="2"/>
        <v>0.40459224069675376</v>
      </c>
      <c r="G48" s="104">
        <v>5978</v>
      </c>
      <c r="H48" s="105">
        <v>2326</v>
      </c>
      <c r="I48" s="11">
        <v>826591840</v>
      </c>
      <c r="J48" s="20">
        <f t="shared" si="3"/>
        <v>0.38909334225493475</v>
      </c>
    </row>
    <row r="49" spans="1:10" ht="12" customHeight="1">
      <c r="A49" s="15">
        <v>2004</v>
      </c>
      <c r="B49" s="18" t="s">
        <v>3</v>
      </c>
      <c r="C49" s="104">
        <v>2171</v>
      </c>
      <c r="D49" s="105">
        <v>1122</v>
      </c>
      <c r="E49" s="11">
        <v>380711842</v>
      </c>
      <c r="F49" s="20">
        <f t="shared" si="2"/>
        <v>0.5168125287885766</v>
      </c>
      <c r="G49" s="104">
        <v>1929</v>
      </c>
      <c r="H49" s="105">
        <v>989</v>
      </c>
      <c r="I49" s="11">
        <v>334005350</v>
      </c>
      <c r="J49" s="20">
        <f t="shared" si="3"/>
        <v>0.5127008812856402</v>
      </c>
    </row>
    <row r="50" spans="1:10" ht="12" customHeight="1">
      <c r="A50" s="15">
        <v>2004</v>
      </c>
      <c r="B50" s="18" t="s">
        <v>4</v>
      </c>
      <c r="C50" s="104">
        <v>2</v>
      </c>
      <c r="D50" s="105">
        <v>2</v>
      </c>
      <c r="E50" s="11">
        <v>893091</v>
      </c>
      <c r="F50" s="20">
        <f t="shared" si="2"/>
        <v>1</v>
      </c>
      <c r="G50" s="104">
        <v>2</v>
      </c>
      <c r="H50" s="105">
        <v>2</v>
      </c>
      <c r="I50" s="11">
        <v>893091</v>
      </c>
      <c r="J50" s="20">
        <f t="shared" si="3"/>
        <v>1</v>
      </c>
    </row>
    <row r="51" spans="1:10" ht="12" customHeight="1">
      <c r="A51" s="15">
        <v>2004</v>
      </c>
      <c r="B51" s="18" t="s">
        <v>5</v>
      </c>
      <c r="C51" s="104">
        <v>1</v>
      </c>
      <c r="D51" s="105">
        <v>1</v>
      </c>
      <c r="E51" s="11">
        <v>97877</v>
      </c>
      <c r="F51" s="20">
        <f t="shared" si="2"/>
        <v>1</v>
      </c>
      <c r="G51" s="104">
        <v>1</v>
      </c>
      <c r="H51" s="105">
        <v>1</v>
      </c>
      <c r="I51" s="11">
        <v>97877</v>
      </c>
      <c r="J51" s="20">
        <f t="shared" si="3"/>
        <v>1</v>
      </c>
    </row>
    <row r="52" spans="1:10" ht="19.5" customHeight="1" thickBot="1">
      <c r="A52" s="71">
        <v>2004</v>
      </c>
      <c r="B52" s="72" t="s">
        <v>7</v>
      </c>
      <c r="C52" s="106">
        <v>40861</v>
      </c>
      <c r="D52" s="74">
        <v>10052</v>
      </c>
      <c r="E52" s="82">
        <v>3576515032</v>
      </c>
      <c r="F52" s="83">
        <f t="shared" si="2"/>
        <v>0.24600474780352904</v>
      </c>
      <c r="G52" s="106">
        <v>27461</v>
      </c>
      <c r="H52" s="74">
        <v>6991</v>
      </c>
      <c r="I52" s="82">
        <v>2484705410</v>
      </c>
      <c r="J52" s="83">
        <f t="shared" si="3"/>
        <v>0.2545792214413168</v>
      </c>
    </row>
    <row r="53" spans="1:10" ht="12" customHeight="1">
      <c r="A53" s="13">
        <v>2005</v>
      </c>
      <c r="B53" s="17" t="s">
        <v>1</v>
      </c>
      <c r="C53" s="102">
        <v>30939</v>
      </c>
      <c r="D53" s="103">
        <v>4747</v>
      </c>
      <c r="E53" s="14">
        <v>1771477452</v>
      </c>
      <c r="F53" s="19">
        <f t="shared" si="2"/>
        <v>0.15343094476227415</v>
      </c>
      <c r="G53" s="102">
        <v>19210</v>
      </c>
      <c r="H53" s="103">
        <v>2879</v>
      </c>
      <c r="I53" s="14">
        <v>1088215482</v>
      </c>
      <c r="J53" s="19">
        <f t="shared" si="3"/>
        <v>0.14986985944820405</v>
      </c>
    </row>
    <row r="54" spans="1:10" ht="12" customHeight="1">
      <c r="A54" s="15">
        <v>2005</v>
      </c>
      <c r="B54" s="18" t="s">
        <v>2</v>
      </c>
      <c r="C54" s="104">
        <v>9147</v>
      </c>
      <c r="D54" s="105">
        <v>3303</v>
      </c>
      <c r="E54" s="11">
        <v>1098041382</v>
      </c>
      <c r="F54" s="20">
        <f t="shared" si="2"/>
        <v>0.36110200065595277</v>
      </c>
      <c r="G54" s="104">
        <v>6656</v>
      </c>
      <c r="H54" s="105">
        <v>2285</v>
      </c>
      <c r="I54" s="11">
        <v>810311931</v>
      </c>
      <c r="J54" s="20">
        <f t="shared" si="3"/>
        <v>0.34329927884615385</v>
      </c>
    </row>
    <row r="55" spans="1:10" ht="12" customHeight="1">
      <c r="A55" s="15">
        <v>2005</v>
      </c>
      <c r="B55" s="18" t="s">
        <v>3</v>
      </c>
      <c r="C55" s="104">
        <v>2884</v>
      </c>
      <c r="D55" s="105">
        <v>1493</v>
      </c>
      <c r="E55" s="11">
        <v>518993902</v>
      </c>
      <c r="F55" s="20">
        <f t="shared" si="2"/>
        <v>0.5176837725381415</v>
      </c>
      <c r="G55" s="104">
        <v>2461</v>
      </c>
      <c r="H55" s="105">
        <v>1245</v>
      </c>
      <c r="I55" s="11">
        <v>433085395</v>
      </c>
      <c r="J55" s="20">
        <f t="shared" si="3"/>
        <v>0.5058919138561561</v>
      </c>
    </row>
    <row r="56" spans="1:10" ht="12" customHeight="1">
      <c r="A56" s="15">
        <v>2005</v>
      </c>
      <c r="B56" s="18" t="s">
        <v>4</v>
      </c>
      <c r="C56" s="104">
        <v>99</v>
      </c>
      <c r="D56" s="105">
        <v>56</v>
      </c>
      <c r="E56" s="11">
        <v>16762503</v>
      </c>
      <c r="F56" s="20">
        <f t="shared" si="2"/>
        <v>0.5656565656565656</v>
      </c>
      <c r="G56" s="104">
        <v>96</v>
      </c>
      <c r="H56" s="105">
        <v>54</v>
      </c>
      <c r="I56" s="11">
        <v>16475760</v>
      </c>
      <c r="J56" s="20">
        <f t="shared" si="3"/>
        <v>0.5625</v>
      </c>
    </row>
    <row r="57" spans="1:10" ht="19.5" customHeight="1" thickBot="1">
      <c r="A57" s="71">
        <v>2005</v>
      </c>
      <c r="B57" s="72" t="s">
        <v>7</v>
      </c>
      <c r="C57" s="106">
        <v>43069</v>
      </c>
      <c r="D57" s="74">
        <v>9599</v>
      </c>
      <c r="E57" s="82">
        <v>3405275239</v>
      </c>
      <c r="F57" s="83">
        <f t="shared" si="2"/>
        <v>0.22287492163737258</v>
      </c>
      <c r="G57" s="106">
        <v>28423</v>
      </c>
      <c r="H57" s="74">
        <v>6463</v>
      </c>
      <c r="I57" s="82">
        <v>2348088568</v>
      </c>
      <c r="J57" s="83">
        <f t="shared" si="3"/>
        <v>0.22738627168138478</v>
      </c>
    </row>
    <row r="58" spans="1:10" ht="12" customHeight="1">
      <c r="A58" s="13">
        <v>2006</v>
      </c>
      <c r="B58" s="17" t="s">
        <v>1</v>
      </c>
      <c r="C58" s="102">
        <v>31902</v>
      </c>
      <c r="D58" s="103">
        <v>3937</v>
      </c>
      <c r="E58" s="14">
        <v>1599038317</v>
      </c>
      <c r="F58" s="19">
        <f t="shared" si="2"/>
        <v>0.12340919064635446</v>
      </c>
      <c r="G58" s="102">
        <v>18830</v>
      </c>
      <c r="H58" s="103">
        <v>2200</v>
      </c>
      <c r="I58" s="14">
        <v>823064124</v>
      </c>
      <c r="J58" s="19">
        <f t="shared" si="3"/>
        <v>0.11683483802442911</v>
      </c>
    </row>
    <row r="59" spans="1:10" ht="12" customHeight="1">
      <c r="A59" s="15">
        <v>2006</v>
      </c>
      <c r="B59" s="18" t="s">
        <v>2</v>
      </c>
      <c r="C59" s="104">
        <v>10033</v>
      </c>
      <c r="D59" s="105">
        <v>3337</v>
      </c>
      <c r="E59" s="11">
        <v>1129707098</v>
      </c>
      <c r="F59" s="20">
        <f t="shared" si="2"/>
        <v>0.33260241204026714</v>
      </c>
      <c r="G59" s="104">
        <v>7162</v>
      </c>
      <c r="H59" s="105">
        <v>2313</v>
      </c>
      <c r="I59" s="11">
        <v>845765740</v>
      </c>
      <c r="J59" s="20">
        <f t="shared" si="3"/>
        <v>0.3229544819882714</v>
      </c>
    </row>
    <row r="60" spans="1:10" ht="12" customHeight="1">
      <c r="A60" s="15">
        <v>2006</v>
      </c>
      <c r="B60" s="18" t="s">
        <v>3</v>
      </c>
      <c r="C60" s="104">
        <v>3588</v>
      </c>
      <c r="D60" s="105">
        <v>1783</v>
      </c>
      <c r="E60" s="11">
        <v>606234174</v>
      </c>
      <c r="F60" s="20">
        <f t="shared" si="2"/>
        <v>0.4969342251950948</v>
      </c>
      <c r="G60" s="104">
        <v>2945</v>
      </c>
      <c r="H60" s="105">
        <v>1454</v>
      </c>
      <c r="I60" s="11">
        <v>510604022</v>
      </c>
      <c r="J60" s="20">
        <f t="shared" si="3"/>
        <v>0.4937181663837012</v>
      </c>
    </row>
    <row r="61" spans="1:10" ht="12" customHeight="1">
      <c r="A61" s="15">
        <v>2006</v>
      </c>
      <c r="B61" s="18" t="s">
        <v>4</v>
      </c>
      <c r="C61" s="104">
        <v>164</v>
      </c>
      <c r="D61" s="105">
        <v>71</v>
      </c>
      <c r="E61" s="11">
        <v>23359013</v>
      </c>
      <c r="F61" s="20">
        <f t="shared" si="2"/>
        <v>0.4329268292682927</v>
      </c>
      <c r="G61" s="104">
        <v>159</v>
      </c>
      <c r="H61" s="105">
        <v>70</v>
      </c>
      <c r="I61" s="11">
        <v>23034518</v>
      </c>
      <c r="J61" s="20">
        <f t="shared" si="3"/>
        <v>0.44025157232704404</v>
      </c>
    </row>
    <row r="62" spans="1:10" ht="12" customHeight="1">
      <c r="A62" s="15">
        <v>2006</v>
      </c>
      <c r="B62" s="18" t="s">
        <v>5</v>
      </c>
      <c r="C62" s="104">
        <v>1</v>
      </c>
      <c r="D62" s="105">
        <v>0</v>
      </c>
      <c r="E62" s="11">
        <v>0</v>
      </c>
      <c r="F62" s="20">
        <f t="shared" si="2"/>
        <v>0</v>
      </c>
      <c r="G62" s="104">
        <v>1</v>
      </c>
      <c r="H62" s="105">
        <v>0</v>
      </c>
      <c r="I62" s="11">
        <v>0</v>
      </c>
      <c r="J62" s="20">
        <f t="shared" si="3"/>
        <v>0</v>
      </c>
    </row>
    <row r="63" spans="1:10" ht="19.5" customHeight="1" thickBot="1">
      <c r="A63" s="71">
        <v>2006</v>
      </c>
      <c r="B63" s="72" t="s">
        <v>7</v>
      </c>
      <c r="C63" s="106">
        <v>45688</v>
      </c>
      <c r="D63" s="74">
        <v>9128</v>
      </c>
      <c r="E63" s="82">
        <v>3358338602</v>
      </c>
      <c r="F63" s="83">
        <f t="shared" si="2"/>
        <v>0.19978987918052882</v>
      </c>
      <c r="G63" s="106">
        <v>29097</v>
      </c>
      <c r="H63" s="74">
        <v>6037</v>
      </c>
      <c r="I63" s="82">
        <v>2202468404</v>
      </c>
      <c r="J63" s="83">
        <f t="shared" si="3"/>
        <v>0.2074784342028388</v>
      </c>
    </row>
    <row r="64" spans="1:10" ht="12" customHeight="1">
      <c r="A64" s="13">
        <v>2007</v>
      </c>
      <c r="B64" s="17" t="s">
        <v>1</v>
      </c>
      <c r="C64" s="107">
        <v>32854</v>
      </c>
      <c r="D64" s="108">
        <v>3935</v>
      </c>
      <c r="E64" s="16">
        <v>1588155717</v>
      </c>
      <c r="F64" s="21">
        <v>0.12</v>
      </c>
      <c r="G64" s="107">
        <v>16852</v>
      </c>
      <c r="H64" s="108">
        <v>2039</v>
      </c>
      <c r="I64" s="16">
        <v>820109495</v>
      </c>
      <c r="J64" s="21">
        <v>0.121</v>
      </c>
    </row>
    <row r="65" spans="1:10" ht="12" customHeight="1">
      <c r="A65" s="15">
        <v>2007</v>
      </c>
      <c r="B65" s="18" t="s">
        <v>2</v>
      </c>
      <c r="C65" s="109">
        <v>10333</v>
      </c>
      <c r="D65" s="110">
        <v>3727</v>
      </c>
      <c r="E65" s="12">
        <v>1301834732</v>
      </c>
      <c r="F65" s="22">
        <v>0.361</v>
      </c>
      <c r="G65" s="109">
        <v>7127</v>
      </c>
      <c r="H65" s="110">
        <v>2509</v>
      </c>
      <c r="I65" s="12">
        <v>953515846</v>
      </c>
      <c r="J65" s="22">
        <v>0.352</v>
      </c>
    </row>
    <row r="66" spans="1:10" ht="12" customHeight="1">
      <c r="A66" s="15">
        <v>2007</v>
      </c>
      <c r="B66" s="18" t="s">
        <v>3</v>
      </c>
      <c r="C66" s="109">
        <v>4241</v>
      </c>
      <c r="D66" s="110">
        <v>2428</v>
      </c>
      <c r="E66" s="12">
        <v>825240359</v>
      </c>
      <c r="F66" s="22">
        <v>0.573</v>
      </c>
      <c r="G66" s="109">
        <v>3320</v>
      </c>
      <c r="H66" s="110">
        <v>1899</v>
      </c>
      <c r="I66" s="12">
        <v>698919762</v>
      </c>
      <c r="J66" s="22">
        <v>0.572</v>
      </c>
    </row>
    <row r="67" spans="1:10" ht="12" customHeight="1">
      <c r="A67" s="15">
        <v>2007</v>
      </c>
      <c r="B67" s="18" t="s">
        <v>4</v>
      </c>
      <c r="C67" s="109">
        <v>27</v>
      </c>
      <c r="D67" s="110">
        <v>10</v>
      </c>
      <c r="E67" s="12">
        <v>3339440</v>
      </c>
      <c r="F67" s="22">
        <v>0.37</v>
      </c>
      <c r="G67" s="109">
        <v>26</v>
      </c>
      <c r="H67" s="110">
        <v>9</v>
      </c>
      <c r="I67" s="12">
        <v>3129440</v>
      </c>
      <c r="J67" s="22">
        <v>0.346</v>
      </c>
    </row>
    <row r="68" spans="1:10" ht="19.5" customHeight="1" thickBot="1">
      <c r="A68" s="71">
        <v>2007</v>
      </c>
      <c r="B68" s="72" t="s">
        <v>7</v>
      </c>
      <c r="C68" s="111">
        <v>47455</v>
      </c>
      <c r="D68" s="112">
        <v>10100</v>
      </c>
      <c r="E68" s="84">
        <v>3718570248</v>
      </c>
      <c r="F68" s="85">
        <v>0.213</v>
      </c>
      <c r="G68" s="115">
        <v>27325</v>
      </c>
      <c r="H68" s="116">
        <v>6456</v>
      </c>
      <c r="I68" s="86">
        <v>2475674543</v>
      </c>
      <c r="J68" s="87">
        <v>0.236</v>
      </c>
    </row>
    <row r="69" ht="12">
      <c r="E69" s="9"/>
    </row>
    <row r="70" spans="1:8" ht="12">
      <c r="A70" s="140" t="s">
        <v>15</v>
      </c>
      <c r="B70" s="140"/>
      <c r="C70" s="140"/>
      <c r="D70" s="140"/>
      <c r="E70" s="140"/>
      <c r="F70" s="140"/>
      <c r="G70" s="140"/>
      <c r="H70" s="140"/>
    </row>
    <row r="71" spans="1:8" ht="12">
      <c r="A71" s="140" t="s">
        <v>16</v>
      </c>
      <c r="B71" s="140"/>
      <c r="C71" s="114"/>
      <c r="D71" s="114"/>
      <c r="E71" s="3"/>
      <c r="F71" s="3"/>
      <c r="G71" s="114"/>
      <c r="H71" s="114"/>
    </row>
    <row r="72" spans="1:4" ht="12">
      <c r="A72" s="140" t="s">
        <v>6</v>
      </c>
      <c r="B72" s="140"/>
      <c r="C72" s="140"/>
      <c r="D72" s="140"/>
    </row>
  </sheetData>
  <sheetProtection password="D2BB" sheet="1" objects="1" scenarios="1" sort="0" autoFilter="0" pivotTables="0"/>
  <autoFilter ref="A5:B68"/>
  <mergeCells count="11">
    <mergeCell ref="A72:D72"/>
    <mergeCell ref="A2:C2"/>
    <mergeCell ref="A70:H70"/>
    <mergeCell ref="G5:J5"/>
    <mergeCell ref="C5:F5"/>
    <mergeCell ref="A5:A6"/>
    <mergeCell ref="B5:B6"/>
    <mergeCell ref="A4:J4"/>
    <mergeCell ref="A1:I1"/>
    <mergeCell ref="A3:I3"/>
    <mergeCell ref="A71:B71"/>
  </mergeCells>
  <hyperlinks>
    <hyperlink ref="F6" r:id="rId1" display="SUCCESS RATE"/>
    <hyperlink ref="J6" r:id="rId2" display="SUCCESS RATE"/>
  </hyperlinks>
  <printOptions/>
  <pageMargins left="0.75" right="0.75" top="1" bottom="1" header="0.5" footer="0.5"/>
  <pageSetup horizontalDpi="600" verticalDpi="600" orientation="landscape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1"/>
  <sheetViews>
    <sheetView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140625" defaultRowHeight="12"/>
  <cols>
    <col min="1" max="1" width="9.140625" style="24" customWidth="1"/>
    <col min="2" max="2" width="28.421875" style="6" customWidth="1"/>
    <col min="3" max="3" width="13.140625" style="60" customWidth="1"/>
    <col min="4" max="4" width="9.140625" style="60" customWidth="1"/>
    <col min="5" max="5" width="13.421875" style="24" customWidth="1"/>
    <col min="6" max="6" width="10.8515625" style="24" customWidth="1"/>
    <col min="7" max="7" width="12.57421875" style="60" customWidth="1"/>
    <col min="8" max="8" width="10.8515625" style="60" customWidth="1"/>
    <col min="9" max="9" width="16.57421875" style="25" customWidth="1"/>
    <col min="10" max="10" width="9.28125" style="24" customWidth="1"/>
    <col min="11" max="16384" width="9.140625" style="24" customWidth="1"/>
  </cols>
  <sheetData>
    <row r="1" ht="61.5" customHeight="1"/>
    <row r="2" spans="1:9" ht="18">
      <c r="A2" s="140" t="s">
        <v>13</v>
      </c>
      <c r="B2" s="140"/>
      <c r="C2" s="140"/>
      <c r="D2" s="56"/>
      <c r="E2" s="1"/>
      <c r="F2" s="1"/>
      <c r="G2" s="56"/>
      <c r="H2" s="56"/>
      <c r="I2" s="26"/>
    </row>
    <row r="3" spans="1:9" ht="13.5" customHeight="1">
      <c r="A3" s="140" t="s">
        <v>14</v>
      </c>
      <c r="B3" s="140"/>
      <c r="C3" s="140"/>
      <c r="D3" s="140"/>
      <c r="E3" s="140"/>
      <c r="F3" s="140"/>
      <c r="G3" s="140"/>
      <c r="H3" s="140"/>
      <c r="I3" s="140"/>
    </row>
    <row r="4" spans="1:10" ht="28.5" customHeight="1" thickBot="1">
      <c r="A4" s="152" t="s">
        <v>20</v>
      </c>
      <c r="B4" s="153"/>
      <c r="C4" s="153"/>
      <c r="D4" s="153"/>
      <c r="E4" s="153"/>
      <c r="F4" s="153"/>
      <c r="G4" s="153"/>
      <c r="H4" s="153"/>
      <c r="I4" s="153"/>
      <c r="J4" s="153"/>
    </row>
    <row r="5" spans="1:10" ht="24.75" customHeight="1">
      <c r="A5" s="147" t="s">
        <v>0</v>
      </c>
      <c r="B5" s="145" t="s">
        <v>10</v>
      </c>
      <c r="C5" s="149" t="s">
        <v>11</v>
      </c>
      <c r="D5" s="149"/>
      <c r="E5" s="149"/>
      <c r="F5" s="150"/>
      <c r="G5" s="151" t="s">
        <v>12</v>
      </c>
      <c r="H5" s="149"/>
      <c r="I5" s="149"/>
      <c r="J5" s="150"/>
    </row>
    <row r="6" spans="1:10" ht="28.5" customHeight="1" thickBot="1">
      <c r="A6" s="148"/>
      <c r="B6" s="146"/>
      <c r="C6" s="117" t="s">
        <v>17</v>
      </c>
      <c r="D6" s="57" t="s">
        <v>8</v>
      </c>
      <c r="E6" s="23" t="s">
        <v>9</v>
      </c>
      <c r="F6" s="88" t="s">
        <v>18</v>
      </c>
      <c r="G6" s="61" t="s">
        <v>17</v>
      </c>
      <c r="H6" s="57" t="s">
        <v>8</v>
      </c>
      <c r="I6" s="23" t="s">
        <v>9</v>
      </c>
      <c r="J6" s="88" t="s">
        <v>18</v>
      </c>
    </row>
    <row r="7" spans="1:10" ht="12" customHeight="1">
      <c r="A7" s="135">
        <v>1997</v>
      </c>
      <c r="B7" s="32" t="s">
        <v>1</v>
      </c>
      <c r="C7" s="118">
        <v>3398.45522</v>
      </c>
      <c r="D7" s="119">
        <v>1710.45522</v>
      </c>
      <c r="E7" s="28">
        <v>537784410</v>
      </c>
      <c r="F7" s="29">
        <v>0.5033037392795189</v>
      </c>
      <c r="G7" s="129">
        <v>3201.02763</v>
      </c>
      <c r="H7" s="119">
        <v>1584.02763</v>
      </c>
      <c r="I7" s="28">
        <v>440639420</v>
      </c>
      <c r="J7" s="29">
        <v>0.4948497211190895</v>
      </c>
    </row>
    <row r="8" spans="1:10" ht="12" customHeight="1">
      <c r="A8" s="136">
        <v>1997</v>
      </c>
      <c r="B8" s="33" t="s">
        <v>2</v>
      </c>
      <c r="C8" s="120">
        <v>1560.51746</v>
      </c>
      <c r="D8" s="121">
        <v>750.51746</v>
      </c>
      <c r="E8" s="30">
        <v>220748628</v>
      </c>
      <c r="F8" s="31">
        <v>0.48094140516697587</v>
      </c>
      <c r="G8" s="130">
        <v>1467.51746</v>
      </c>
      <c r="H8" s="121">
        <v>696.51746</v>
      </c>
      <c r="I8" s="30">
        <v>164441378</v>
      </c>
      <c r="J8" s="31">
        <v>0.47462294588304255</v>
      </c>
    </row>
    <row r="9" spans="1:10" ht="12" customHeight="1">
      <c r="A9" s="136">
        <v>1997</v>
      </c>
      <c r="B9" s="33" t="s">
        <v>3</v>
      </c>
      <c r="C9" s="120">
        <v>687.13388</v>
      </c>
      <c r="D9" s="121">
        <v>295.13388</v>
      </c>
      <c r="E9" s="30">
        <v>72874227</v>
      </c>
      <c r="F9" s="31">
        <v>0.4295143764414585</v>
      </c>
      <c r="G9" s="130">
        <v>669.13388</v>
      </c>
      <c r="H9" s="121">
        <v>285.13388</v>
      </c>
      <c r="I9" s="30">
        <v>67120596</v>
      </c>
      <c r="J9" s="31">
        <v>0.42612381247232617</v>
      </c>
    </row>
    <row r="10" spans="1:10" ht="12" customHeight="1">
      <c r="A10" s="136">
        <v>1997</v>
      </c>
      <c r="B10" s="33" t="s">
        <v>4</v>
      </c>
      <c r="C10" s="120">
        <v>120</v>
      </c>
      <c r="D10" s="121">
        <v>45</v>
      </c>
      <c r="E10" s="30">
        <v>11254293</v>
      </c>
      <c r="F10" s="31">
        <v>0.375</v>
      </c>
      <c r="G10" s="130">
        <v>118</v>
      </c>
      <c r="H10" s="121">
        <v>44</v>
      </c>
      <c r="I10" s="30">
        <v>10111291</v>
      </c>
      <c r="J10" s="31">
        <v>0.3728813559322034</v>
      </c>
    </row>
    <row r="11" spans="1:10" ht="12" customHeight="1">
      <c r="A11" s="136">
        <v>1997</v>
      </c>
      <c r="B11" s="33" t="s">
        <v>5</v>
      </c>
      <c r="C11" s="120">
        <v>54</v>
      </c>
      <c r="D11" s="121">
        <v>14</v>
      </c>
      <c r="E11" s="30">
        <v>3020520</v>
      </c>
      <c r="F11" s="31">
        <v>0.25925925925925924</v>
      </c>
      <c r="G11" s="130">
        <v>54</v>
      </c>
      <c r="H11" s="121">
        <v>14</v>
      </c>
      <c r="I11" s="30">
        <v>3020520</v>
      </c>
      <c r="J11" s="31">
        <v>0.25925925925925924</v>
      </c>
    </row>
    <row r="12" spans="1:10" ht="19.5" customHeight="1" thickBot="1">
      <c r="A12" s="89">
        <v>1997</v>
      </c>
      <c r="B12" s="90" t="s">
        <v>7</v>
      </c>
      <c r="C12" s="122">
        <v>5820.10656</v>
      </c>
      <c r="D12" s="123">
        <v>2815.10656</v>
      </c>
      <c r="E12" s="91">
        <v>845682078</v>
      </c>
      <c r="F12" s="92">
        <v>0.48368642927389977</v>
      </c>
      <c r="G12" s="131">
        <v>5509.67897</v>
      </c>
      <c r="H12" s="123">
        <v>2623.67897</v>
      </c>
      <c r="I12" s="91">
        <v>685333205</v>
      </c>
      <c r="J12" s="92">
        <v>0.4761945268110603</v>
      </c>
    </row>
    <row r="13" spans="1:10" ht="12" customHeight="1">
      <c r="A13" s="135">
        <v>1998</v>
      </c>
      <c r="B13" s="32" t="s">
        <v>1</v>
      </c>
      <c r="C13" s="118">
        <v>3291</v>
      </c>
      <c r="D13" s="119">
        <v>1725</v>
      </c>
      <c r="E13" s="28">
        <v>580485025</v>
      </c>
      <c r="F13" s="29">
        <v>0.5241567912488605</v>
      </c>
      <c r="G13" s="129">
        <v>3083</v>
      </c>
      <c r="H13" s="119">
        <v>1582</v>
      </c>
      <c r="I13" s="28">
        <v>453548498</v>
      </c>
      <c r="J13" s="29">
        <v>0.5131365553032761</v>
      </c>
    </row>
    <row r="14" spans="1:10" ht="12" customHeight="1">
      <c r="A14" s="136">
        <v>1998</v>
      </c>
      <c r="B14" s="33" t="s">
        <v>2</v>
      </c>
      <c r="C14" s="120">
        <v>1415</v>
      </c>
      <c r="D14" s="121">
        <v>651</v>
      </c>
      <c r="E14" s="30">
        <v>199717950</v>
      </c>
      <c r="F14" s="31">
        <v>0.4600706713780919</v>
      </c>
      <c r="G14" s="130">
        <v>1346</v>
      </c>
      <c r="H14" s="121">
        <v>604</v>
      </c>
      <c r="I14" s="30">
        <v>154125191</v>
      </c>
      <c r="J14" s="31">
        <v>0.4487369985141159</v>
      </c>
    </row>
    <row r="15" spans="1:10" ht="12" customHeight="1">
      <c r="A15" s="136">
        <v>1998</v>
      </c>
      <c r="B15" s="33" t="s">
        <v>3</v>
      </c>
      <c r="C15" s="120">
        <v>461</v>
      </c>
      <c r="D15" s="121">
        <v>216</v>
      </c>
      <c r="E15" s="30">
        <v>55057409</v>
      </c>
      <c r="F15" s="31">
        <v>0.4685466377440347</v>
      </c>
      <c r="G15" s="130">
        <v>449</v>
      </c>
      <c r="H15" s="121">
        <v>207</v>
      </c>
      <c r="I15" s="30">
        <v>48991412</v>
      </c>
      <c r="J15" s="31">
        <v>0.4610244988864143</v>
      </c>
    </row>
    <row r="16" spans="1:10" ht="19.5" customHeight="1" thickBot="1">
      <c r="A16" s="89">
        <v>1998</v>
      </c>
      <c r="B16" s="90" t="s">
        <v>7</v>
      </c>
      <c r="C16" s="122">
        <v>5167</v>
      </c>
      <c r="D16" s="123">
        <v>2592</v>
      </c>
      <c r="E16" s="91">
        <v>835260384</v>
      </c>
      <c r="F16" s="92">
        <v>0.5016450551577317</v>
      </c>
      <c r="G16" s="131">
        <v>4878</v>
      </c>
      <c r="H16" s="123">
        <v>2393</v>
      </c>
      <c r="I16" s="91">
        <v>656665101</v>
      </c>
      <c r="J16" s="92">
        <v>0.490569905699057</v>
      </c>
    </row>
    <row r="17" spans="1:10" ht="12" customHeight="1">
      <c r="A17" s="135">
        <v>1999</v>
      </c>
      <c r="B17" s="32" t="s">
        <v>1</v>
      </c>
      <c r="C17" s="118">
        <v>3585</v>
      </c>
      <c r="D17" s="119">
        <v>2003</v>
      </c>
      <c r="E17" s="28">
        <v>717470082</v>
      </c>
      <c r="F17" s="29">
        <v>0.5587168758716876</v>
      </c>
      <c r="G17" s="129">
        <v>3374</v>
      </c>
      <c r="H17" s="119">
        <v>1850</v>
      </c>
      <c r="I17" s="28">
        <v>579915235</v>
      </c>
      <c r="J17" s="29">
        <v>0.5483106105512745</v>
      </c>
    </row>
    <row r="18" spans="1:10" ht="12" customHeight="1">
      <c r="A18" s="136">
        <v>1999</v>
      </c>
      <c r="B18" s="33" t="s">
        <v>2</v>
      </c>
      <c r="C18" s="120">
        <v>1365</v>
      </c>
      <c r="D18" s="121">
        <v>695</v>
      </c>
      <c r="E18" s="30">
        <v>235578135</v>
      </c>
      <c r="F18" s="31">
        <v>0.5091575091575091</v>
      </c>
      <c r="G18" s="130">
        <v>1308</v>
      </c>
      <c r="H18" s="121">
        <v>646</v>
      </c>
      <c r="I18" s="30">
        <v>183714067</v>
      </c>
      <c r="J18" s="31">
        <v>0.4938837920489297</v>
      </c>
    </row>
    <row r="19" spans="1:10" ht="12" customHeight="1">
      <c r="A19" s="136">
        <v>1999</v>
      </c>
      <c r="B19" s="33" t="s">
        <v>3</v>
      </c>
      <c r="C19" s="120">
        <v>497</v>
      </c>
      <c r="D19" s="121">
        <v>251</v>
      </c>
      <c r="E19" s="30">
        <v>70613916</v>
      </c>
      <c r="F19" s="31">
        <v>0.5050301810865191</v>
      </c>
      <c r="G19" s="130">
        <v>487</v>
      </c>
      <c r="H19" s="121">
        <v>245</v>
      </c>
      <c r="I19" s="30">
        <v>66114470</v>
      </c>
      <c r="J19" s="31">
        <v>0.5030800821355236</v>
      </c>
    </row>
    <row r="20" spans="1:10" ht="12" customHeight="1">
      <c r="A20" s="136">
        <v>1999</v>
      </c>
      <c r="B20" s="33" t="s">
        <v>4</v>
      </c>
      <c r="C20" s="120">
        <v>8</v>
      </c>
      <c r="D20" s="121">
        <v>6</v>
      </c>
      <c r="E20" s="30">
        <v>1166361</v>
      </c>
      <c r="F20" s="31">
        <v>0.75</v>
      </c>
      <c r="G20" s="130">
        <v>8</v>
      </c>
      <c r="H20" s="121">
        <v>6</v>
      </c>
      <c r="I20" s="30">
        <v>1166361</v>
      </c>
      <c r="J20" s="31">
        <v>0.75</v>
      </c>
    </row>
    <row r="21" spans="1:10" ht="19.5" customHeight="1" thickBot="1">
      <c r="A21" s="89">
        <v>1999</v>
      </c>
      <c r="B21" s="90" t="s">
        <v>7</v>
      </c>
      <c r="C21" s="122">
        <v>5455</v>
      </c>
      <c r="D21" s="123">
        <v>2955</v>
      </c>
      <c r="E21" s="91">
        <v>1024828494</v>
      </c>
      <c r="F21" s="92">
        <v>0.541704857928506</v>
      </c>
      <c r="G21" s="131">
        <v>5177</v>
      </c>
      <c r="H21" s="123">
        <v>2747</v>
      </c>
      <c r="I21" s="91">
        <v>830910133</v>
      </c>
      <c r="J21" s="92">
        <v>0.530616186980877</v>
      </c>
    </row>
    <row r="22" spans="1:10" ht="12" customHeight="1">
      <c r="A22" s="135">
        <v>2000</v>
      </c>
      <c r="B22" s="32" t="s">
        <v>1</v>
      </c>
      <c r="C22" s="118">
        <v>3632</v>
      </c>
      <c r="D22" s="119">
        <v>1984</v>
      </c>
      <c r="E22" s="28">
        <v>832435922</v>
      </c>
      <c r="F22" s="29">
        <v>0.5462555066079295</v>
      </c>
      <c r="G22" s="129">
        <v>3374</v>
      </c>
      <c r="H22" s="119">
        <v>1787</v>
      </c>
      <c r="I22" s="28">
        <v>589918468</v>
      </c>
      <c r="J22" s="29">
        <v>0.52963841138115</v>
      </c>
    </row>
    <row r="23" spans="1:10" ht="12" customHeight="1">
      <c r="A23" s="136">
        <v>2000</v>
      </c>
      <c r="B23" s="33" t="s">
        <v>2</v>
      </c>
      <c r="C23" s="120">
        <v>1365</v>
      </c>
      <c r="D23" s="121">
        <v>661</v>
      </c>
      <c r="E23" s="30">
        <v>241497994</v>
      </c>
      <c r="F23" s="31">
        <v>0.48424908424908425</v>
      </c>
      <c r="G23" s="130">
        <v>1318</v>
      </c>
      <c r="H23" s="121">
        <v>630</v>
      </c>
      <c r="I23" s="30">
        <v>195611630</v>
      </c>
      <c r="J23" s="31">
        <v>0.4779969650986343</v>
      </c>
    </row>
    <row r="24" spans="1:10" ht="12" customHeight="1">
      <c r="A24" s="136">
        <v>2000</v>
      </c>
      <c r="B24" s="33" t="s">
        <v>3</v>
      </c>
      <c r="C24" s="120">
        <v>463</v>
      </c>
      <c r="D24" s="121">
        <v>237</v>
      </c>
      <c r="E24" s="30">
        <v>68308670</v>
      </c>
      <c r="F24" s="31">
        <v>0.5118790496760259</v>
      </c>
      <c r="G24" s="130">
        <v>458</v>
      </c>
      <c r="H24" s="121">
        <v>233</v>
      </c>
      <c r="I24" s="30">
        <v>65814701</v>
      </c>
      <c r="J24" s="31">
        <v>0.5087336244541485</v>
      </c>
    </row>
    <row r="25" spans="1:10" ht="12" customHeight="1">
      <c r="A25" s="136">
        <v>2000</v>
      </c>
      <c r="B25" s="33" t="s">
        <v>4</v>
      </c>
      <c r="C25" s="120">
        <v>19</v>
      </c>
      <c r="D25" s="121">
        <v>5</v>
      </c>
      <c r="E25" s="30">
        <v>1501233</v>
      </c>
      <c r="F25" s="31">
        <v>0.2631578947368421</v>
      </c>
      <c r="G25" s="130">
        <v>18</v>
      </c>
      <c r="H25" s="121">
        <v>5</v>
      </c>
      <c r="I25" s="30">
        <v>1501233</v>
      </c>
      <c r="J25" s="31">
        <v>0.2777777777777778</v>
      </c>
    </row>
    <row r="26" spans="1:10" ht="19.5" customHeight="1" thickBot="1">
      <c r="A26" s="89">
        <v>2000</v>
      </c>
      <c r="B26" s="90" t="s">
        <v>7</v>
      </c>
      <c r="C26" s="122">
        <v>5479</v>
      </c>
      <c r="D26" s="123">
        <v>2887</v>
      </c>
      <c r="E26" s="91">
        <v>1143743819</v>
      </c>
      <c r="F26" s="92">
        <v>0.5269209709801058</v>
      </c>
      <c r="G26" s="131">
        <v>5168</v>
      </c>
      <c r="H26" s="123">
        <v>2655</v>
      </c>
      <c r="I26" s="91">
        <v>852846032</v>
      </c>
      <c r="J26" s="92">
        <v>0.5137383900928792</v>
      </c>
    </row>
    <row r="27" spans="1:10" ht="12" customHeight="1">
      <c r="A27" s="135">
        <v>2001</v>
      </c>
      <c r="B27" s="32" t="s">
        <v>1</v>
      </c>
      <c r="C27" s="118">
        <v>3374</v>
      </c>
      <c r="D27" s="119">
        <v>1798</v>
      </c>
      <c r="E27" s="28">
        <v>721479151</v>
      </c>
      <c r="F27" s="29">
        <v>0.5328986366330765</v>
      </c>
      <c r="G27" s="129">
        <v>3218</v>
      </c>
      <c r="H27" s="119">
        <v>1687</v>
      </c>
      <c r="I27" s="28">
        <v>598796564</v>
      </c>
      <c r="J27" s="29">
        <v>0.5242386575512741</v>
      </c>
    </row>
    <row r="28" spans="1:10" ht="12" customHeight="1">
      <c r="A28" s="136">
        <v>2001</v>
      </c>
      <c r="B28" s="33" t="s">
        <v>2</v>
      </c>
      <c r="C28" s="120">
        <v>1449</v>
      </c>
      <c r="D28" s="121">
        <v>751</v>
      </c>
      <c r="E28" s="30">
        <v>271347674</v>
      </c>
      <c r="F28" s="31">
        <v>0.5182884748102139</v>
      </c>
      <c r="G28" s="130">
        <v>1384</v>
      </c>
      <c r="H28" s="121">
        <v>703</v>
      </c>
      <c r="I28" s="30">
        <v>221177620</v>
      </c>
      <c r="J28" s="31">
        <v>0.5079479768786127</v>
      </c>
    </row>
    <row r="29" spans="1:10" ht="12" customHeight="1">
      <c r="A29" s="136">
        <v>2001</v>
      </c>
      <c r="B29" s="33" t="s">
        <v>3</v>
      </c>
      <c r="C29" s="120">
        <v>492</v>
      </c>
      <c r="D29" s="121">
        <v>266</v>
      </c>
      <c r="E29" s="30">
        <v>88546554</v>
      </c>
      <c r="F29" s="31">
        <v>0.540650406504065</v>
      </c>
      <c r="G29" s="130">
        <v>483</v>
      </c>
      <c r="H29" s="121">
        <v>259</v>
      </c>
      <c r="I29" s="30">
        <v>79402200</v>
      </c>
      <c r="J29" s="31">
        <v>0.5362318840579711</v>
      </c>
    </row>
    <row r="30" spans="1:10" ht="12" customHeight="1">
      <c r="A30" s="136">
        <v>2001</v>
      </c>
      <c r="B30" s="33" t="s">
        <v>4</v>
      </c>
      <c r="C30" s="120">
        <v>11</v>
      </c>
      <c r="D30" s="121">
        <v>4</v>
      </c>
      <c r="E30" s="30">
        <v>1632736</v>
      </c>
      <c r="F30" s="31">
        <v>0.36363636363636365</v>
      </c>
      <c r="G30" s="130">
        <v>11</v>
      </c>
      <c r="H30" s="121">
        <v>4</v>
      </c>
      <c r="I30" s="30">
        <v>1632736</v>
      </c>
      <c r="J30" s="31">
        <v>0.36363636363636365</v>
      </c>
    </row>
    <row r="31" spans="1:10" ht="19.5" customHeight="1" thickBot="1">
      <c r="A31" s="89">
        <v>2001</v>
      </c>
      <c r="B31" s="90" t="s">
        <v>7</v>
      </c>
      <c r="C31" s="122">
        <v>5326</v>
      </c>
      <c r="D31" s="123">
        <v>2819</v>
      </c>
      <c r="E31" s="91">
        <v>1083006115</v>
      </c>
      <c r="F31" s="92">
        <v>0.5292902741269245</v>
      </c>
      <c r="G31" s="131">
        <v>5096</v>
      </c>
      <c r="H31" s="123">
        <v>2653</v>
      </c>
      <c r="I31" s="91">
        <v>901009120</v>
      </c>
      <c r="J31" s="92">
        <v>0.5206043956043956</v>
      </c>
    </row>
    <row r="32" spans="1:10" ht="12" customHeight="1">
      <c r="A32" s="135">
        <v>2002</v>
      </c>
      <c r="B32" s="32" t="s">
        <v>1</v>
      </c>
      <c r="C32" s="118">
        <v>3511</v>
      </c>
      <c r="D32" s="119">
        <v>1778</v>
      </c>
      <c r="E32" s="28">
        <v>797210847</v>
      </c>
      <c r="F32" s="29">
        <v>0.5064084306465394</v>
      </c>
      <c r="G32" s="129">
        <v>3270</v>
      </c>
      <c r="H32" s="119">
        <v>1614</v>
      </c>
      <c r="I32" s="28">
        <v>582712837</v>
      </c>
      <c r="J32" s="29">
        <v>0.4935779816513762</v>
      </c>
    </row>
    <row r="33" spans="1:10" ht="12" customHeight="1">
      <c r="A33" s="136">
        <v>2002</v>
      </c>
      <c r="B33" s="33" t="s">
        <v>2</v>
      </c>
      <c r="C33" s="120">
        <v>1478</v>
      </c>
      <c r="D33" s="121">
        <v>787</v>
      </c>
      <c r="E33" s="30">
        <v>294166392</v>
      </c>
      <c r="F33" s="31">
        <v>0.5324763193504736</v>
      </c>
      <c r="G33" s="130">
        <v>1426</v>
      </c>
      <c r="H33" s="121">
        <v>752</v>
      </c>
      <c r="I33" s="30">
        <v>257620339</v>
      </c>
      <c r="J33" s="31">
        <v>0.5273492286115007</v>
      </c>
    </row>
    <row r="34" spans="1:10" ht="12" customHeight="1">
      <c r="A34" s="136">
        <v>2002</v>
      </c>
      <c r="B34" s="33" t="s">
        <v>3</v>
      </c>
      <c r="C34" s="120">
        <v>513</v>
      </c>
      <c r="D34" s="121">
        <v>260</v>
      </c>
      <c r="E34" s="30">
        <v>93781908</v>
      </c>
      <c r="F34" s="31">
        <v>0.50682261208577</v>
      </c>
      <c r="G34" s="130">
        <v>500</v>
      </c>
      <c r="H34" s="121">
        <v>250</v>
      </c>
      <c r="I34" s="30">
        <v>82375833</v>
      </c>
      <c r="J34" s="31">
        <v>0.5</v>
      </c>
    </row>
    <row r="35" spans="1:10" ht="12" customHeight="1">
      <c r="A35" s="136">
        <v>2002</v>
      </c>
      <c r="B35" s="33" t="s">
        <v>4</v>
      </c>
      <c r="C35" s="120">
        <v>1</v>
      </c>
      <c r="D35" s="121">
        <v>0</v>
      </c>
      <c r="E35" s="30">
        <v>0</v>
      </c>
      <c r="F35" s="31">
        <v>0</v>
      </c>
      <c r="G35" s="130">
        <v>1</v>
      </c>
      <c r="H35" s="121">
        <v>0</v>
      </c>
      <c r="I35" s="30">
        <v>0</v>
      </c>
      <c r="J35" s="31">
        <v>0</v>
      </c>
    </row>
    <row r="36" spans="1:10" ht="19.5" customHeight="1" thickBot="1">
      <c r="A36" s="89">
        <v>2002</v>
      </c>
      <c r="B36" s="90" t="s">
        <v>7</v>
      </c>
      <c r="C36" s="122">
        <v>5503</v>
      </c>
      <c r="D36" s="123">
        <v>2825</v>
      </c>
      <c r="E36" s="91">
        <v>1185159147</v>
      </c>
      <c r="F36" s="92">
        <v>0.5133563510812285</v>
      </c>
      <c r="G36" s="131">
        <v>5197</v>
      </c>
      <c r="H36" s="123">
        <v>2616</v>
      </c>
      <c r="I36" s="91">
        <v>922709009</v>
      </c>
      <c r="J36" s="92">
        <v>0.503367327304214</v>
      </c>
    </row>
    <row r="37" spans="1:10" ht="12" customHeight="1">
      <c r="A37" s="135">
        <v>2003</v>
      </c>
      <c r="B37" s="32" t="s">
        <v>1</v>
      </c>
      <c r="C37" s="118">
        <v>4241</v>
      </c>
      <c r="D37" s="119">
        <v>1977</v>
      </c>
      <c r="E37" s="28">
        <v>846474517</v>
      </c>
      <c r="F37" s="29">
        <v>0.4661636406507899</v>
      </c>
      <c r="G37" s="129">
        <v>3922</v>
      </c>
      <c r="H37" s="119">
        <v>1765</v>
      </c>
      <c r="I37" s="28">
        <v>654866091</v>
      </c>
      <c r="J37" s="29">
        <v>0.45002549719530854</v>
      </c>
    </row>
    <row r="38" spans="1:10" ht="12" customHeight="1">
      <c r="A38" s="136">
        <v>2003</v>
      </c>
      <c r="B38" s="33" t="s">
        <v>2</v>
      </c>
      <c r="C38" s="120">
        <v>1421</v>
      </c>
      <c r="D38" s="121">
        <v>833</v>
      </c>
      <c r="E38" s="30">
        <v>315528064</v>
      </c>
      <c r="F38" s="31">
        <v>0.5862068965517241</v>
      </c>
      <c r="G38" s="130">
        <v>1353</v>
      </c>
      <c r="H38" s="121">
        <v>781</v>
      </c>
      <c r="I38" s="30">
        <v>265037745</v>
      </c>
      <c r="J38" s="31">
        <v>0.5772357723577236</v>
      </c>
    </row>
    <row r="39" spans="1:10" ht="12" customHeight="1">
      <c r="A39" s="136">
        <v>2003</v>
      </c>
      <c r="B39" s="33" t="s">
        <v>3</v>
      </c>
      <c r="C39" s="120">
        <v>524</v>
      </c>
      <c r="D39" s="121">
        <v>323</v>
      </c>
      <c r="E39" s="30">
        <v>113899118</v>
      </c>
      <c r="F39" s="31">
        <v>0.6164122137404581</v>
      </c>
      <c r="G39" s="130">
        <v>510</v>
      </c>
      <c r="H39" s="121">
        <v>312</v>
      </c>
      <c r="I39" s="30">
        <v>100693877</v>
      </c>
      <c r="J39" s="31">
        <v>0.611764705882353</v>
      </c>
    </row>
    <row r="40" spans="1:10" ht="19.5" customHeight="1" thickBot="1">
      <c r="A40" s="89">
        <v>2003</v>
      </c>
      <c r="B40" s="90" t="s">
        <v>7</v>
      </c>
      <c r="C40" s="122">
        <v>6186</v>
      </c>
      <c r="D40" s="123">
        <v>3133</v>
      </c>
      <c r="E40" s="91">
        <v>1275901699</v>
      </c>
      <c r="F40" s="92">
        <v>0.5064662140316845</v>
      </c>
      <c r="G40" s="131">
        <v>5785</v>
      </c>
      <c r="H40" s="123">
        <v>2858</v>
      </c>
      <c r="I40" s="91">
        <v>1020597713</v>
      </c>
      <c r="J40" s="92">
        <v>0.4940363007778738</v>
      </c>
    </row>
    <row r="41" spans="1:10" ht="12" customHeight="1">
      <c r="A41" s="135">
        <v>2004</v>
      </c>
      <c r="B41" s="32" t="s">
        <v>1</v>
      </c>
      <c r="C41" s="118">
        <v>4311</v>
      </c>
      <c r="D41" s="119">
        <v>1775</v>
      </c>
      <c r="E41" s="28">
        <v>791328400</v>
      </c>
      <c r="F41" s="29">
        <v>0.41173741591278123</v>
      </c>
      <c r="G41" s="129">
        <v>3995</v>
      </c>
      <c r="H41" s="119">
        <v>1606</v>
      </c>
      <c r="I41" s="28">
        <v>613173580</v>
      </c>
      <c r="J41" s="29">
        <v>0.4020025031289111</v>
      </c>
    </row>
    <row r="42" spans="1:10" ht="12" customHeight="1">
      <c r="A42" s="136">
        <v>2004</v>
      </c>
      <c r="B42" s="33" t="s">
        <v>2</v>
      </c>
      <c r="C42" s="120">
        <v>1679</v>
      </c>
      <c r="D42" s="121">
        <v>835</v>
      </c>
      <c r="E42" s="30">
        <v>345090777</v>
      </c>
      <c r="F42" s="31">
        <v>0.4973198332340679</v>
      </c>
      <c r="G42" s="130">
        <v>1587</v>
      </c>
      <c r="H42" s="121">
        <v>768</v>
      </c>
      <c r="I42" s="30">
        <v>279354434</v>
      </c>
      <c r="J42" s="31">
        <v>0.4839319470699433</v>
      </c>
    </row>
    <row r="43" spans="1:10" ht="12" customHeight="1">
      <c r="A43" s="136">
        <v>2004</v>
      </c>
      <c r="B43" s="33" t="s">
        <v>3</v>
      </c>
      <c r="C43" s="120">
        <v>593</v>
      </c>
      <c r="D43" s="121">
        <v>341</v>
      </c>
      <c r="E43" s="30">
        <v>119335726</v>
      </c>
      <c r="F43" s="31">
        <v>0.5750421585160203</v>
      </c>
      <c r="G43" s="130">
        <v>583</v>
      </c>
      <c r="H43" s="121">
        <v>332</v>
      </c>
      <c r="I43" s="30">
        <v>109324593</v>
      </c>
      <c r="J43" s="31">
        <v>0.5694682675814752</v>
      </c>
    </row>
    <row r="44" spans="1:10" ht="19.5" customHeight="1" thickBot="1">
      <c r="A44" s="89">
        <v>2004</v>
      </c>
      <c r="B44" s="90" t="s">
        <v>7</v>
      </c>
      <c r="C44" s="122">
        <v>6583</v>
      </c>
      <c r="D44" s="123">
        <v>2951</v>
      </c>
      <c r="E44" s="91">
        <v>1255754903</v>
      </c>
      <c r="F44" s="92">
        <v>0.4482758620689655</v>
      </c>
      <c r="G44" s="131">
        <v>6165</v>
      </c>
      <c r="H44" s="123">
        <v>2706</v>
      </c>
      <c r="I44" s="91">
        <v>1001852607</v>
      </c>
      <c r="J44" s="92">
        <v>0.4389294403892944</v>
      </c>
    </row>
    <row r="45" spans="1:10" ht="12" customHeight="1">
      <c r="A45" s="135">
        <v>2005</v>
      </c>
      <c r="B45" s="32" t="s">
        <v>1</v>
      </c>
      <c r="C45" s="118">
        <v>4476</v>
      </c>
      <c r="D45" s="119">
        <v>1522</v>
      </c>
      <c r="E45" s="28">
        <v>702823319</v>
      </c>
      <c r="F45" s="29">
        <v>0.340035746201966</v>
      </c>
      <c r="G45" s="129">
        <v>4128</v>
      </c>
      <c r="H45" s="119">
        <v>1335</v>
      </c>
      <c r="I45" s="28">
        <v>525267254</v>
      </c>
      <c r="J45" s="29">
        <v>0.3234011627906977</v>
      </c>
    </row>
    <row r="46" spans="1:10" ht="12" customHeight="1">
      <c r="A46" s="136">
        <v>2005</v>
      </c>
      <c r="B46" s="33" t="s">
        <v>2</v>
      </c>
      <c r="C46" s="120">
        <v>1748</v>
      </c>
      <c r="D46" s="121">
        <v>826</v>
      </c>
      <c r="E46" s="30">
        <v>338774397</v>
      </c>
      <c r="F46" s="31">
        <v>0.47254004576659037</v>
      </c>
      <c r="G46" s="130">
        <v>1645</v>
      </c>
      <c r="H46" s="121">
        <v>754</v>
      </c>
      <c r="I46" s="30">
        <v>271190575</v>
      </c>
      <c r="J46" s="31">
        <v>0.4583586626139818</v>
      </c>
    </row>
    <row r="47" spans="1:10" ht="12" customHeight="1">
      <c r="A47" s="136">
        <v>2005</v>
      </c>
      <c r="B47" s="33" t="s">
        <v>3</v>
      </c>
      <c r="C47" s="120">
        <v>773</v>
      </c>
      <c r="D47" s="121">
        <v>441</v>
      </c>
      <c r="E47" s="30">
        <v>170247941</v>
      </c>
      <c r="F47" s="31">
        <v>0.5705045278137129</v>
      </c>
      <c r="G47" s="130">
        <v>745</v>
      </c>
      <c r="H47" s="121">
        <v>416</v>
      </c>
      <c r="I47" s="30">
        <v>144876820</v>
      </c>
      <c r="J47" s="31">
        <v>0.5583892617449664</v>
      </c>
    </row>
    <row r="48" spans="1:10" ht="12" customHeight="1">
      <c r="A48" s="136">
        <v>2005</v>
      </c>
      <c r="B48" s="33" t="s">
        <v>4</v>
      </c>
      <c r="C48" s="120">
        <v>28</v>
      </c>
      <c r="D48" s="121">
        <v>20</v>
      </c>
      <c r="E48" s="30">
        <v>5736442</v>
      </c>
      <c r="F48" s="31">
        <v>0.7142857142857143</v>
      </c>
      <c r="G48" s="130">
        <v>28</v>
      </c>
      <c r="H48" s="121">
        <v>20</v>
      </c>
      <c r="I48" s="30">
        <v>5736442</v>
      </c>
      <c r="J48" s="31">
        <v>0.7142857142857143</v>
      </c>
    </row>
    <row r="49" spans="1:10" ht="19.5" customHeight="1" thickBot="1">
      <c r="A49" s="89">
        <v>2005</v>
      </c>
      <c r="B49" s="90" t="s">
        <v>7</v>
      </c>
      <c r="C49" s="122">
        <v>7025</v>
      </c>
      <c r="D49" s="123">
        <v>2809</v>
      </c>
      <c r="E49" s="91">
        <v>1217582099</v>
      </c>
      <c r="F49" s="92">
        <v>0.3998576512455516</v>
      </c>
      <c r="G49" s="131">
        <v>6546</v>
      </c>
      <c r="H49" s="123">
        <v>2525</v>
      </c>
      <c r="I49" s="91">
        <v>947071091</v>
      </c>
      <c r="J49" s="92">
        <v>0.38573174457684084</v>
      </c>
    </row>
    <row r="50" spans="1:10" ht="12" customHeight="1">
      <c r="A50" s="135">
        <v>2006</v>
      </c>
      <c r="B50" s="32" t="s">
        <v>1</v>
      </c>
      <c r="C50" s="118">
        <v>4227</v>
      </c>
      <c r="D50" s="119">
        <v>1206</v>
      </c>
      <c r="E50" s="28">
        <v>565973570</v>
      </c>
      <c r="F50" s="29">
        <v>0.2853087295954578</v>
      </c>
      <c r="G50" s="129">
        <v>3881</v>
      </c>
      <c r="H50" s="119">
        <v>998</v>
      </c>
      <c r="I50" s="28">
        <v>388951866</v>
      </c>
      <c r="J50" s="29">
        <v>0.2571502190157176</v>
      </c>
    </row>
    <row r="51" spans="1:10" ht="12" customHeight="1">
      <c r="A51" s="136">
        <v>2006</v>
      </c>
      <c r="B51" s="33" t="s">
        <v>2</v>
      </c>
      <c r="C51" s="120">
        <v>2143</v>
      </c>
      <c r="D51" s="121">
        <v>963</v>
      </c>
      <c r="E51" s="30">
        <v>407673697</v>
      </c>
      <c r="F51" s="31">
        <v>0.4493700419972002</v>
      </c>
      <c r="G51" s="130">
        <v>2025</v>
      </c>
      <c r="H51" s="121">
        <v>884</v>
      </c>
      <c r="I51" s="30">
        <v>328653999</v>
      </c>
      <c r="J51" s="31">
        <v>0.4365432098765432</v>
      </c>
    </row>
    <row r="52" spans="1:10" ht="12" customHeight="1">
      <c r="A52" s="136">
        <v>2006</v>
      </c>
      <c r="B52" s="33" t="s">
        <v>3</v>
      </c>
      <c r="C52" s="120">
        <v>887</v>
      </c>
      <c r="D52" s="121">
        <v>497</v>
      </c>
      <c r="E52" s="30">
        <v>191903924</v>
      </c>
      <c r="F52" s="31">
        <v>0.560315670800451</v>
      </c>
      <c r="G52" s="130">
        <v>861</v>
      </c>
      <c r="H52" s="121">
        <v>478</v>
      </c>
      <c r="I52" s="30">
        <v>167797113</v>
      </c>
      <c r="J52" s="31">
        <v>0.5551684088269454</v>
      </c>
    </row>
    <row r="53" spans="1:10" ht="12" customHeight="1">
      <c r="A53" s="136">
        <v>2006</v>
      </c>
      <c r="B53" s="33" t="s">
        <v>4</v>
      </c>
      <c r="C53" s="120">
        <v>63</v>
      </c>
      <c r="D53" s="121">
        <v>28</v>
      </c>
      <c r="E53" s="30">
        <v>8422197</v>
      </c>
      <c r="F53" s="31">
        <v>0.4444444444444444</v>
      </c>
      <c r="G53" s="130">
        <v>63</v>
      </c>
      <c r="H53" s="121">
        <v>28</v>
      </c>
      <c r="I53" s="30">
        <v>8422197</v>
      </c>
      <c r="J53" s="31">
        <v>0.4444444444444444</v>
      </c>
    </row>
    <row r="54" spans="1:10" ht="19.5" customHeight="1" thickBot="1">
      <c r="A54" s="93">
        <v>2006</v>
      </c>
      <c r="B54" s="90" t="s">
        <v>7</v>
      </c>
      <c r="C54" s="124">
        <v>7320</v>
      </c>
      <c r="D54" s="125">
        <v>2694</v>
      </c>
      <c r="E54" s="94">
        <v>1173973388</v>
      </c>
      <c r="F54" s="95">
        <v>0.3680327868852459</v>
      </c>
      <c r="G54" s="132">
        <v>6830</v>
      </c>
      <c r="H54" s="123">
        <v>2388</v>
      </c>
      <c r="I54" s="91">
        <v>893825175</v>
      </c>
      <c r="J54" s="92">
        <v>0.34963396778916545</v>
      </c>
    </row>
    <row r="55" spans="1:10" ht="12" customHeight="1">
      <c r="A55" s="137">
        <v>2007</v>
      </c>
      <c r="B55" s="43" t="s">
        <v>1</v>
      </c>
      <c r="C55" s="126">
        <v>3883</v>
      </c>
      <c r="D55" s="126">
        <v>1059</v>
      </c>
      <c r="E55" s="45">
        <v>519200327</v>
      </c>
      <c r="F55" s="48">
        <v>0.273</v>
      </c>
      <c r="G55" s="133">
        <v>3605</v>
      </c>
      <c r="H55" s="134">
        <v>909</v>
      </c>
      <c r="I55" s="51">
        <v>372859052</v>
      </c>
      <c r="J55" s="52">
        <f>H55/G55</f>
        <v>0.2521497919556172</v>
      </c>
    </row>
    <row r="56" spans="1:10" ht="12" customHeight="1">
      <c r="A56" s="138">
        <v>2007</v>
      </c>
      <c r="B56" s="27" t="s">
        <v>2</v>
      </c>
      <c r="C56" s="66">
        <v>2080</v>
      </c>
      <c r="D56" s="66">
        <v>1017</v>
      </c>
      <c r="E56" s="46">
        <v>439799659</v>
      </c>
      <c r="F56" s="49">
        <v>0.489</v>
      </c>
      <c r="G56" s="64">
        <v>1953</v>
      </c>
      <c r="H56" s="66">
        <v>932</v>
      </c>
      <c r="I56" s="46">
        <v>352469463</v>
      </c>
      <c r="J56" s="34">
        <f>H56/G56</f>
        <v>0.47721454173067074</v>
      </c>
    </row>
    <row r="57" spans="1:10" ht="12" customHeight="1">
      <c r="A57" s="138">
        <v>2007</v>
      </c>
      <c r="B57" s="27" t="s">
        <v>3</v>
      </c>
      <c r="C57" s="66">
        <v>1047</v>
      </c>
      <c r="D57" s="66">
        <v>642</v>
      </c>
      <c r="E57" s="46">
        <v>241992891</v>
      </c>
      <c r="F57" s="49">
        <v>0.613</v>
      </c>
      <c r="G57" s="64">
        <v>1020</v>
      </c>
      <c r="H57" s="66">
        <v>626</v>
      </c>
      <c r="I57" s="46">
        <v>228262680</v>
      </c>
      <c r="J57" s="34">
        <f>H57/G57</f>
        <v>0.6137254901960785</v>
      </c>
    </row>
    <row r="58" spans="1:10" ht="12" customHeight="1">
      <c r="A58" s="139">
        <v>2007</v>
      </c>
      <c r="B58" s="44" t="s">
        <v>4</v>
      </c>
      <c r="C58" s="127">
        <v>8</v>
      </c>
      <c r="D58" s="127">
        <v>1</v>
      </c>
      <c r="E58" s="47">
        <v>334202</v>
      </c>
      <c r="F58" s="50">
        <v>0.125</v>
      </c>
      <c r="G58" s="64">
        <v>8</v>
      </c>
      <c r="H58" s="66">
        <v>1</v>
      </c>
      <c r="I58" s="46">
        <v>334202</v>
      </c>
      <c r="J58" s="34">
        <f>H58/G58</f>
        <v>0.125</v>
      </c>
    </row>
    <row r="59" spans="1:10" ht="19.5" customHeight="1" thickBot="1">
      <c r="A59" s="96">
        <v>2007</v>
      </c>
      <c r="B59" s="97" t="s">
        <v>7</v>
      </c>
      <c r="C59" s="128">
        <f>SUM(C55:C58)</f>
        <v>7018</v>
      </c>
      <c r="D59" s="128">
        <f>SUM(D55:D58)</f>
        <v>2719</v>
      </c>
      <c r="E59" s="99">
        <f>SUM(E55:E58)</f>
        <v>1201327079</v>
      </c>
      <c r="F59" s="100">
        <v>0.387</v>
      </c>
      <c r="G59" s="128">
        <f>SUM(G55:G58)</f>
        <v>6586</v>
      </c>
      <c r="H59" s="128">
        <f>SUM(H55:H58)</f>
        <v>2468</v>
      </c>
      <c r="I59" s="98">
        <f>SUM(I55:I58)</f>
        <v>953925397</v>
      </c>
      <c r="J59" s="92">
        <f>H59/G59</f>
        <v>0.3747342848466444</v>
      </c>
    </row>
    <row r="60" ht="12">
      <c r="B60" s="24"/>
    </row>
    <row r="61" ht="12">
      <c r="B61" s="24"/>
    </row>
  </sheetData>
  <sheetProtection password="D2BB" sheet="1" objects="1" scenarios="1" sort="0" autoFilter="0" pivotTables="0"/>
  <autoFilter ref="A5:B59"/>
  <mergeCells count="7">
    <mergeCell ref="A2:C2"/>
    <mergeCell ref="A3:I3"/>
    <mergeCell ref="A5:A6"/>
    <mergeCell ref="B5:B6"/>
    <mergeCell ref="C5:F5"/>
    <mergeCell ref="G5:J5"/>
    <mergeCell ref="A4:J4"/>
  </mergeCells>
  <hyperlinks>
    <hyperlink ref="F6" r:id="rId1" display="SUCCESS RATE"/>
    <hyperlink ref="J6" r:id="rId2" display="SUCCESS RATE"/>
  </hyperlinks>
  <printOptions/>
  <pageMargins left="0.75" right="0.75" top="1" bottom="1" header="0.5" footer="0.5"/>
  <pageSetup horizontalDpi="600" verticalDpi="600" orientation="portrait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6:J67"/>
  <sheetViews>
    <sheetView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"/>
  <cols>
    <col min="1" max="1" width="9.140625" style="24" customWidth="1"/>
    <col min="2" max="2" width="28.140625" style="24" customWidth="1"/>
    <col min="3" max="3" width="12.00390625" style="60" customWidth="1"/>
    <col min="4" max="4" width="9.140625" style="60" customWidth="1"/>
    <col min="5" max="5" width="13.28125" style="25" customWidth="1"/>
    <col min="6" max="6" width="12.28125" style="24" customWidth="1"/>
    <col min="7" max="7" width="11.57421875" style="60" customWidth="1"/>
    <col min="8" max="8" width="9.140625" style="60" customWidth="1"/>
    <col min="9" max="9" width="14.57421875" style="25" customWidth="1"/>
    <col min="10" max="10" width="13.140625" style="24" customWidth="1"/>
    <col min="11" max="16384" width="9.140625" style="24" customWidth="1"/>
  </cols>
  <sheetData>
    <row r="1" ht="12"/>
    <row r="2" ht="12"/>
    <row r="3" ht="12"/>
    <row r="4" ht="12"/>
    <row r="5" ht="12"/>
    <row r="6" spans="1:9" ht="18">
      <c r="A6" s="140" t="s">
        <v>13</v>
      </c>
      <c r="B6" s="140"/>
      <c r="C6" s="140"/>
      <c r="D6" s="56"/>
      <c r="E6" s="26"/>
      <c r="F6" s="1"/>
      <c r="G6" s="56"/>
      <c r="H6" s="56"/>
      <c r="I6" s="26"/>
    </row>
    <row r="7" spans="1:9" ht="15.75" customHeight="1">
      <c r="A7" s="140" t="s">
        <v>14</v>
      </c>
      <c r="B7" s="140"/>
      <c r="C7" s="140"/>
      <c r="D7" s="140"/>
      <c r="E7" s="140"/>
      <c r="F7" s="140"/>
      <c r="G7" s="140"/>
      <c r="H7" s="140"/>
      <c r="I7" s="140"/>
    </row>
    <row r="8" spans="1:10" s="54" customFormat="1" ht="29.25" customHeight="1" thickBot="1">
      <c r="A8" s="157" t="s">
        <v>19</v>
      </c>
      <c r="B8" s="157"/>
      <c r="C8" s="157"/>
      <c r="D8" s="157"/>
      <c r="E8" s="157"/>
      <c r="F8" s="157"/>
      <c r="G8" s="157"/>
      <c r="H8" s="157"/>
      <c r="I8" s="157"/>
      <c r="J8" s="157"/>
    </row>
    <row r="9" spans="1:10" ht="16.5" customHeight="1">
      <c r="A9" s="147" t="s">
        <v>0</v>
      </c>
      <c r="B9" s="147" t="s">
        <v>10</v>
      </c>
      <c r="C9" s="154" t="s">
        <v>11</v>
      </c>
      <c r="D9" s="155"/>
      <c r="E9" s="155"/>
      <c r="F9" s="156"/>
      <c r="G9" s="154" t="s">
        <v>12</v>
      </c>
      <c r="H9" s="155"/>
      <c r="I9" s="155"/>
      <c r="J9" s="156"/>
    </row>
    <row r="10" spans="1:10" ht="28.5" customHeight="1" thickBot="1">
      <c r="A10" s="148"/>
      <c r="B10" s="148"/>
      <c r="C10" s="61" t="s">
        <v>17</v>
      </c>
      <c r="D10" s="57" t="s">
        <v>8</v>
      </c>
      <c r="E10" s="23" t="s">
        <v>9</v>
      </c>
      <c r="F10" s="55" t="s">
        <v>18</v>
      </c>
      <c r="G10" s="61" t="s">
        <v>17</v>
      </c>
      <c r="H10" s="57" t="s">
        <v>8</v>
      </c>
      <c r="I10" s="23" t="s">
        <v>9</v>
      </c>
      <c r="J10" s="55" t="s">
        <v>18</v>
      </c>
    </row>
    <row r="11" spans="1:10" ht="12">
      <c r="A11" s="36">
        <v>1997</v>
      </c>
      <c r="B11" s="41" t="s">
        <v>1</v>
      </c>
      <c r="C11" s="62">
        <v>13150.69008</v>
      </c>
      <c r="D11" s="58">
        <v>2731.69008</v>
      </c>
      <c r="E11" s="37">
        <v>566111013</v>
      </c>
      <c r="F11" s="38">
        <v>0.2077221851767645</v>
      </c>
      <c r="G11" s="62">
        <v>10180.19314</v>
      </c>
      <c r="H11" s="58">
        <v>1906.19314</v>
      </c>
      <c r="I11" s="37">
        <v>414863749</v>
      </c>
      <c r="J11" s="38">
        <v>0.18724528246032868</v>
      </c>
    </row>
    <row r="12" spans="1:10" ht="12">
      <c r="A12" s="39">
        <v>1997</v>
      </c>
      <c r="B12" s="42" t="s">
        <v>2</v>
      </c>
      <c r="C12" s="63">
        <v>3683.18012</v>
      </c>
      <c r="D12" s="59">
        <v>1249.18012</v>
      </c>
      <c r="E12" s="35">
        <v>281118787</v>
      </c>
      <c r="F12" s="40">
        <v>0.33915803172829895</v>
      </c>
      <c r="G12" s="63">
        <v>3265.18012</v>
      </c>
      <c r="H12" s="59">
        <v>1070.18012</v>
      </c>
      <c r="I12" s="35">
        <v>233574062</v>
      </c>
      <c r="J12" s="40">
        <v>0.3277553092538123</v>
      </c>
    </row>
    <row r="13" spans="1:10" ht="12">
      <c r="A13" s="39">
        <v>1997</v>
      </c>
      <c r="B13" s="42" t="s">
        <v>3</v>
      </c>
      <c r="C13" s="63">
        <v>1138.51724</v>
      </c>
      <c r="D13" s="59">
        <v>432.51724</v>
      </c>
      <c r="E13" s="35">
        <v>91937155</v>
      </c>
      <c r="F13" s="40">
        <v>0.37989520474894173</v>
      </c>
      <c r="G13" s="63">
        <v>1079.10295</v>
      </c>
      <c r="H13" s="59">
        <v>409.10295</v>
      </c>
      <c r="I13" s="35">
        <v>86086415</v>
      </c>
      <c r="J13" s="40">
        <v>0.37911392050220977</v>
      </c>
    </row>
    <row r="14" spans="1:10" ht="12">
      <c r="A14" s="39">
        <v>1997</v>
      </c>
      <c r="B14" s="42" t="s">
        <v>4</v>
      </c>
      <c r="C14" s="63">
        <v>233</v>
      </c>
      <c r="D14" s="59">
        <v>79</v>
      </c>
      <c r="E14" s="35">
        <v>18829887</v>
      </c>
      <c r="F14" s="40">
        <v>0.33905579399141633</v>
      </c>
      <c r="G14" s="63">
        <v>222</v>
      </c>
      <c r="H14" s="59">
        <v>73</v>
      </c>
      <c r="I14" s="35">
        <v>17387865</v>
      </c>
      <c r="J14" s="40">
        <v>0.32882882882882886</v>
      </c>
    </row>
    <row r="15" spans="1:10" ht="12">
      <c r="A15" s="39">
        <v>1997</v>
      </c>
      <c r="B15" s="42" t="s">
        <v>5</v>
      </c>
      <c r="C15" s="63">
        <v>70</v>
      </c>
      <c r="D15" s="59">
        <v>18</v>
      </c>
      <c r="E15" s="35">
        <v>3621307</v>
      </c>
      <c r="F15" s="40">
        <v>0.2571428571428571</v>
      </c>
      <c r="G15" s="63">
        <v>68</v>
      </c>
      <c r="H15" s="59">
        <v>18</v>
      </c>
      <c r="I15" s="35">
        <v>3621307</v>
      </c>
      <c r="J15" s="40">
        <v>0.2647058823529412</v>
      </c>
    </row>
    <row r="16" spans="1:10" ht="19.5" customHeight="1" thickBot="1">
      <c r="A16" s="71">
        <v>1997</v>
      </c>
      <c r="B16" s="72" t="s">
        <v>7</v>
      </c>
      <c r="C16" s="73">
        <v>18275.38744</v>
      </c>
      <c r="D16" s="74">
        <v>4510.38744</v>
      </c>
      <c r="E16" s="75">
        <v>961618149</v>
      </c>
      <c r="F16" s="76">
        <v>0.24680119394502975</v>
      </c>
      <c r="G16" s="73">
        <v>14814.47621</v>
      </c>
      <c r="H16" s="74">
        <v>3476.47621</v>
      </c>
      <c r="I16" s="75">
        <v>755533398</v>
      </c>
      <c r="J16" s="76">
        <v>0.23466750769448902</v>
      </c>
    </row>
    <row r="17" spans="1:10" ht="12">
      <c r="A17" s="36">
        <v>1998</v>
      </c>
      <c r="B17" s="41" t="s">
        <v>1</v>
      </c>
      <c r="C17" s="62">
        <v>14091</v>
      </c>
      <c r="D17" s="58">
        <v>3151</v>
      </c>
      <c r="E17" s="37">
        <v>665878440</v>
      </c>
      <c r="F17" s="38">
        <v>0.22361791214250232</v>
      </c>
      <c r="G17" s="62">
        <v>10781</v>
      </c>
      <c r="H17" s="58">
        <v>2243</v>
      </c>
      <c r="I17" s="37">
        <v>533327098</v>
      </c>
      <c r="J17" s="38">
        <v>0.2080512011872739</v>
      </c>
    </row>
    <row r="18" spans="1:10" ht="12">
      <c r="A18" s="39">
        <v>1998</v>
      </c>
      <c r="B18" s="42" t="s">
        <v>2</v>
      </c>
      <c r="C18" s="63">
        <v>3842</v>
      </c>
      <c r="D18" s="59">
        <v>1352</v>
      </c>
      <c r="E18" s="35">
        <v>324557965</v>
      </c>
      <c r="F18" s="40">
        <v>0.3519000520562207</v>
      </c>
      <c r="G18" s="63">
        <v>3442</v>
      </c>
      <c r="H18" s="59">
        <v>1181</v>
      </c>
      <c r="I18" s="35">
        <v>279113225</v>
      </c>
      <c r="J18" s="40">
        <v>0.3431144683323649</v>
      </c>
    </row>
    <row r="19" spans="1:10" ht="12">
      <c r="A19" s="39">
        <v>1998</v>
      </c>
      <c r="B19" s="42" t="s">
        <v>3</v>
      </c>
      <c r="C19" s="63">
        <v>871</v>
      </c>
      <c r="D19" s="59">
        <v>356</v>
      </c>
      <c r="E19" s="35">
        <v>83388474</v>
      </c>
      <c r="F19" s="40">
        <v>0.4087256027554535</v>
      </c>
      <c r="G19" s="63">
        <v>818</v>
      </c>
      <c r="H19" s="59">
        <v>334</v>
      </c>
      <c r="I19" s="35">
        <v>80493246</v>
      </c>
      <c r="J19" s="40">
        <v>0.4083129584352078</v>
      </c>
    </row>
    <row r="20" spans="1:10" ht="12">
      <c r="A20" s="39">
        <v>1998</v>
      </c>
      <c r="B20" s="42" t="s">
        <v>4</v>
      </c>
      <c r="C20" s="63">
        <v>3</v>
      </c>
      <c r="D20" s="59">
        <v>1</v>
      </c>
      <c r="E20" s="35">
        <v>296562</v>
      </c>
      <c r="F20" s="40">
        <v>0.3333333333333333</v>
      </c>
      <c r="G20" s="63">
        <v>3</v>
      </c>
      <c r="H20" s="59">
        <v>1</v>
      </c>
      <c r="I20" s="35">
        <v>296562</v>
      </c>
      <c r="J20" s="40">
        <v>0.3333333333333333</v>
      </c>
    </row>
    <row r="21" spans="1:10" ht="19.5" customHeight="1" thickBot="1">
      <c r="A21" s="71">
        <v>1998</v>
      </c>
      <c r="B21" s="72" t="s">
        <v>7</v>
      </c>
      <c r="C21" s="73">
        <v>18807</v>
      </c>
      <c r="D21" s="74">
        <v>4860</v>
      </c>
      <c r="E21" s="75">
        <v>1074121441</v>
      </c>
      <c r="F21" s="76">
        <v>0.2584144201627054</v>
      </c>
      <c r="G21" s="73">
        <v>15044</v>
      </c>
      <c r="H21" s="74">
        <v>3759</v>
      </c>
      <c r="I21" s="75">
        <v>893230131</v>
      </c>
      <c r="J21" s="76">
        <v>0.24986705663387396</v>
      </c>
    </row>
    <row r="22" spans="1:10" ht="12">
      <c r="A22" s="36">
        <v>1999</v>
      </c>
      <c r="B22" s="41" t="s">
        <v>1</v>
      </c>
      <c r="C22" s="62">
        <v>15704</v>
      </c>
      <c r="D22" s="58">
        <v>3625</v>
      </c>
      <c r="E22" s="37">
        <v>952246150</v>
      </c>
      <c r="F22" s="38">
        <v>0.23083290881304128</v>
      </c>
      <c r="G22" s="62">
        <v>12036</v>
      </c>
      <c r="H22" s="58">
        <v>2546</v>
      </c>
      <c r="I22" s="37">
        <v>697241658</v>
      </c>
      <c r="J22" s="38">
        <v>0.21153207045530076</v>
      </c>
    </row>
    <row r="23" spans="1:10" ht="12">
      <c r="A23" s="39">
        <v>1999</v>
      </c>
      <c r="B23" s="42" t="s">
        <v>2</v>
      </c>
      <c r="C23" s="63">
        <v>4083</v>
      </c>
      <c r="D23" s="59">
        <v>1465</v>
      </c>
      <c r="E23" s="35">
        <v>405577514</v>
      </c>
      <c r="F23" s="40">
        <v>0.35880480039186874</v>
      </c>
      <c r="G23" s="63">
        <v>3657</v>
      </c>
      <c r="H23" s="59">
        <v>1272</v>
      </c>
      <c r="I23" s="35">
        <v>341659732</v>
      </c>
      <c r="J23" s="40">
        <v>0.34782608695652173</v>
      </c>
    </row>
    <row r="24" spans="1:10" ht="12">
      <c r="A24" s="39">
        <v>1999</v>
      </c>
      <c r="B24" s="42" t="s">
        <v>3</v>
      </c>
      <c r="C24" s="63">
        <v>1019</v>
      </c>
      <c r="D24" s="59">
        <v>443</v>
      </c>
      <c r="E24" s="35">
        <v>118982833</v>
      </c>
      <c r="F24" s="40">
        <v>0.43473994111874387</v>
      </c>
      <c r="G24" s="63">
        <v>965</v>
      </c>
      <c r="H24" s="59">
        <v>415</v>
      </c>
      <c r="I24" s="35">
        <v>108350364</v>
      </c>
      <c r="J24" s="40">
        <v>0.43005181347150256</v>
      </c>
    </row>
    <row r="25" spans="1:10" ht="12">
      <c r="A25" s="39">
        <v>1999</v>
      </c>
      <c r="B25" s="42" t="s">
        <v>4</v>
      </c>
      <c r="C25" s="63">
        <v>24</v>
      </c>
      <c r="D25" s="59">
        <v>8</v>
      </c>
      <c r="E25" s="35">
        <v>1804558</v>
      </c>
      <c r="F25" s="40">
        <v>0.3333333333333333</v>
      </c>
      <c r="G25" s="63">
        <v>23</v>
      </c>
      <c r="H25" s="59">
        <v>8</v>
      </c>
      <c r="I25" s="35">
        <v>1804558</v>
      </c>
      <c r="J25" s="40">
        <v>0.34782608695652173</v>
      </c>
    </row>
    <row r="26" spans="1:10" ht="12">
      <c r="A26" s="39">
        <v>1999</v>
      </c>
      <c r="B26" s="42" t="s">
        <v>5</v>
      </c>
      <c r="C26" s="63">
        <v>1</v>
      </c>
      <c r="D26" s="59">
        <v>0</v>
      </c>
      <c r="E26" s="35">
        <v>0</v>
      </c>
      <c r="F26" s="40">
        <v>0</v>
      </c>
      <c r="G26" s="63">
        <v>1</v>
      </c>
      <c r="H26" s="59">
        <v>0</v>
      </c>
      <c r="I26" s="35">
        <v>0</v>
      </c>
      <c r="J26" s="40">
        <v>0</v>
      </c>
    </row>
    <row r="27" spans="1:10" ht="19.5" customHeight="1" thickBot="1">
      <c r="A27" s="71">
        <v>1999</v>
      </c>
      <c r="B27" s="72" t="s">
        <v>7</v>
      </c>
      <c r="C27" s="73">
        <v>20831</v>
      </c>
      <c r="D27" s="74">
        <v>5541</v>
      </c>
      <c r="E27" s="75">
        <v>1478611055</v>
      </c>
      <c r="F27" s="76">
        <v>0.2659977917526763</v>
      </c>
      <c r="G27" s="73">
        <v>16682</v>
      </c>
      <c r="H27" s="74">
        <v>4241</v>
      </c>
      <c r="I27" s="75">
        <v>1149056312</v>
      </c>
      <c r="J27" s="76">
        <v>0.2542261119769812</v>
      </c>
    </row>
    <row r="28" spans="1:10" ht="12">
      <c r="A28" s="36">
        <v>2000</v>
      </c>
      <c r="B28" s="41" t="s">
        <v>1</v>
      </c>
      <c r="C28" s="62">
        <v>16510</v>
      </c>
      <c r="D28" s="58">
        <v>3691</v>
      </c>
      <c r="E28" s="37">
        <v>1103118436</v>
      </c>
      <c r="F28" s="38">
        <v>0.22356147789218656</v>
      </c>
      <c r="G28" s="62">
        <v>11769</v>
      </c>
      <c r="H28" s="58">
        <v>2529</v>
      </c>
      <c r="I28" s="37">
        <v>764177598</v>
      </c>
      <c r="J28" s="38">
        <v>0.2148865664032628</v>
      </c>
    </row>
    <row r="29" spans="1:10" ht="12">
      <c r="A29" s="39">
        <v>2000</v>
      </c>
      <c r="B29" s="42" t="s">
        <v>2</v>
      </c>
      <c r="C29" s="63">
        <v>4527</v>
      </c>
      <c r="D29" s="59">
        <v>1615</v>
      </c>
      <c r="E29" s="35">
        <v>497107703</v>
      </c>
      <c r="F29" s="40">
        <v>0.35674839849790146</v>
      </c>
      <c r="G29" s="63">
        <v>3984</v>
      </c>
      <c r="H29" s="59">
        <v>1370</v>
      </c>
      <c r="I29" s="35">
        <v>406826781</v>
      </c>
      <c r="J29" s="40">
        <v>0.34387550200803213</v>
      </c>
    </row>
    <row r="30" spans="1:10" ht="12">
      <c r="A30" s="39">
        <v>2000</v>
      </c>
      <c r="B30" s="42" t="s">
        <v>3</v>
      </c>
      <c r="C30" s="63">
        <v>1120</v>
      </c>
      <c r="D30" s="59">
        <v>506</v>
      </c>
      <c r="E30" s="35">
        <v>154980301</v>
      </c>
      <c r="F30" s="40">
        <v>0.4517857142857143</v>
      </c>
      <c r="G30" s="63">
        <v>1048</v>
      </c>
      <c r="H30" s="59">
        <v>462</v>
      </c>
      <c r="I30" s="35">
        <v>136196812</v>
      </c>
      <c r="J30" s="40">
        <v>0.44083969465648853</v>
      </c>
    </row>
    <row r="31" spans="1:10" ht="12">
      <c r="A31" s="39">
        <v>2000</v>
      </c>
      <c r="B31" s="42" t="s">
        <v>4</v>
      </c>
      <c r="C31" s="63">
        <v>35</v>
      </c>
      <c r="D31" s="59">
        <v>12</v>
      </c>
      <c r="E31" s="35">
        <v>4022519</v>
      </c>
      <c r="F31" s="40">
        <v>0.34285714285714286</v>
      </c>
      <c r="G31" s="63">
        <v>35</v>
      </c>
      <c r="H31" s="59">
        <v>12</v>
      </c>
      <c r="I31" s="35">
        <v>4022519</v>
      </c>
      <c r="J31" s="40">
        <v>0.34285714285714286</v>
      </c>
    </row>
    <row r="32" spans="1:10" ht="19.5" customHeight="1" thickBot="1">
      <c r="A32" s="71">
        <v>2000</v>
      </c>
      <c r="B32" s="72" t="s">
        <v>7</v>
      </c>
      <c r="C32" s="73">
        <v>22192</v>
      </c>
      <c r="D32" s="74">
        <v>5824</v>
      </c>
      <c r="E32" s="75">
        <v>1759228959</v>
      </c>
      <c r="F32" s="76">
        <v>0.2624369142033165</v>
      </c>
      <c r="G32" s="73">
        <v>16836</v>
      </c>
      <c r="H32" s="74">
        <v>4373</v>
      </c>
      <c r="I32" s="75">
        <v>1311223710</v>
      </c>
      <c r="J32" s="76">
        <v>0.2597410311237824</v>
      </c>
    </row>
    <row r="33" spans="1:10" ht="12">
      <c r="A33" s="36">
        <v>2001</v>
      </c>
      <c r="B33" s="41" t="s">
        <v>1</v>
      </c>
      <c r="C33" s="62">
        <v>16934</v>
      </c>
      <c r="D33" s="58">
        <v>3894</v>
      </c>
      <c r="E33" s="37">
        <v>1196229891</v>
      </c>
      <c r="F33" s="38">
        <v>0.22995157670957836</v>
      </c>
      <c r="G33" s="62">
        <v>11644</v>
      </c>
      <c r="H33" s="58">
        <v>2347</v>
      </c>
      <c r="I33" s="37">
        <v>773802978</v>
      </c>
      <c r="J33" s="38">
        <v>0.20156303675712814</v>
      </c>
    </row>
    <row r="34" spans="1:10" ht="12">
      <c r="A34" s="39">
        <v>2001</v>
      </c>
      <c r="B34" s="42" t="s">
        <v>2</v>
      </c>
      <c r="C34" s="63">
        <v>4608</v>
      </c>
      <c r="D34" s="59">
        <v>1701</v>
      </c>
      <c r="E34" s="35">
        <v>540519885</v>
      </c>
      <c r="F34" s="40">
        <v>0.369140625</v>
      </c>
      <c r="G34" s="63">
        <v>3893</v>
      </c>
      <c r="H34" s="59">
        <v>1377</v>
      </c>
      <c r="I34" s="35">
        <v>440000149</v>
      </c>
      <c r="J34" s="40">
        <v>0.3537117903930131</v>
      </c>
    </row>
    <row r="35" spans="1:10" ht="12">
      <c r="A35" s="39">
        <v>2001</v>
      </c>
      <c r="B35" s="42" t="s">
        <v>3</v>
      </c>
      <c r="C35" s="63">
        <v>1280</v>
      </c>
      <c r="D35" s="59">
        <v>582</v>
      </c>
      <c r="E35" s="35">
        <v>186463921</v>
      </c>
      <c r="F35" s="40">
        <v>0.4546875</v>
      </c>
      <c r="G35" s="63">
        <v>1196</v>
      </c>
      <c r="H35" s="59">
        <v>535</v>
      </c>
      <c r="I35" s="35">
        <v>167892644</v>
      </c>
      <c r="J35" s="40">
        <v>0.44732441471571904</v>
      </c>
    </row>
    <row r="36" spans="1:10" ht="12">
      <c r="A36" s="39">
        <v>2001</v>
      </c>
      <c r="B36" s="42" t="s">
        <v>4</v>
      </c>
      <c r="C36" s="63">
        <v>32</v>
      </c>
      <c r="D36" s="59">
        <v>14</v>
      </c>
      <c r="E36" s="35">
        <v>4129075</v>
      </c>
      <c r="F36" s="40">
        <v>0.4375</v>
      </c>
      <c r="G36" s="63">
        <v>30</v>
      </c>
      <c r="H36" s="59">
        <v>13</v>
      </c>
      <c r="I36" s="35">
        <v>4044325</v>
      </c>
      <c r="J36" s="40">
        <v>0.43333333333333335</v>
      </c>
    </row>
    <row r="37" spans="1:10" ht="19.5" customHeight="1" thickBot="1">
      <c r="A37" s="71">
        <v>2001</v>
      </c>
      <c r="B37" s="72" t="s">
        <v>7</v>
      </c>
      <c r="C37" s="73">
        <v>22854</v>
      </c>
      <c r="D37" s="74">
        <v>6191</v>
      </c>
      <c r="E37" s="75">
        <v>1927342772</v>
      </c>
      <c r="F37" s="76">
        <v>0.2708934978559552</v>
      </c>
      <c r="G37" s="73">
        <v>16763</v>
      </c>
      <c r="H37" s="74">
        <v>4272</v>
      </c>
      <c r="I37" s="75">
        <v>1385740096</v>
      </c>
      <c r="J37" s="76">
        <v>0.25484698442999465</v>
      </c>
    </row>
    <row r="38" spans="1:10" ht="12">
      <c r="A38" s="36">
        <v>2002</v>
      </c>
      <c r="B38" s="41" t="s">
        <v>1</v>
      </c>
      <c r="C38" s="62">
        <v>18339</v>
      </c>
      <c r="D38" s="58">
        <v>4175</v>
      </c>
      <c r="E38" s="37">
        <v>1228027164</v>
      </c>
      <c r="F38" s="38">
        <v>0.22765690604722177</v>
      </c>
      <c r="G38" s="62">
        <v>11926</v>
      </c>
      <c r="H38" s="58">
        <v>2326</v>
      </c>
      <c r="I38" s="37">
        <v>788352893</v>
      </c>
      <c r="J38" s="38">
        <v>0.19503605567667281</v>
      </c>
    </row>
    <row r="39" spans="1:10" ht="12">
      <c r="A39" s="39">
        <v>2002</v>
      </c>
      <c r="B39" s="42" t="s">
        <v>2</v>
      </c>
      <c r="C39" s="63">
        <v>4797</v>
      </c>
      <c r="D39" s="59">
        <v>1710</v>
      </c>
      <c r="E39" s="35">
        <v>544853362</v>
      </c>
      <c r="F39" s="40">
        <v>0.35647279549718575</v>
      </c>
      <c r="G39" s="63">
        <v>3871</v>
      </c>
      <c r="H39" s="59">
        <v>1296</v>
      </c>
      <c r="I39" s="35">
        <v>439636079</v>
      </c>
      <c r="J39" s="40">
        <v>0.3347972100232498</v>
      </c>
    </row>
    <row r="40" spans="1:10" ht="12">
      <c r="A40" s="39">
        <v>2002</v>
      </c>
      <c r="B40" s="42" t="s">
        <v>3</v>
      </c>
      <c r="C40" s="63">
        <v>1257</v>
      </c>
      <c r="D40" s="59">
        <v>613</v>
      </c>
      <c r="E40" s="35">
        <v>209048769</v>
      </c>
      <c r="F40" s="40">
        <v>0.48766905330151156</v>
      </c>
      <c r="G40" s="63">
        <v>1101</v>
      </c>
      <c r="H40" s="59">
        <v>516</v>
      </c>
      <c r="I40" s="35">
        <v>175415587</v>
      </c>
      <c r="J40" s="40">
        <v>0.46866485013623976</v>
      </c>
    </row>
    <row r="41" spans="1:10" ht="12">
      <c r="A41" s="39">
        <v>2002</v>
      </c>
      <c r="B41" s="42" t="s">
        <v>4</v>
      </c>
      <c r="C41" s="63">
        <v>10</v>
      </c>
      <c r="D41" s="59">
        <v>7</v>
      </c>
      <c r="E41" s="35">
        <v>1780796</v>
      </c>
      <c r="F41" s="40">
        <v>0.7</v>
      </c>
      <c r="G41" s="63">
        <v>9</v>
      </c>
      <c r="H41" s="59">
        <v>6</v>
      </c>
      <c r="I41" s="35">
        <v>1742796</v>
      </c>
      <c r="J41" s="40">
        <v>0.6666666666666666</v>
      </c>
    </row>
    <row r="42" spans="1:10" ht="19.5" customHeight="1" thickBot="1">
      <c r="A42" s="71">
        <v>2002</v>
      </c>
      <c r="B42" s="72" t="s">
        <v>7</v>
      </c>
      <c r="C42" s="73">
        <v>24403</v>
      </c>
      <c r="D42" s="74">
        <v>6505</v>
      </c>
      <c r="E42" s="75">
        <v>1983710091</v>
      </c>
      <c r="F42" s="76">
        <v>0.26656558619841825</v>
      </c>
      <c r="G42" s="73">
        <v>16907</v>
      </c>
      <c r="H42" s="74">
        <v>4144</v>
      </c>
      <c r="I42" s="75">
        <v>1405147355</v>
      </c>
      <c r="J42" s="76">
        <v>0.24510557757142012</v>
      </c>
    </row>
    <row r="43" spans="1:10" ht="12">
      <c r="A43" s="36">
        <v>2003</v>
      </c>
      <c r="B43" s="41" t="s">
        <v>1</v>
      </c>
      <c r="C43" s="62">
        <v>21783</v>
      </c>
      <c r="D43" s="58">
        <v>4241</v>
      </c>
      <c r="E43" s="37">
        <v>1249129393</v>
      </c>
      <c r="F43" s="38">
        <v>0.19469310930542166</v>
      </c>
      <c r="G43" s="62">
        <v>13539</v>
      </c>
      <c r="H43" s="58">
        <v>2303</v>
      </c>
      <c r="I43" s="37">
        <v>783248714</v>
      </c>
      <c r="J43" s="38">
        <v>0.17010118915724942</v>
      </c>
    </row>
    <row r="44" spans="1:10" ht="12">
      <c r="A44" s="39">
        <v>2003</v>
      </c>
      <c r="B44" s="42" t="s">
        <v>2</v>
      </c>
      <c r="C44" s="63">
        <v>5324</v>
      </c>
      <c r="D44" s="59">
        <v>2253</v>
      </c>
      <c r="E44" s="35">
        <v>755248842</v>
      </c>
      <c r="F44" s="40">
        <v>0.4231780616078137</v>
      </c>
      <c r="G44" s="63">
        <v>4128</v>
      </c>
      <c r="H44" s="59">
        <v>1630</v>
      </c>
      <c r="I44" s="35">
        <v>582170478</v>
      </c>
      <c r="J44" s="40">
        <v>0.3948643410852713</v>
      </c>
    </row>
    <row r="45" spans="1:10" ht="12">
      <c r="A45" s="39">
        <v>2003</v>
      </c>
      <c r="B45" s="42" t="s">
        <v>3</v>
      </c>
      <c r="C45" s="63">
        <v>1248</v>
      </c>
      <c r="D45" s="59">
        <v>689</v>
      </c>
      <c r="E45" s="35">
        <v>219333914</v>
      </c>
      <c r="F45" s="40">
        <v>0.5520833333333334</v>
      </c>
      <c r="G45" s="63">
        <v>1071</v>
      </c>
      <c r="H45" s="59">
        <v>593</v>
      </c>
      <c r="I45" s="35">
        <v>197962925</v>
      </c>
      <c r="J45" s="40">
        <v>0.5536881419234361</v>
      </c>
    </row>
    <row r="46" spans="1:10" ht="19.5" customHeight="1" thickBot="1">
      <c r="A46" s="71">
        <v>2003</v>
      </c>
      <c r="B46" s="72" t="s">
        <v>7</v>
      </c>
      <c r="C46" s="73">
        <v>28355</v>
      </c>
      <c r="D46" s="74">
        <v>7183</v>
      </c>
      <c r="E46" s="75">
        <v>2223712149</v>
      </c>
      <c r="F46" s="76">
        <v>0.25332392876035975</v>
      </c>
      <c r="G46" s="73">
        <v>18738</v>
      </c>
      <c r="H46" s="74">
        <v>4526</v>
      </c>
      <c r="I46" s="75">
        <v>1563382117</v>
      </c>
      <c r="J46" s="76">
        <v>0.24154125306863058</v>
      </c>
    </row>
    <row r="47" spans="1:10" ht="12">
      <c r="A47" s="36">
        <v>2004</v>
      </c>
      <c r="B47" s="41" t="s">
        <v>1</v>
      </c>
      <c r="C47" s="62">
        <v>26573</v>
      </c>
      <c r="D47" s="58">
        <v>4013</v>
      </c>
      <c r="E47" s="37">
        <v>1344139172</v>
      </c>
      <c r="F47" s="38">
        <v>0.15101795055131148</v>
      </c>
      <c r="G47" s="62">
        <v>15382</v>
      </c>
      <c r="H47" s="58">
        <v>2009</v>
      </c>
      <c r="I47" s="37">
        <v>702289055</v>
      </c>
      <c r="J47" s="38">
        <v>0.13060720322454816</v>
      </c>
    </row>
    <row r="48" spans="1:10" ht="12">
      <c r="A48" s="39">
        <v>2004</v>
      </c>
      <c r="B48" s="42" t="s">
        <v>2</v>
      </c>
      <c r="C48" s="63">
        <v>5891</v>
      </c>
      <c r="D48" s="59">
        <v>2229</v>
      </c>
      <c r="E48" s="35">
        <v>702796950</v>
      </c>
      <c r="F48" s="40">
        <v>0.37837379052792397</v>
      </c>
      <c r="G48" s="63">
        <v>4384</v>
      </c>
      <c r="H48" s="59">
        <v>1556</v>
      </c>
      <c r="I48" s="35">
        <v>546695598</v>
      </c>
      <c r="J48" s="40">
        <v>0.35492700729927007</v>
      </c>
    </row>
    <row r="49" spans="1:10" ht="12">
      <c r="A49" s="39">
        <v>2004</v>
      </c>
      <c r="B49" s="42" t="s">
        <v>3</v>
      </c>
      <c r="C49" s="63">
        <v>1578</v>
      </c>
      <c r="D49" s="59">
        <v>781</v>
      </c>
      <c r="E49" s="35">
        <v>261376116</v>
      </c>
      <c r="F49" s="40">
        <v>0.49493029150823825</v>
      </c>
      <c r="G49" s="63">
        <v>1346</v>
      </c>
      <c r="H49" s="59">
        <v>657</v>
      </c>
      <c r="I49" s="35">
        <v>224680757</v>
      </c>
      <c r="J49" s="40">
        <v>0.48811292719167904</v>
      </c>
    </row>
    <row r="50" spans="1:10" ht="12">
      <c r="A50" s="39">
        <v>2004</v>
      </c>
      <c r="B50" s="42" t="s">
        <v>4</v>
      </c>
      <c r="C50" s="63">
        <v>2</v>
      </c>
      <c r="D50" s="59">
        <v>2</v>
      </c>
      <c r="E50" s="35">
        <v>893091</v>
      </c>
      <c r="F50" s="40">
        <v>1</v>
      </c>
      <c r="G50" s="63">
        <v>2</v>
      </c>
      <c r="H50" s="59">
        <v>2</v>
      </c>
      <c r="I50" s="35">
        <v>893091</v>
      </c>
      <c r="J50" s="40">
        <v>1</v>
      </c>
    </row>
    <row r="51" spans="1:10" ht="19.5" customHeight="1" thickBot="1">
      <c r="A51" s="71">
        <v>2004</v>
      </c>
      <c r="B51" s="72" t="s">
        <v>7</v>
      </c>
      <c r="C51" s="73">
        <v>34044</v>
      </c>
      <c r="D51" s="74">
        <v>7025</v>
      </c>
      <c r="E51" s="75">
        <v>2309205329</v>
      </c>
      <c r="F51" s="76">
        <v>0.20635060509928327</v>
      </c>
      <c r="G51" s="73">
        <v>21114</v>
      </c>
      <c r="H51" s="74">
        <v>4224</v>
      </c>
      <c r="I51" s="75">
        <v>1474558501</v>
      </c>
      <c r="J51" s="76">
        <v>0.20005683432793409</v>
      </c>
    </row>
    <row r="52" spans="1:10" ht="12">
      <c r="A52" s="36">
        <v>2005</v>
      </c>
      <c r="B52" s="41" t="s">
        <v>1</v>
      </c>
      <c r="C52" s="62">
        <v>26307</v>
      </c>
      <c r="D52" s="58">
        <v>3176</v>
      </c>
      <c r="E52" s="37">
        <v>1059223171</v>
      </c>
      <c r="F52" s="38">
        <v>0.12072832325996882</v>
      </c>
      <c r="G52" s="62">
        <v>14969</v>
      </c>
      <c r="H52" s="58">
        <v>1509</v>
      </c>
      <c r="I52" s="37">
        <v>557735198</v>
      </c>
      <c r="J52" s="38">
        <v>0.10080833723027591</v>
      </c>
    </row>
    <row r="53" spans="1:10" ht="12">
      <c r="A53" s="39">
        <v>2005</v>
      </c>
      <c r="B53" s="42" t="s">
        <v>2</v>
      </c>
      <c r="C53" s="63">
        <v>7386</v>
      </c>
      <c r="D53" s="59">
        <v>2475</v>
      </c>
      <c r="E53" s="35">
        <v>759030151</v>
      </c>
      <c r="F53" s="40">
        <v>0.335093419983753</v>
      </c>
      <c r="G53" s="63">
        <v>5001</v>
      </c>
      <c r="H53" s="59">
        <v>1530</v>
      </c>
      <c r="I53" s="35">
        <v>538939668</v>
      </c>
      <c r="J53" s="40">
        <v>0.3059388122375525</v>
      </c>
    </row>
    <row r="54" spans="1:10" ht="12">
      <c r="A54" s="39">
        <v>2005</v>
      </c>
      <c r="B54" s="42" t="s">
        <v>3</v>
      </c>
      <c r="C54" s="63">
        <v>2110</v>
      </c>
      <c r="D54" s="59">
        <v>1052</v>
      </c>
      <c r="E54" s="35">
        <v>348745961</v>
      </c>
      <c r="F54" s="40">
        <v>0.4985781990521327</v>
      </c>
      <c r="G54" s="63">
        <v>1715</v>
      </c>
      <c r="H54" s="59">
        <v>829</v>
      </c>
      <c r="I54" s="35">
        <v>288208575</v>
      </c>
      <c r="J54" s="40">
        <v>0.4833819241982507</v>
      </c>
    </row>
    <row r="55" spans="1:10" ht="12">
      <c r="A55" s="39">
        <v>2005</v>
      </c>
      <c r="B55" s="42" t="s">
        <v>4</v>
      </c>
      <c r="C55" s="63">
        <v>71</v>
      </c>
      <c r="D55" s="59">
        <v>36</v>
      </c>
      <c r="E55" s="35">
        <v>11026061</v>
      </c>
      <c r="F55" s="40">
        <v>0.5070422535211268</v>
      </c>
      <c r="G55" s="63">
        <v>68</v>
      </c>
      <c r="H55" s="59">
        <v>34</v>
      </c>
      <c r="I55" s="35">
        <v>10739318</v>
      </c>
      <c r="J55" s="40">
        <v>0.5</v>
      </c>
    </row>
    <row r="56" spans="1:10" ht="19.5" customHeight="1" thickBot="1">
      <c r="A56" s="71">
        <v>2005</v>
      </c>
      <c r="B56" s="72" t="s">
        <v>7</v>
      </c>
      <c r="C56" s="73">
        <v>35874</v>
      </c>
      <c r="D56" s="74">
        <v>6739</v>
      </c>
      <c r="E56" s="75">
        <v>2178025344</v>
      </c>
      <c r="F56" s="76">
        <v>0.18785192618609578</v>
      </c>
      <c r="G56" s="73">
        <v>21753</v>
      </c>
      <c r="H56" s="74">
        <v>3902</v>
      </c>
      <c r="I56" s="75">
        <v>1395622759</v>
      </c>
      <c r="J56" s="76">
        <v>0.17937755711855835</v>
      </c>
    </row>
    <row r="57" spans="1:10" ht="12">
      <c r="A57" s="36">
        <v>2006</v>
      </c>
      <c r="B57" s="41" t="s">
        <v>1</v>
      </c>
      <c r="C57" s="62">
        <v>27544</v>
      </c>
      <c r="D57" s="58">
        <v>2694</v>
      </c>
      <c r="E57" s="37">
        <v>1023794527</v>
      </c>
      <c r="F57" s="38">
        <v>0.09780714493174557</v>
      </c>
      <c r="G57" s="62">
        <v>14848</v>
      </c>
      <c r="H57" s="58">
        <v>1172</v>
      </c>
      <c r="I57" s="37">
        <v>427740452</v>
      </c>
      <c r="J57" s="38">
        <v>0.07893318965517242</v>
      </c>
    </row>
    <row r="58" spans="1:10" ht="12">
      <c r="A58" s="39">
        <v>2006</v>
      </c>
      <c r="B58" s="42" t="s">
        <v>2</v>
      </c>
      <c r="C58" s="63">
        <v>7875</v>
      </c>
      <c r="D58" s="59">
        <v>2367</v>
      </c>
      <c r="E58" s="35">
        <v>720178853</v>
      </c>
      <c r="F58" s="40">
        <v>0.30057142857142854</v>
      </c>
      <c r="G58" s="63">
        <v>5123</v>
      </c>
      <c r="H58" s="59">
        <v>1422</v>
      </c>
      <c r="I58" s="35">
        <v>515257193</v>
      </c>
      <c r="J58" s="40">
        <v>0.277571735311341</v>
      </c>
    </row>
    <row r="59" spans="1:10" ht="12">
      <c r="A59" s="39">
        <v>2006</v>
      </c>
      <c r="B59" s="42" t="s">
        <v>3</v>
      </c>
      <c r="C59" s="63">
        <v>2699</v>
      </c>
      <c r="D59" s="59">
        <v>1286</v>
      </c>
      <c r="E59" s="35">
        <v>414330250</v>
      </c>
      <c r="F59" s="40">
        <v>0.4764727676917377</v>
      </c>
      <c r="G59" s="63">
        <v>2082</v>
      </c>
      <c r="H59" s="59">
        <v>976</v>
      </c>
      <c r="I59" s="35">
        <v>342806909</v>
      </c>
      <c r="J59" s="40">
        <v>0.4687800192122959</v>
      </c>
    </row>
    <row r="60" spans="1:10" ht="12">
      <c r="A60" s="39">
        <v>2006</v>
      </c>
      <c r="B60" s="42" t="s">
        <v>4</v>
      </c>
      <c r="C60" s="63">
        <v>101</v>
      </c>
      <c r="D60" s="59">
        <v>43</v>
      </c>
      <c r="E60" s="35">
        <v>14936816</v>
      </c>
      <c r="F60" s="40">
        <v>0.42574257425742573</v>
      </c>
      <c r="G60" s="63">
        <v>96</v>
      </c>
      <c r="H60" s="59">
        <v>42</v>
      </c>
      <c r="I60" s="35">
        <v>14612321</v>
      </c>
      <c r="J60" s="40">
        <v>0.4375</v>
      </c>
    </row>
    <row r="61" spans="1:10" ht="12">
      <c r="A61" s="39">
        <v>2006</v>
      </c>
      <c r="B61" s="42" t="s">
        <v>5</v>
      </c>
      <c r="C61" s="63">
        <v>1</v>
      </c>
      <c r="D61" s="59">
        <v>0</v>
      </c>
      <c r="E61" s="35">
        <v>0</v>
      </c>
      <c r="F61" s="40">
        <v>0</v>
      </c>
      <c r="G61" s="63">
        <v>1</v>
      </c>
      <c r="H61" s="59">
        <v>0</v>
      </c>
      <c r="I61" s="35">
        <v>0</v>
      </c>
      <c r="J61" s="40">
        <v>0</v>
      </c>
    </row>
    <row r="62" spans="1:10" ht="19.5" customHeight="1" thickBot="1">
      <c r="A62" s="71">
        <v>2006</v>
      </c>
      <c r="B62" s="72" t="s">
        <v>7</v>
      </c>
      <c r="C62" s="73">
        <v>38220</v>
      </c>
      <c r="D62" s="74">
        <v>6390</v>
      </c>
      <c r="E62" s="75">
        <v>2173240446</v>
      </c>
      <c r="F62" s="76">
        <v>0.16718995290423863</v>
      </c>
      <c r="G62" s="73">
        <v>22150</v>
      </c>
      <c r="H62" s="74">
        <v>3612</v>
      </c>
      <c r="I62" s="75">
        <v>1300416875</v>
      </c>
      <c r="J62" s="76">
        <v>0.16306997742663656</v>
      </c>
    </row>
    <row r="63" spans="1:10" ht="12">
      <c r="A63" s="36">
        <v>2007</v>
      </c>
      <c r="B63" s="69" t="s">
        <v>1</v>
      </c>
      <c r="C63" s="58">
        <v>28810</v>
      </c>
      <c r="D63" s="58">
        <v>2825</v>
      </c>
      <c r="E63" s="37">
        <v>1060587703</v>
      </c>
      <c r="F63" s="70">
        <v>0.098</v>
      </c>
      <c r="G63" s="65">
        <v>13171</v>
      </c>
      <c r="H63" s="65">
        <v>1108</v>
      </c>
      <c r="I63" s="53">
        <v>442734841</v>
      </c>
      <c r="J63" s="38">
        <f>H63/G63</f>
        <v>0.08412421228456457</v>
      </c>
    </row>
    <row r="64" spans="1:10" ht="12">
      <c r="A64" s="39">
        <v>2007</v>
      </c>
      <c r="B64" s="67" t="s">
        <v>2</v>
      </c>
      <c r="C64" s="59">
        <v>8237</v>
      </c>
      <c r="D64" s="59">
        <v>2701</v>
      </c>
      <c r="E64" s="35">
        <v>860487526</v>
      </c>
      <c r="F64" s="68">
        <v>0.328</v>
      </c>
      <c r="G64" s="66">
        <v>5166</v>
      </c>
      <c r="H64" s="66">
        <v>1573</v>
      </c>
      <c r="I64" s="46">
        <v>600138691</v>
      </c>
      <c r="J64" s="40">
        <f>H64/G64</f>
        <v>0.3044909020518777</v>
      </c>
    </row>
    <row r="65" spans="1:10" ht="12">
      <c r="A65" s="39">
        <v>2007</v>
      </c>
      <c r="B65" s="67" t="s">
        <v>3</v>
      </c>
      <c r="C65" s="59">
        <v>3190</v>
      </c>
      <c r="D65" s="59">
        <v>1785</v>
      </c>
      <c r="E65" s="35">
        <v>583117994</v>
      </c>
      <c r="F65" s="68">
        <v>0.56</v>
      </c>
      <c r="G65" s="66">
        <v>2296</v>
      </c>
      <c r="H65" s="66">
        <v>1272</v>
      </c>
      <c r="I65" s="46">
        <v>470527608</v>
      </c>
      <c r="J65" s="40">
        <f>H65/G65</f>
        <v>0.554006968641115</v>
      </c>
    </row>
    <row r="66" spans="1:10" ht="12">
      <c r="A66" s="39">
        <v>2007</v>
      </c>
      <c r="B66" s="67" t="s">
        <v>4</v>
      </c>
      <c r="C66" s="59">
        <v>19</v>
      </c>
      <c r="D66" s="59">
        <v>9</v>
      </c>
      <c r="E66" s="35">
        <v>3005238</v>
      </c>
      <c r="F66" s="68">
        <v>0.474</v>
      </c>
      <c r="G66" s="66">
        <v>18</v>
      </c>
      <c r="H66" s="66">
        <v>8</v>
      </c>
      <c r="I66" s="46">
        <v>2795238</v>
      </c>
      <c r="J66" s="40">
        <f>H66/G66</f>
        <v>0.4444444444444444</v>
      </c>
    </row>
    <row r="67" spans="1:10" ht="19.5" customHeight="1" thickBot="1">
      <c r="A67" s="71">
        <v>2007</v>
      </c>
      <c r="B67" s="77" t="s">
        <v>7</v>
      </c>
      <c r="C67" s="74">
        <f>SUM(C63:C66)</f>
        <v>40256</v>
      </c>
      <c r="D67" s="74">
        <f>SUM(D63:D66)</f>
        <v>7320</v>
      </c>
      <c r="E67" s="75">
        <f>SUM(E63:E66)</f>
        <v>2507198461</v>
      </c>
      <c r="F67" s="78">
        <v>0.182</v>
      </c>
      <c r="G67" s="74">
        <f>SUM(G63:G66)</f>
        <v>20651</v>
      </c>
      <c r="H67" s="74">
        <f>SUM(H63:H66)</f>
        <v>3961</v>
      </c>
      <c r="I67" s="79">
        <f>SUM(I63:I66)</f>
        <v>1516196378</v>
      </c>
      <c r="J67" s="80">
        <f>H67/G67</f>
        <v>0.1918066921698707</v>
      </c>
    </row>
  </sheetData>
  <sheetProtection password="D2BB" sheet="1" objects="1" scenarios="1" sort="0" autoFilter="0" pivotTables="0"/>
  <autoFilter ref="A9:B67"/>
  <mergeCells count="7">
    <mergeCell ref="A6:C6"/>
    <mergeCell ref="A7:I7"/>
    <mergeCell ref="A9:A10"/>
    <mergeCell ref="B9:B10"/>
    <mergeCell ref="C9:F9"/>
    <mergeCell ref="G9:J9"/>
    <mergeCell ref="A8:J8"/>
  </mergeCells>
  <hyperlinks>
    <hyperlink ref="F10" r:id="rId1" display="SUCCESS RATE**"/>
    <hyperlink ref="J10" r:id="rId2" display="SUCCESS RATE**"/>
  </hyperlinks>
  <printOptions/>
  <pageMargins left="0.75" right="0.75" top="1" bottom="1" header="0.5" footer="0.5"/>
  <pageSetup horizontalDpi="600" verticalDpi="60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OD/NIH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Moore</dc:creator>
  <cp:keywords/>
  <dc:description/>
  <cp:lastModifiedBy>grahamn</cp:lastModifiedBy>
  <cp:lastPrinted>2007-04-16T12:46:35Z</cp:lastPrinted>
  <dcterms:created xsi:type="dcterms:W3CDTF">2007-04-12T18:34:50Z</dcterms:created>
  <dcterms:modified xsi:type="dcterms:W3CDTF">2008-01-22T14:08:40Z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