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85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'Sheet1'!$A$1:$K$101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<sst xmlns="http://schemas.openxmlformats.org/spreadsheetml/2006/main" count="171" uniqueCount="98">
  <si>
    <t>FEMA-1604-DR-MS</t>
  </si>
  <si>
    <t>County</t>
  </si>
  <si>
    <t>Applicants</t>
  </si>
  <si>
    <t>Adams</t>
  </si>
  <si>
    <t xml:space="preserve"> </t>
  </si>
  <si>
    <t>Alcorn</t>
  </si>
  <si>
    <t>Amite</t>
  </si>
  <si>
    <t>Attala</t>
  </si>
  <si>
    <t>Bolivar</t>
  </si>
  <si>
    <t>Calhoun</t>
  </si>
  <si>
    <t>Carroll</t>
  </si>
  <si>
    <t>Chickasaw</t>
  </si>
  <si>
    <t>Choctaw</t>
  </si>
  <si>
    <t>Claiborne</t>
  </si>
  <si>
    <t>Clarke</t>
  </si>
  <si>
    <t>Coahoma</t>
  </si>
  <si>
    <t>Covington</t>
  </si>
  <si>
    <t>DeSoto</t>
  </si>
  <si>
    <t>Forrest</t>
  </si>
  <si>
    <t>Franklin</t>
  </si>
  <si>
    <t>George</t>
  </si>
  <si>
    <t>Greene</t>
  </si>
  <si>
    <t>Grenada</t>
  </si>
  <si>
    <t>Hancock</t>
  </si>
  <si>
    <t>Hinds</t>
  </si>
  <si>
    <t>Humphreys</t>
  </si>
  <si>
    <t>Issaquena</t>
  </si>
  <si>
    <t>Itawamba</t>
  </si>
  <si>
    <t>Jackson</t>
  </si>
  <si>
    <t>Jefferson Davis</t>
  </si>
  <si>
    <t>Jones</t>
  </si>
  <si>
    <t>Kemper</t>
  </si>
  <si>
    <t>Lafayette</t>
  </si>
  <si>
    <t>Lamar</t>
  </si>
  <si>
    <t>Lauderdale</t>
  </si>
  <si>
    <t>Lawrence</t>
  </si>
  <si>
    <t>Leake</t>
  </si>
  <si>
    <t>Lee</t>
  </si>
  <si>
    <t>Leflore</t>
  </si>
  <si>
    <t>Lincoln</t>
  </si>
  <si>
    <t>Lowndes</t>
  </si>
  <si>
    <t>Madison</t>
  </si>
  <si>
    <t>Marion</t>
  </si>
  <si>
    <t>Marshall</t>
  </si>
  <si>
    <t>Obligated</t>
  </si>
  <si>
    <t>Fed Share</t>
  </si>
  <si>
    <t xml:space="preserve">  #  PW's</t>
  </si>
  <si>
    <t xml:space="preserve">Clay </t>
  </si>
  <si>
    <t>Harrison</t>
  </si>
  <si>
    <t xml:space="preserve">Holmes </t>
  </si>
  <si>
    <t>Jasper</t>
  </si>
  <si>
    <t>Jefferson</t>
  </si>
  <si>
    <t>Monroe</t>
  </si>
  <si>
    <t>Montgomery</t>
  </si>
  <si>
    <t>Neshoba</t>
  </si>
  <si>
    <t>Newton</t>
  </si>
  <si>
    <t>Noxubee</t>
  </si>
  <si>
    <t>Panola</t>
  </si>
  <si>
    <t>Pearl River</t>
  </si>
  <si>
    <t>Perry</t>
  </si>
  <si>
    <t>Pike</t>
  </si>
  <si>
    <t>Pontotoc</t>
  </si>
  <si>
    <t>Prentiss</t>
  </si>
  <si>
    <t>Quitman</t>
  </si>
  <si>
    <t>Rankin</t>
  </si>
  <si>
    <t>Scott</t>
  </si>
  <si>
    <t>Sharkey</t>
  </si>
  <si>
    <t>Simpson</t>
  </si>
  <si>
    <t>Smith</t>
  </si>
  <si>
    <t>Statewide</t>
  </si>
  <si>
    <t xml:space="preserve">Stone </t>
  </si>
  <si>
    <t>Sunflower</t>
  </si>
  <si>
    <t>Tallahatchie</t>
  </si>
  <si>
    <t>Tate</t>
  </si>
  <si>
    <t>Tippah</t>
  </si>
  <si>
    <t>Tishomingo</t>
  </si>
  <si>
    <t>Tunica</t>
  </si>
  <si>
    <t>Walthall</t>
  </si>
  <si>
    <t>Union</t>
  </si>
  <si>
    <t>Warren</t>
  </si>
  <si>
    <t>Washington</t>
  </si>
  <si>
    <t>Wayne</t>
  </si>
  <si>
    <t>Webster</t>
  </si>
  <si>
    <t>Wilkinson</t>
  </si>
  <si>
    <t>Winston</t>
  </si>
  <si>
    <t>Yalobusha</t>
  </si>
  <si>
    <t>Yazoo</t>
  </si>
  <si>
    <t>Grand Total</t>
  </si>
  <si>
    <t>Sub-Tot</t>
  </si>
  <si>
    <t>``</t>
  </si>
  <si>
    <t>COUNTY DISASTER SUMMARY</t>
  </si>
  <si>
    <t>.</t>
  </si>
  <si>
    <t xml:space="preserve">Eligible </t>
  </si>
  <si>
    <t>Copiah</t>
  </si>
  <si>
    <t>Oktibbeha</t>
  </si>
  <si>
    <t>Changes from previous report</t>
  </si>
  <si>
    <t xml:space="preserve"> =</t>
  </si>
  <si>
    <t>Number of Projects and Total Public Assistance Funding Obligated by County as of 12/18/06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</si>
</sst>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b/>
      <sz val="11"/>
      <color indexed="12"/>
      <name val="Arial"/>
      <family val="2"/>
    </font>
    <font>
      <b/>
      <sz val="12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5" fontId="1" fillId="0" borderId="0" xfId="0" applyNumberFormat="1" applyFont="1" applyAlignment="1">
      <alignment/>
    </xf>
    <xf numFmtId="6" fontId="0" fillId="0" borderId="0" xfId="0" applyNumberFormat="1" applyAlignment="1">
      <alignment/>
    </xf>
    <xf numFmtId="38" fontId="0" fillId="0" borderId="0" xfId="0" applyNumberFormat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6" fontId="0" fillId="2" borderId="2" xfId="0" applyNumberFormat="1" applyFill="1" applyBorder="1" applyAlignment="1">
      <alignment/>
    </xf>
    <xf numFmtId="38" fontId="0" fillId="2" borderId="1" xfId="0" applyNumberFormat="1" applyFill="1" applyBorder="1" applyAlignment="1">
      <alignment/>
    </xf>
    <xf numFmtId="6" fontId="0" fillId="2" borderId="1" xfId="0" applyNumberFormat="1" applyFill="1" applyBorder="1" applyAlignment="1">
      <alignment/>
    </xf>
    <xf numFmtId="8" fontId="0" fillId="2" borderId="1" xfId="0" applyNumberFormat="1" applyFill="1" applyBorder="1" applyAlignment="1">
      <alignment/>
    </xf>
    <xf numFmtId="6" fontId="0" fillId="2" borderId="3" xfId="0" applyNumberForma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6" fontId="0" fillId="2" borderId="4" xfId="0" applyNumberFormat="1" applyFill="1" applyBorder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3" borderId="5" xfId="0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6" fontId="1" fillId="2" borderId="6" xfId="0" applyNumberFormat="1" applyFont="1" applyFill="1" applyBorder="1" applyAlignment="1">
      <alignment/>
    </xf>
    <xf numFmtId="0" fontId="6" fillId="0" borderId="0" xfId="0" applyFont="1" applyAlignment="1">
      <alignment/>
    </xf>
    <xf numFmtId="6" fontId="1" fillId="2" borderId="1" xfId="0" applyNumberFormat="1" applyFont="1" applyFill="1" applyBorder="1" applyAlignment="1">
      <alignment/>
    </xf>
    <xf numFmtId="6" fontId="1" fillId="2" borderId="2" xfId="0" applyNumberFormat="1" applyFont="1" applyFill="1" applyBorder="1" applyAlignment="1">
      <alignment/>
    </xf>
    <xf numFmtId="0" fontId="1" fillId="0" borderId="0" xfId="0" applyFont="1" applyAlignment="1">
      <alignment/>
    </xf>
    <xf numFmtId="6" fontId="1" fillId="2" borderId="5" xfId="0" applyNumberFormat="1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0" fillId="0" borderId="7" xfId="0" applyFill="1" applyBorder="1" applyAlignment="1">
      <alignment/>
    </xf>
    <xf numFmtId="3" fontId="0" fillId="0" borderId="2" xfId="0" applyNumberFormat="1" applyFill="1" applyBorder="1" applyAlignment="1">
      <alignment/>
    </xf>
    <xf numFmtId="38" fontId="0" fillId="0" borderId="2" xfId="0" applyNumberFormat="1" applyFill="1" applyBorder="1" applyAlignment="1">
      <alignment/>
    </xf>
    <xf numFmtId="38" fontId="1" fillId="0" borderId="5" xfId="0" applyNumberFormat="1" applyFont="1" applyFill="1" applyBorder="1" applyAlignment="1">
      <alignment/>
    </xf>
    <xf numFmtId="38" fontId="1" fillId="0" borderId="8" xfId="0" applyNumberFormat="1" applyFont="1" applyFill="1" applyBorder="1" applyAlignment="1">
      <alignment/>
    </xf>
    <xf numFmtId="38" fontId="1" fillId="0" borderId="9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3" xfId="0" applyFill="1" applyBorder="1" applyAlignment="1">
      <alignment/>
    </xf>
    <xf numFmtId="38" fontId="1" fillId="0" borderId="1" xfId="0" applyNumberFormat="1" applyFont="1" applyFill="1" applyBorder="1" applyAlignment="1">
      <alignment/>
    </xf>
    <xf numFmtId="38" fontId="1" fillId="0" borderId="2" xfId="0" applyNumberFormat="1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7" xfId="0" applyFont="1" applyBorder="1" applyAlignment="1">
      <alignment/>
    </xf>
    <xf numFmtId="6" fontId="6" fillId="0" borderId="11" xfId="0" applyNumberFormat="1" applyFont="1" applyFill="1" applyBorder="1" applyAlignment="1">
      <alignment/>
    </xf>
    <xf numFmtId="0" fontId="6" fillId="0" borderId="7" xfId="0" applyFont="1" applyFill="1" applyBorder="1" applyAlignment="1">
      <alignment/>
    </xf>
    <xf numFmtId="38" fontId="1" fillId="0" borderId="0" xfId="0" applyNumberFormat="1" applyFont="1" applyAlignment="1">
      <alignment/>
    </xf>
    <xf numFmtId="0" fontId="6" fillId="0" borderId="5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7"/>
  <sheetViews>
    <sheetView tabSelected="1" workbookViewId="0" topLeftCell="A1">
      <selection activeCell="A4" sqref="A4"/>
    </sheetView>
  </sheetViews>
  <sheetFormatPr defaultColWidth="9.140625" defaultRowHeight="12.75"/>
  <cols>
    <col min="1" max="1" width="14.57421875" style="0" customWidth="1"/>
    <col min="2" max="2" width="11.8515625" style="0" customWidth="1"/>
    <col min="3" max="3" width="10.00390625" style="0" bestFit="1" customWidth="1"/>
    <col min="4" max="4" width="14.7109375" style="0" customWidth="1"/>
    <col min="5" max="5" width="3.140625" style="0" customWidth="1"/>
    <col min="6" max="6" width="4.140625" style="0" hidden="1" customWidth="1"/>
    <col min="7" max="7" width="3.00390625" style="0" customWidth="1"/>
    <col min="8" max="8" width="16.140625" style="0" customWidth="1"/>
    <col min="9" max="9" width="11.421875" style="0" customWidth="1"/>
    <col min="10" max="10" width="9.57421875" style="0" customWidth="1"/>
    <col min="11" max="11" width="12.57421875" style="0" customWidth="1"/>
  </cols>
  <sheetData>
    <row r="1" ht="15.75">
      <c r="A1" s="20" t="s">
        <v>0</v>
      </c>
    </row>
    <row r="2" ht="12.75">
      <c r="A2" s="22" t="s">
        <v>90</v>
      </c>
    </row>
    <row r="3" spans="1:13" ht="15">
      <c r="A3" s="19" t="s">
        <v>97</v>
      </c>
      <c r="M3" t="s">
        <v>4</v>
      </c>
    </row>
    <row r="4" ht="13.5" thickBot="1">
      <c r="A4" s="2" t="s">
        <v>4</v>
      </c>
    </row>
    <row r="5" spans="1:11" ht="12.75">
      <c r="A5" s="1"/>
      <c r="B5" s="35" t="s">
        <v>92</v>
      </c>
      <c r="C5" s="27" t="s">
        <v>46</v>
      </c>
      <c r="D5" s="13" t="s">
        <v>45</v>
      </c>
      <c r="E5" s="16"/>
      <c r="H5" s="43"/>
      <c r="I5" s="35" t="s">
        <v>92</v>
      </c>
      <c r="J5" s="27" t="s">
        <v>46</v>
      </c>
      <c r="K5" s="13" t="s">
        <v>45</v>
      </c>
    </row>
    <row r="6" spans="1:11" ht="13.5" thickBot="1">
      <c r="A6" s="40" t="s">
        <v>1</v>
      </c>
      <c r="B6" s="28" t="s">
        <v>2</v>
      </c>
      <c r="C6" s="28" t="s">
        <v>44</v>
      </c>
      <c r="D6" s="14" t="s">
        <v>44</v>
      </c>
      <c r="E6" s="16"/>
      <c r="H6" s="42" t="s">
        <v>1</v>
      </c>
      <c r="I6" s="28" t="s">
        <v>2</v>
      </c>
      <c r="J6" s="28" t="s">
        <v>44</v>
      </c>
      <c r="K6" s="14" t="s">
        <v>44</v>
      </c>
    </row>
    <row r="7" spans="1:11" ht="12.75">
      <c r="A7" s="41"/>
      <c r="B7" s="6"/>
      <c r="C7" s="6" t="s">
        <v>4</v>
      </c>
      <c r="D7" s="7"/>
      <c r="E7" s="16"/>
      <c r="H7" s="43"/>
      <c r="I7" s="6"/>
      <c r="J7" s="6" t="s">
        <v>4</v>
      </c>
      <c r="K7" s="7"/>
    </row>
    <row r="8" spans="1:11" ht="13.5" thickBot="1">
      <c r="A8" s="40" t="s">
        <v>3</v>
      </c>
      <c r="B8" s="5">
        <v>5</v>
      </c>
      <c r="C8" s="30">
        <v>26</v>
      </c>
      <c r="D8" s="8">
        <v>332100</v>
      </c>
      <c r="H8" s="42" t="s">
        <v>43</v>
      </c>
      <c r="I8" s="5">
        <v>3</v>
      </c>
      <c r="J8" s="30">
        <v>4</v>
      </c>
      <c r="K8" s="8">
        <v>47398</v>
      </c>
    </row>
    <row r="9" spans="1:11" ht="12.75">
      <c r="A9" s="41"/>
      <c r="B9" s="6"/>
      <c r="C9" s="6"/>
      <c r="D9" s="7"/>
      <c r="E9" s="16"/>
      <c r="H9" s="43"/>
      <c r="I9" s="6"/>
      <c r="J9" s="6"/>
      <c r="K9" s="7"/>
    </row>
    <row r="10" spans="1:11" ht="13.5" thickBot="1">
      <c r="A10" s="40" t="s">
        <v>5</v>
      </c>
      <c r="B10" s="5">
        <v>3</v>
      </c>
      <c r="C10" s="5">
        <v>4</v>
      </c>
      <c r="D10" s="8">
        <v>259173</v>
      </c>
      <c r="E10" s="16"/>
      <c r="H10" s="42" t="s">
        <v>52</v>
      </c>
      <c r="I10" s="5">
        <v>7</v>
      </c>
      <c r="J10" s="5">
        <v>12</v>
      </c>
      <c r="K10" s="8">
        <v>102097</v>
      </c>
    </row>
    <row r="11" spans="1:11" ht="12.75">
      <c r="A11" s="41"/>
      <c r="B11" s="6"/>
      <c r="C11" s="6"/>
      <c r="D11" s="9"/>
      <c r="E11" s="16"/>
      <c r="H11" s="43"/>
      <c r="I11" s="6"/>
      <c r="J11" s="6"/>
      <c r="K11" s="9"/>
    </row>
    <row r="12" spans="1:15" ht="13.5" thickBot="1">
      <c r="A12" s="40" t="s">
        <v>6</v>
      </c>
      <c r="B12" s="5">
        <v>5</v>
      </c>
      <c r="C12" s="5">
        <v>25</v>
      </c>
      <c r="D12" s="8">
        <v>181097</v>
      </c>
      <c r="H12" s="42" t="s">
        <v>53</v>
      </c>
      <c r="I12" s="5">
        <v>5</v>
      </c>
      <c r="J12" s="5">
        <v>10</v>
      </c>
      <c r="K12" s="8">
        <v>66916</v>
      </c>
      <c r="O12" t="s">
        <v>4</v>
      </c>
    </row>
    <row r="13" spans="1:11" ht="12.75">
      <c r="A13" s="41"/>
      <c r="B13" s="6"/>
      <c r="C13" s="6"/>
      <c r="D13" s="9"/>
      <c r="E13" s="16"/>
      <c r="H13" s="43"/>
      <c r="I13" s="6"/>
      <c r="J13" s="6"/>
      <c r="K13" s="9"/>
    </row>
    <row r="14" spans="1:11" ht="13.5" thickBot="1">
      <c r="A14" s="40" t="s">
        <v>7</v>
      </c>
      <c r="B14" s="5">
        <v>7</v>
      </c>
      <c r="C14" s="5">
        <v>13</v>
      </c>
      <c r="D14" s="8">
        <v>194721</v>
      </c>
      <c r="E14" s="16"/>
      <c r="H14" s="42" t="s">
        <v>54</v>
      </c>
      <c r="I14" s="5">
        <v>8</v>
      </c>
      <c r="J14" s="5">
        <v>59</v>
      </c>
      <c r="K14" s="8">
        <v>1578940</v>
      </c>
    </row>
    <row r="15" spans="1:11" ht="12.75">
      <c r="A15" s="41" t="s">
        <v>4</v>
      </c>
      <c r="B15" s="6" t="s">
        <v>4</v>
      </c>
      <c r="C15" s="6" t="s">
        <v>4</v>
      </c>
      <c r="D15" s="10" t="s">
        <v>4</v>
      </c>
      <c r="E15" s="16"/>
      <c r="H15" s="43"/>
      <c r="I15" s="6"/>
      <c r="J15" s="6"/>
      <c r="K15" s="10"/>
    </row>
    <row r="16" spans="1:11" ht="13.5" thickBot="1">
      <c r="A16" s="40" t="s">
        <v>8</v>
      </c>
      <c r="B16" s="5">
        <v>8</v>
      </c>
      <c r="C16" s="5">
        <v>9</v>
      </c>
      <c r="D16" s="8">
        <v>198877</v>
      </c>
      <c r="E16" s="17"/>
      <c r="H16" s="42" t="s">
        <v>55</v>
      </c>
      <c r="I16" s="5">
        <v>13</v>
      </c>
      <c r="J16" s="5">
        <v>73</v>
      </c>
      <c r="K16" s="8">
        <v>671341</v>
      </c>
    </row>
    <row r="17" spans="1:11" ht="12.75">
      <c r="A17" s="41" t="s">
        <v>4</v>
      </c>
      <c r="B17" s="6"/>
      <c r="C17" s="6"/>
      <c r="D17" s="10"/>
      <c r="E17" s="17"/>
      <c r="H17" s="43"/>
      <c r="I17" s="6"/>
      <c r="J17" s="6"/>
      <c r="K17" s="10"/>
    </row>
    <row r="18" spans="1:11" ht="13.5" thickBot="1">
      <c r="A18" s="40" t="s">
        <v>9</v>
      </c>
      <c r="B18" s="5">
        <v>5</v>
      </c>
      <c r="C18" s="5">
        <v>10</v>
      </c>
      <c r="D18" s="8">
        <v>36319</v>
      </c>
      <c r="E18" s="17"/>
      <c r="H18" s="42" t="s">
        <v>56</v>
      </c>
      <c r="I18" s="5">
        <v>5</v>
      </c>
      <c r="J18" s="5">
        <v>20</v>
      </c>
      <c r="K18" s="8">
        <v>180113</v>
      </c>
    </row>
    <row r="19" spans="1:11" ht="13.5" thickBot="1">
      <c r="A19" s="41" t="s">
        <v>4</v>
      </c>
      <c r="B19" s="6" t="s">
        <v>4</v>
      </c>
      <c r="C19" s="6"/>
      <c r="D19" s="10"/>
      <c r="E19" s="17"/>
      <c r="H19" s="43"/>
      <c r="I19" s="6"/>
      <c r="J19" s="6"/>
      <c r="K19" s="10"/>
    </row>
    <row r="20" spans="1:11" ht="13.5" thickBot="1">
      <c r="A20" s="40" t="s">
        <v>10</v>
      </c>
      <c r="B20" s="5">
        <v>2</v>
      </c>
      <c r="C20" s="5">
        <v>5</v>
      </c>
      <c r="D20" s="8">
        <v>29403</v>
      </c>
      <c r="E20" s="18"/>
      <c r="H20" s="42" t="s">
        <v>94</v>
      </c>
      <c r="I20" s="5">
        <v>4</v>
      </c>
      <c r="J20" s="5">
        <v>13</v>
      </c>
      <c r="K20" s="8">
        <v>293803</v>
      </c>
    </row>
    <row r="21" spans="1:11" ht="12.75">
      <c r="A21" s="41"/>
      <c r="B21" s="6"/>
      <c r="C21" s="6"/>
      <c r="D21" s="10"/>
      <c r="E21" s="17"/>
      <c r="H21" s="43"/>
      <c r="I21" s="6"/>
      <c r="J21" s="6"/>
      <c r="K21" s="10"/>
    </row>
    <row r="22" spans="1:11" ht="13.5" thickBot="1">
      <c r="A22" s="40" t="s">
        <v>11</v>
      </c>
      <c r="B22" s="5">
        <v>6</v>
      </c>
      <c r="C22" s="5">
        <v>24</v>
      </c>
      <c r="D22" s="8">
        <v>136295</v>
      </c>
      <c r="H22" s="42" t="s">
        <v>57</v>
      </c>
      <c r="I22" s="5">
        <v>5</v>
      </c>
      <c r="J22" s="5">
        <v>17</v>
      </c>
      <c r="K22" s="8">
        <v>183511</v>
      </c>
    </row>
    <row r="23" spans="1:11" ht="12.75">
      <c r="A23" s="41"/>
      <c r="B23" s="6"/>
      <c r="C23" s="6" t="s">
        <v>4</v>
      </c>
      <c r="D23" s="10"/>
      <c r="E23" s="17"/>
      <c r="H23" s="43"/>
      <c r="I23" s="6"/>
      <c r="J23" s="6"/>
      <c r="K23" s="10"/>
    </row>
    <row r="24" spans="1:11" ht="13.5" thickBot="1">
      <c r="A24" s="40" t="s">
        <v>12</v>
      </c>
      <c r="B24" s="5">
        <v>6</v>
      </c>
      <c r="C24" s="5">
        <v>16</v>
      </c>
      <c r="D24" s="8">
        <v>148082</v>
      </c>
      <c r="H24" s="42" t="s">
        <v>58</v>
      </c>
      <c r="I24" s="5">
        <v>12</v>
      </c>
      <c r="J24" s="5">
        <v>265</v>
      </c>
      <c r="K24" s="8">
        <v>112403593</v>
      </c>
    </row>
    <row r="25" spans="1:11" ht="12.75">
      <c r="A25" s="41"/>
      <c r="B25" s="6"/>
      <c r="C25" s="6"/>
      <c r="D25" s="10"/>
      <c r="E25" s="17"/>
      <c r="H25" s="43" t="s">
        <v>4</v>
      </c>
      <c r="I25" s="6"/>
      <c r="J25" s="6" t="s">
        <v>4</v>
      </c>
      <c r="K25" s="10"/>
    </row>
    <row r="26" spans="1:11" ht="13.5" thickBot="1">
      <c r="A26" s="40" t="s">
        <v>13</v>
      </c>
      <c r="B26" s="5">
        <v>6</v>
      </c>
      <c r="C26" s="5">
        <v>27</v>
      </c>
      <c r="D26" s="8">
        <v>766545</v>
      </c>
      <c r="E26" s="17"/>
      <c r="H26" s="42" t="s">
        <v>59</v>
      </c>
      <c r="I26" s="5">
        <v>13</v>
      </c>
      <c r="J26" s="5">
        <v>143</v>
      </c>
      <c r="K26" s="8">
        <v>654111</v>
      </c>
    </row>
    <row r="27" spans="1:11" ht="12.75">
      <c r="A27" s="41" t="s">
        <v>4</v>
      </c>
      <c r="B27" s="6"/>
      <c r="C27" s="6"/>
      <c r="D27" s="10"/>
      <c r="E27" s="17"/>
      <c r="H27" s="43"/>
      <c r="I27" s="6"/>
      <c r="J27" s="6"/>
      <c r="K27" s="10"/>
    </row>
    <row r="28" spans="1:11" ht="13.5" thickBot="1">
      <c r="A28" s="40" t="s">
        <v>14</v>
      </c>
      <c r="B28" s="5">
        <v>11</v>
      </c>
      <c r="C28" s="5">
        <v>64</v>
      </c>
      <c r="D28" s="8">
        <v>979911</v>
      </c>
      <c r="E28" s="17"/>
      <c r="H28" s="42" t="s">
        <v>60</v>
      </c>
      <c r="I28" s="5">
        <v>17</v>
      </c>
      <c r="J28" s="5">
        <v>100</v>
      </c>
      <c r="K28" s="8">
        <v>3052333</v>
      </c>
    </row>
    <row r="29" spans="1:11" ht="12.75">
      <c r="A29" s="41"/>
      <c r="B29" s="6"/>
      <c r="C29" s="6"/>
      <c r="D29" s="10"/>
      <c r="E29" s="17"/>
      <c r="H29" s="43"/>
      <c r="I29" s="6"/>
      <c r="J29" s="6"/>
      <c r="K29" s="10"/>
    </row>
    <row r="30" spans="1:11" ht="13.5" thickBot="1">
      <c r="A30" s="40" t="s">
        <v>47</v>
      </c>
      <c r="B30" s="5">
        <v>4</v>
      </c>
      <c r="C30" s="5">
        <v>17</v>
      </c>
      <c r="D30" s="8">
        <v>225912</v>
      </c>
      <c r="H30" s="42" t="s">
        <v>61</v>
      </c>
      <c r="I30" s="5">
        <v>4</v>
      </c>
      <c r="J30" s="5">
        <v>5</v>
      </c>
      <c r="K30" s="8">
        <v>25439</v>
      </c>
    </row>
    <row r="31" spans="1:11" ht="12.75">
      <c r="A31" s="41" t="s">
        <v>4</v>
      </c>
      <c r="B31" s="6" t="s">
        <v>4</v>
      </c>
      <c r="C31" s="6" t="s">
        <v>4</v>
      </c>
      <c r="D31" s="10" t="s">
        <v>4</v>
      </c>
      <c r="E31" s="17"/>
      <c r="H31" s="43" t="s">
        <v>4</v>
      </c>
      <c r="I31" s="6"/>
      <c r="J31" s="6"/>
      <c r="K31" s="10"/>
    </row>
    <row r="32" spans="1:11" ht="13.5" thickBot="1">
      <c r="A32" s="40" t="s">
        <v>15</v>
      </c>
      <c r="B32" s="5">
        <v>2</v>
      </c>
      <c r="C32" s="5">
        <v>5</v>
      </c>
      <c r="D32" s="8">
        <v>111222</v>
      </c>
      <c r="E32" s="17"/>
      <c r="H32" s="42" t="s">
        <v>62</v>
      </c>
      <c r="I32" s="5">
        <v>3</v>
      </c>
      <c r="J32" s="5">
        <v>2</v>
      </c>
      <c r="K32" s="8">
        <v>7682</v>
      </c>
    </row>
    <row r="33" spans="1:11" ht="12.75">
      <c r="A33" s="41"/>
      <c r="B33" s="6"/>
      <c r="C33" s="6"/>
      <c r="D33" s="10"/>
      <c r="E33" s="17"/>
      <c r="H33" s="43" t="s">
        <v>4</v>
      </c>
      <c r="I33" s="6"/>
      <c r="J33" s="6"/>
      <c r="K33" s="10"/>
    </row>
    <row r="34" spans="1:11" ht="13.5" thickBot="1">
      <c r="A34" s="40" t="s">
        <v>93</v>
      </c>
      <c r="B34" s="5">
        <v>10</v>
      </c>
      <c r="C34" s="5">
        <v>60</v>
      </c>
      <c r="D34" s="8">
        <v>796548</v>
      </c>
      <c r="H34" s="42" t="s">
        <v>63</v>
      </c>
      <c r="I34" s="5">
        <v>3</v>
      </c>
      <c r="J34" s="5">
        <v>3</v>
      </c>
      <c r="K34" s="8">
        <v>23363</v>
      </c>
    </row>
    <row r="35" spans="1:11" ht="12.75">
      <c r="A35" s="41" t="s">
        <v>4</v>
      </c>
      <c r="B35" s="6"/>
      <c r="C35" s="6"/>
      <c r="D35" s="10"/>
      <c r="E35" s="17"/>
      <c r="H35" s="43"/>
      <c r="I35" s="6"/>
      <c r="J35" s="6"/>
      <c r="K35" s="10"/>
    </row>
    <row r="36" spans="1:11" ht="13.5" thickBot="1">
      <c r="A36" s="40" t="s">
        <v>16</v>
      </c>
      <c r="B36" s="5">
        <v>18</v>
      </c>
      <c r="C36" s="5">
        <v>118</v>
      </c>
      <c r="D36" s="8">
        <v>3487119</v>
      </c>
      <c r="H36" s="42" t="s">
        <v>64</v>
      </c>
      <c r="I36" s="5">
        <v>17</v>
      </c>
      <c r="J36" s="5">
        <v>111</v>
      </c>
      <c r="K36" s="8">
        <v>4658235</v>
      </c>
    </row>
    <row r="37" spans="1:11" ht="12.75">
      <c r="A37" s="41" t="s">
        <v>4</v>
      </c>
      <c r="B37" s="6"/>
      <c r="C37" s="6"/>
      <c r="D37" s="10"/>
      <c r="E37" s="17"/>
      <c r="H37" s="43"/>
      <c r="I37" s="6"/>
      <c r="J37" s="6"/>
      <c r="K37" s="10"/>
    </row>
    <row r="38" spans="1:11" ht="13.5" thickBot="1">
      <c r="A38" s="40" t="s">
        <v>17</v>
      </c>
      <c r="B38" s="5">
        <v>14</v>
      </c>
      <c r="C38" s="5">
        <v>13</v>
      </c>
      <c r="D38" s="8">
        <v>464567</v>
      </c>
      <c r="H38" s="42" t="s">
        <v>65</v>
      </c>
      <c r="I38" s="5">
        <v>7</v>
      </c>
      <c r="J38" s="5">
        <v>40</v>
      </c>
      <c r="K38" s="8">
        <v>837389</v>
      </c>
    </row>
    <row r="39" spans="1:11" ht="13.5" thickBot="1">
      <c r="A39" s="41"/>
      <c r="B39" s="6"/>
      <c r="C39" s="6"/>
      <c r="D39" s="10" t="s">
        <v>4</v>
      </c>
      <c r="E39" s="17"/>
      <c r="H39" s="43"/>
      <c r="I39" s="6"/>
      <c r="J39" s="6"/>
      <c r="K39" s="10"/>
    </row>
    <row r="40" spans="1:11" ht="13.5" thickBot="1">
      <c r="A40" s="40" t="s">
        <v>18</v>
      </c>
      <c r="B40" s="5">
        <v>20</v>
      </c>
      <c r="C40" s="5">
        <v>690</v>
      </c>
      <c r="D40" s="8">
        <v>14661603</v>
      </c>
      <c r="E40" s="18"/>
      <c r="H40" s="42" t="s">
        <v>66</v>
      </c>
      <c r="I40" s="5">
        <v>3</v>
      </c>
      <c r="J40" s="5">
        <v>7</v>
      </c>
      <c r="K40" s="8">
        <v>52410</v>
      </c>
    </row>
    <row r="41" spans="1:11" ht="12.75">
      <c r="A41" s="41"/>
      <c r="B41" s="6"/>
      <c r="C41" s="6"/>
      <c r="D41" s="10"/>
      <c r="E41" s="17"/>
      <c r="H41" s="43" t="s">
        <v>4</v>
      </c>
      <c r="I41" s="6"/>
      <c r="J41" s="6"/>
      <c r="K41" s="10"/>
    </row>
    <row r="42" spans="1:11" ht="13.5" thickBot="1">
      <c r="A42" s="40" t="s">
        <v>19</v>
      </c>
      <c r="B42" s="5">
        <v>6</v>
      </c>
      <c r="C42" s="5">
        <v>15</v>
      </c>
      <c r="D42" s="8">
        <v>70567</v>
      </c>
      <c r="E42" s="17"/>
      <c r="H42" s="42" t="s">
        <v>67</v>
      </c>
      <c r="I42" s="5">
        <v>14</v>
      </c>
      <c r="J42" s="5">
        <v>71</v>
      </c>
      <c r="K42" s="8">
        <v>5432360</v>
      </c>
    </row>
    <row r="43" spans="1:11" ht="12.75">
      <c r="A43" s="41"/>
      <c r="B43" s="6"/>
      <c r="C43" s="6"/>
      <c r="D43" s="10"/>
      <c r="E43" s="17"/>
      <c r="H43" s="43"/>
      <c r="I43" s="6"/>
      <c r="J43" s="6"/>
      <c r="K43" s="10"/>
    </row>
    <row r="44" spans="1:11" ht="13.5" thickBot="1">
      <c r="A44" s="40" t="s">
        <v>20</v>
      </c>
      <c r="B44" s="5">
        <v>6</v>
      </c>
      <c r="C44" s="5">
        <v>141</v>
      </c>
      <c r="D44" s="8">
        <v>2366153</v>
      </c>
      <c r="H44" s="42" t="s">
        <v>68</v>
      </c>
      <c r="I44" s="5">
        <v>9</v>
      </c>
      <c r="J44" s="5">
        <v>42</v>
      </c>
      <c r="K44" s="8">
        <v>1159754</v>
      </c>
    </row>
    <row r="45" spans="1:11" ht="13.5" thickBot="1">
      <c r="A45" s="41"/>
      <c r="B45" s="6"/>
      <c r="C45" s="6"/>
      <c r="D45" s="10"/>
      <c r="E45" s="17"/>
      <c r="H45" s="43"/>
      <c r="I45" s="6"/>
      <c r="J45" s="6" t="s">
        <v>4</v>
      </c>
      <c r="K45" s="10" t="s">
        <v>4</v>
      </c>
    </row>
    <row r="46" spans="1:11" ht="13.5" thickBot="1">
      <c r="A46" s="40" t="s">
        <v>21</v>
      </c>
      <c r="B46" s="5">
        <v>14</v>
      </c>
      <c r="C46" s="5">
        <v>212</v>
      </c>
      <c r="D46" s="8">
        <v>14257787</v>
      </c>
      <c r="E46" s="18"/>
      <c r="G46" s="18"/>
      <c r="H46" s="42" t="s">
        <v>69</v>
      </c>
      <c r="I46" s="5">
        <v>136</v>
      </c>
      <c r="J46" s="31">
        <v>3119</v>
      </c>
      <c r="K46" s="8">
        <v>521542896</v>
      </c>
    </row>
    <row r="47" spans="1:11" ht="12.75">
      <c r="A47" s="41"/>
      <c r="B47" s="6"/>
      <c r="C47" s="6"/>
      <c r="D47" s="10"/>
      <c r="E47" s="17"/>
      <c r="H47" s="43"/>
      <c r="I47" s="6"/>
      <c r="J47" s="6"/>
      <c r="K47" s="10"/>
    </row>
    <row r="48" spans="1:11" ht="13.5" thickBot="1">
      <c r="A48" s="40" t="s">
        <v>22</v>
      </c>
      <c r="B48" s="5">
        <v>2</v>
      </c>
      <c r="C48" s="5">
        <v>6</v>
      </c>
      <c r="D48" s="8">
        <v>111781</v>
      </c>
      <c r="E48" s="17"/>
      <c r="H48" s="42" t="s">
        <v>70</v>
      </c>
      <c r="I48" s="5">
        <v>7</v>
      </c>
      <c r="J48" s="5">
        <v>101</v>
      </c>
      <c r="K48" s="8">
        <v>31853259</v>
      </c>
    </row>
    <row r="49" spans="1:11" ht="13.5" thickBot="1">
      <c r="A49" s="41" t="s">
        <v>4</v>
      </c>
      <c r="B49" s="6"/>
      <c r="C49" s="6"/>
      <c r="D49" s="10"/>
      <c r="E49" s="17"/>
      <c r="H49" s="43" t="s">
        <v>4</v>
      </c>
      <c r="I49" s="6"/>
      <c r="J49" s="6"/>
      <c r="K49" s="7"/>
    </row>
    <row r="50" spans="1:11" ht="13.5" thickBot="1">
      <c r="A50" s="42" t="s">
        <v>23</v>
      </c>
      <c r="B50" s="5">
        <v>33</v>
      </c>
      <c r="C50" s="5">
        <v>912</v>
      </c>
      <c r="D50" s="8">
        <v>307825629</v>
      </c>
      <c r="E50" s="18"/>
      <c r="H50" s="42" t="s">
        <v>71</v>
      </c>
      <c r="I50" s="5">
        <v>9</v>
      </c>
      <c r="J50" s="5">
        <v>16</v>
      </c>
      <c r="K50" s="8">
        <v>154402</v>
      </c>
    </row>
    <row r="51" spans="1:11" ht="13.5" thickBot="1">
      <c r="A51" s="43"/>
      <c r="B51" s="6"/>
      <c r="C51" s="6" t="s">
        <v>4</v>
      </c>
      <c r="D51" s="7" t="s">
        <v>4</v>
      </c>
      <c r="E51" s="17"/>
      <c r="H51" s="43"/>
      <c r="I51" s="6"/>
      <c r="J51" s="6"/>
      <c r="K51" s="7"/>
    </row>
    <row r="52" spans="1:11" ht="13.5" thickBot="1">
      <c r="A52" s="42" t="s">
        <v>48</v>
      </c>
      <c r="B52" s="5">
        <v>41</v>
      </c>
      <c r="C52" s="30">
        <v>2035</v>
      </c>
      <c r="D52" s="8">
        <v>533721073</v>
      </c>
      <c r="E52" s="18"/>
      <c r="H52" s="42" t="s">
        <v>72</v>
      </c>
      <c r="I52" s="5">
        <v>8</v>
      </c>
      <c r="J52" s="5">
        <v>16</v>
      </c>
      <c r="K52" s="8">
        <v>59285</v>
      </c>
    </row>
    <row r="53" spans="1:11" ht="12.75">
      <c r="A53" s="41"/>
      <c r="B53" s="6"/>
      <c r="C53" s="6"/>
      <c r="D53" s="7" t="s">
        <v>4</v>
      </c>
      <c r="E53" s="17"/>
      <c r="H53" s="43"/>
      <c r="I53" s="6"/>
      <c r="J53" s="6"/>
      <c r="K53" s="7"/>
    </row>
    <row r="54" spans="1:11" ht="13.5" thickBot="1">
      <c r="A54" s="40" t="s">
        <v>24</v>
      </c>
      <c r="B54" s="5">
        <v>19</v>
      </c>
      <c r="C54" s="5">
        <v>160</v>
      </c>
      <c r="D54" s="8">
        <v>8360988</v>
      </c>
      <c r="H54" s="42" t="s">
        <v>73</v>
      </c>
      <c r="I54" s="5">
        <v>1</v>
      </c>
      <c r="J54" s="5">
        <v>1</v>
      </c>
      <c r="K54" s="8">
        <v>8059</v>
      </c>
    </row>
    <row r="55" spans="1:11" ht="12.75">
      <c r="A55" s="41"/>
      <c r="B55" s="6"/>
      <c r="C55" s="6"/>
      <c r="D55" s="7"/>
      <c r="E55" s="17"/>
      <c r="H55" s="43"/>
      <c r="I55" s="6"/>
      <c r="J55" s="6"/>
      <c r="K55" s="7"/>
    </row>
    <row r="56" spans="1:11" ht="13.5" thickBot="1">
      <c r="A56" s="40" t="s">
        <v>49</v>
      </c>
      <c r="B56" s="5">
        <v>8</v>
      </c>
      <c r="C56" s="5">
        <v>37</v>
      </c>
      <c r="D56" s="8">
        <v>397952</v>
      </c>
      <c r="E56" s="17"/>
      <c r="H56" s="42" t="s">
        <v>74</v>
      </c>
      <c r="I56" s="5">
        <v>3</v>
      </c>
      <c r="J56" s="5">
        <v>3</v>
      </c>
      <c r="K56" s="8">
        <v>23073</v>
      </c>
    </row>
    <row r="57" spans="1:11" ht="12.75">
      <c r="A57" s="41"/>
      <c r="B57" s="6"/>
      <c r="C57" s="6"/>
      <c r="D57" s="7"/>
      <c r="E57" s="17"/>
      <c r="H57" s="43"/>
      <c r="I57" s="6"/>
      <c r="J57" s="6"/>
      <c r="K57" s="7"/>
    </row>
    <row r="58" spans="1:11" ht="13.5" thickBot="1">
      <c r="A58" s="40" t="s">
        <v>25</v>
      </c>
      <c r="B58" s="5">
        <v>5</v>
      </c>
      <c r="C58" s="5">
        <v>23</v>
      </c>
      <c r="D58" s="8">
        <v>439258</v>
      </c>
      <c r="E58" s="17"/>
      <c r="H58" s="42" t="s">
        <v>75</v>
      </c>
      <c r="I58" s="5">
        <v>3</v>
      </c>
      <c r="J58" s="5">
        <v>3</v>
      </c>
      <c r="K58" s="8">
        <v>16171</v>
      </c>
    </row>
    <row r="59" spans="1:11" ht="12.75">
      <c r="A59" s="41"/>
      <c r="B59" s="6"/>
      <c r="C59" s="6"/>
      <c r="D59" s="11"/>
      <c r="E59" s="17"/>
      <c r="H59" s="43"/>
      <c r="I59" s="6"/>
      <c r="J59" s="6"/>
      <c r="K59" s="11"/>
    </row>
    <row r="60" spans="1:11" ht="13.5" thickBot="1">
      <c r="A60" s="40" t="s">
        <v>26</v>
      </c>
      <c r="B60" s="5">
        <v>2</v>
      </c>
      <c r="C60" s="5">
        <v>2</v>
      </c>
      <c r="D60" s="8">
        <v>0</v>
      </c>
      <c r="E60" s="17"/>
      <c r="H60" s="42" t="s">
        <v>76</v>
      </c>
      <c r="I60" s="5">
        <v>3</v>
      </c>
      <c r="J60" s="5">
        <v>3</v>
      </c>
      <c r="K60" s="8">
        <v>38647</v>
      </c>
    </row>
    <row r="61" spans="1:11" ht="12.75">
      <c r="A61" s="41"/>
      <c r="B61" s="6"/>
      <c r="C61" s="6"/>
      <c r="D61" s="11"/>
      <c r="E61" s="17"/>
      <c r="H61" s="43"/>
      <c r="I61" s="6"/>
      <c r="J61" s="6"/>
      <c r="K61" s="10"/>
    </row>
    <row r="62" spans="1:11" ht="13.5" thickBot="1">
      <c r="A62" s="40" t="s">
        <v>27</v>
      </c>
      <c r="B62" s="5">
        <v>2</v>
      </c>
      <c r="C62" s="5">
        <v>7</v>
      </c>
      <c r="D62" s="8">
        <v>25304</v>
      </c>
      <c r="H62" s="42" t="s">
        <v>78</v>
      </c>
      <c r="I62" s="5">
        <v>1</v>
      </c>
      <c r="J62" s="5">
        <v>0</v>
      </c>
      <c r="K62" s="8">
        <v>0</v>
      </c>
    </row>
    <row r="63" spans="1:11" ht="13.5" thickBot="1">
      <c r="A63" s="41"/>
      <c r="B63" s="6" t="s">
        <v>4</v>
      </c>
      <c r="C63" s="6"/>
      <c r="D63" s="10"/>
      <c r="E63" s="17"/>
      <c r="H63" s="43"/>
      <c r="I63" s="6"/>
      <c r="J63" s="6"/>
      <c r="K63" s="10"/>
    </row>
    <row r="64" spans="1:13" ht="13.5" thickBot="1">
      <c r="A64" s="42" t="s">
        <v>28</v>
      </c>
      <c r="B64" s="5">
        <v>19</v>
      </c>
      <c r="C64" s="31">
        <v>1141</v>
      </c>
      <c r="D64" s="8">
        <v>155311377</v>
      </c>
      <c r="E64" s="18"/>
      <c r="G64" s="18"/>
      <c r="H64" s="42" t="s">
        <v>77</v>
      </c>
      <c r="I64" s="5">
        <v>7</v>
      </c>
      <c r="J64" s="5">
        <v>81</v>
      </c>
      <c r="K64" s="8">
        <v>2322202</v>
      </c>
      <c r="M64" t="s">
        <v>89</v>
      </c>
    </row>
    <row r="65" spans="1:11" ht="12.75">
      <c r="A65" s="41" t="s">
        <v>4</v>
      </c>
      <c r="B65" s="6"/>
      <c r="C65" s="6"/>
      <c r="D65" s="10"/>
      <c r="H65" s="43"/>
      <c r="I65" s="6"/>
      <c r="J65" s="6"/>
      <c r="K65" s="10"/>
    </row>
    <row r="66" spans="1:11" ht="13.5" thickBot="1">
      <c r="A66" s="40" t="s">
        <v>50</v>
      </c>
      <c r="B66" s="5">
        <v>11</v>
      </c>
      <c r="C66" s="5">
        <v>87</v>
      </c>
      <c r="D66" s="8">
        <v>10774175</v>
      </c>
      <c r="H66" s="42" t="s">
        <v>79</v>
      </c>
      <c r="I66" s="5">
        <v>7</v>
      </c>
      <c r="J66" s="5">
        <v>33</v>
      </c>
      <c r="K66" s="8">
        <v>560214</v>
      </c>
    </row>
    <row r="67" spans="1:11" ht="12.75">
      <c r="A67" s="41"/>
      <c r="B67" s="6"/>
      <c r="C67" s="6"/>
      <c r="D67" s="10"/>
      <c r="H67" s="43"/>
      <c r="I67" s="6"/>
      <c r="J67" s="6"/>
      <c r="K67" s="10"/>
    </row>
    <row r="68" spans="1:11" ht="13.5" thickBot="1">
      <c r="A68" s="40" t="s">
        <v>51</v>
      </c>
      <c r="B68" s="5">
        <v>4</v>
      </c>
      <c r="C68" s="5">
        <v>7</v>
      </c>
      <c r="D68" s="8">
        <v>64605</v>
      </c>
      <c r="H68" s="42" t="s">
        <v>80</v>
      </c>
      <c r="I68" s="5">
        <v>8</v>
      </c>
      <c r="J68" s="5">
        <v>11</v>
      </c>
      <c r="K68" s="8">
        <v>146620</v>
      </c>
    </row>
    <row r="69" spans="1:11" ht="12.75">
      <c r="A69" s="41"/>
      <c r="B69" s="6"/>
      <c r="C69" s="6"/>
      <c r="D69" s="10"/>
      <c r="H69" s="43"/>
      <c r="I69" s="6"/>
      <c r="J69" s="6"/>
      <c r="K69" s="10"/>
    </row>
    <row r="70" spans="1:11" ht="13.5" thickBot="1">
      <c r="A70" s="40" t="s">
        <v>29</v>
      </c>
      <c r="B70" s="5">
        <v>9</v>
      </c>
      <c r="C70" s="5">
        <v>77</v>
      </c>
      <c r="D70" s="8">
        <v>4339792</v>
      </c>
      <c r="H70" s="42" t="s">
        <v>81</v>
      </c>
      <c r="I70" s="5">
        <v>11</v>
      </c>
      <c r="J70" s="5">
        <v>151</v>
      </c>
      <c r="K70" s="8">
        <v>29418150</v>
      </c>
    </row>
    <row r="71" spans="1:11" ht="12.75">
      <c r="A71" s="41"/>
      <c r="B71" s="6"/>
      <c r="C71" s="6"/>
      <c r="D71" s="10"/>
      <c r="H71" s="43" t="s">
        <v>4</v>
      </c>
      <c r="I71" s="6"/>
      <c r="J71" s="6"/>
      <c r="K71" s="10"/>
    </row>
    <row r="72" spans="1:11" ht="13.5" thickBot="1">
      <c r="A72" s="40" t="s">
        <v>30</v>
      </c>
      <c r="B72" s="5">
        <v>31</v>
      </c>
      <c r="C72" s="5">
        <v>380</v>
      </c>
      <c r="D72" s="8">
        <v>38387102</v>
      </c>
      <c r="H72" s="42" t="s">
        <v>82</v>
      </c>
      <c r="I72" s="5">
        <v>5</v>
      </c>
      <c r="J72" s="5">
        <v>9</v>
      </c>
      <c r="K72" s="8">
        <v>148152</v>
      </c>
    </row>
    <row r="73" spans="1:11" ht="13.5" thickBot="1">
      <c r="A73" s="41"/>
      <c r="B73" s="6"/>
      <c r="C73" s="6"/>
      <c r="D73" s="10"/>
      <c r="H73" s="43"/>
      <c r="I73" s="6"/>
      <c r="J73" s="6">
        <v>18</v>
      </c>
      <c r="K73" s="10" t="s">
        <v>4</v>
      </c>
    </row>
    <row r="74" spans="1:11" ht="13.5" thickBot="1">
      <c r="A74" s="40" t="s">
        <v>31</v>
      </c>
      <c r="B74" s="5">
        <v>7</v>
      </c>
      <c r="C74" s="5">
        <v>28</v>
      </c>
      <c r="D74" s="8">
        <v>182204</v>
      </c>
      <c r="G74" s="18"/>
      <c r="H74" s="42" t="s">
        <v>83</v>
      </c>
      <c r="I74" s="5">
        <v>6</v>
      </c>
      <c r="J74" s="5">
        <v>16</v>
      </c>
      <c r="K74" s="8">
        <v>258401</v>
      </c>
    </row>
    <row r="75" spans="1:11" ht="12.75">
      <c r="A75" s="41"/>
      <c r="B75" s="6"/>
      <c r="C75" s="6"/>
      <c r="D75" s="10"/>
      <c r="H75" s="43"/>
      <c r="I75" s="6"/>
      <c r="J75" s="6"/>
      <c r="K75" s="10"/>
    </row>
    <row r="76" spans="1:11" ht="13.5" thickBot="1">
      <c r="A76" s="40" t="s">
        <v>32</v>
      </c>
      <c r="B76" s="5">
        <v>5</v>
      </c>
      <c r="C76" s="5">
        <v>6</v>
      </c>
      <c r="D76" s="8">
        <v>251582</v>
      </c>
      <c r="H76" s="42" t="s">
        <v>84</v>
      </c>
      <c r="I76" s="5">
        <v>6</v>
      </c>
      <c r="J76" s="5">
        <v>17</v>
      </c>
      <c r="K76" s="8">
        <v>329960</v>
      </c>
    </row>
    <row r="77" spans="1:11" ht="13.5" thickBot="1">
      <c r="A77" s="41"/>
      <c r="B77" s="6"/>
      <c r="C77" s="6"/>
      <c r="D77" s="10"/>
      <c r="H77" s="43"/>
      <c r="I77" s="6"/>
      <c r="J77" s="6"/>
      <c r="K77" s="10"/>
    </row>
    <row r="78" spans="1:11" ht="13.5" thickBot="1">
      <c r="A78" s="40" t="s">
        <v>33</v>
      </c>
      <c r="B78" s="5">
        <v>10</v>
      </c>
      <c r="C78" s="5">
        <v>247</v>
      </c>
      <c r="D78" s="8">
        <v>2053751</v>
      </c>
      <c r="E78" s="18"/>
      <c r="H78" s="42" t="s">
        <v>85</v>
      </c>
      <c r="I78" s="5">
        <v>2</v>
      </c>
      <c r="J78" s="5">
        <v>2</v>
      </c>
      <c r="K78" s="8">
        <v>35410</v>
      </c>
    </row>
    <row r="79" spans="1:11" ht="12.75">
      <c r="A79" s="41"/>
      <c r="B79" s="6"/>
      <c r="C79" s="6"/>
      <c r="D79" s="10"/>
      <c r="H79" s="43"/>
      <c r="I79" s="6"/>
      <c r="J79" s="6"/>
      <c r="K79" s="10"/>
    </row>
    <row r="80" spans="1:11" ht="13.5" thickBot="1">
      <c r="A80" s="40" t="s">
        <v>34</v>
      </c>
      <c r="B80" s="5">
        <v>17</v>
      </c>
      <c r="C80" s="5">
        <v>126</v>
      </c>
      <c r="D80" s="8">
        <v>7722967</v>
      </c>
      <c r="H80" s="42" t="s">
        <v>86</v>
      </c>
      <c r="I80" s="5">
        <v>6</v>
      </c>
      <c r="J80" s="5">
        <v>14</v>
      </c>
      <c r="K80" s="8">
        <v>348236</v>
      </c>
    </row>
    <row r="81" spans="1:11" ht="12.75">
      <c r="A81" s="41"/>
      <c r="B81" s="6"/>
      <c r="C81" s="6"/>
      <c r="D81" s="10"/>
      <c r="H81" s="43"/>
      <c r="I81" s="36"/>
      <c r="J81" s="6" t="s">
        <v>4</v>
      </c>
      <c r="K81" s="10"/>
    </row>
    <row r="82" spans="1:11" ht="13.5" thickBot="1">
      <c r="A82" s="40" t="s">
        <v>35</v>
      </c>
      <c r="B82" s="5">
        <v>8</v>
      </c>
      <c r="C82" s="5">
        <v>51</v>
      </c>
      <c r="D82" s="8">
        <v>3704378</v>
      </c>
      <c r="H82" s="42"/>
      <c r="I82" s="37"/>
      <c r="J82" s="5"/>
      <c r="K82" s="8"/>
    </row>
    <row r="83" spans="1:11" ht="12.75">
      <c r="A83" s="41"/>
      <c r="B83" s="6"/>
      <c r="C83" s="6"/>
      <c r="D83" s="10"/>
      <c r="H83" s="43"/>
      <c r="I83" s="6"/>
      <c r="J83" s="6"/>
      <c r="K83" s="10"/>
    </row>
    <row r="84" spans="1:11" ht="13.5" thickBot="1">
      <c r="A84" s="44" t="s">
        <v>36</v>
      </c>
      <c r="B84" s="5">
        <v>11</v>
      </c>
      <c r="C84" s="5">
        <v>21</v>
      </c>
      <c r="D84" s="8">
        <v>176959</v>
      </c>
      <c r="H84" s="42"/>
      <c r="I84" s="5"/>
      <c r="J84" s="5"/>
      <c r="K84" s="8"/>
    </row>
    <row r="85" spans="1:11" ht="12.75">
      <c r="A85" s="41"/>
      <c r="B85" s="36"/>
      <c r="C85" s="6"/>
      <c r="D85" s="10" t="s">
        <v>4</v>
      </c>
      <c r="H85" s="43"/>
      <c r="I85" s="6"/>
      <c r="J85" s="6"/>
      <c r="K85" s="10"/>
    </row>
    <row r="86" spans="1:11" ht="13.5" thickBot="1">
      <c r="A86" s="40" t="s">
        <v>37</v>
      </c>
      <c r="B86" s="37">
        <v>11</v>
      </c>
      <c r="C86" s="5">
        <v>32</v>
      </c>
      <c r="D86" s="8">
        <v>265310</v>
      </c>
      <c r="H86" s="42"/>
      <c r="I86" s="5"/>
      <c r="J86" s="5"/>
      <c r="K86" s="8"/>
    </row>
    <row r="87" spans="1:11" ht="12.75">
      <c r="A87" s="41"/>
      <c r="B87" s="6" t="s">
        <v>4</v>
      </c>
      <c r="C87" s="6"/>
      <c r="D87" s="10"/>
      <c r="H87" s="43"/>
      <c r="I87" s="6"/>
      <c r="J87" s="6"/>
      <c r="K87" s="10"/>
    </row>
    <row r="88" spans="1:11" ht="13.5" thickBot="1">
      <c r="A88" s="40" t="s">
        <v>38</v>
      </c>
      <c r="B88" s="5">
        <v>5</v>
      </c>
      <c r="C88" s="5">
        <v>10</v>
      </c>
      <c r="D88" s="8">
        <v>333617</v>
      </c>
      <c r="H88" s="42"/>
      <c r="I88" s="5"/>
      <c r="J88" s="5"/>
      <c r="K88" s="8"/>
    </row>
    <row r="89" spans="1:11" ht="12.75">
      <c r="A89" s="41"/>
      <c r="B89" s="6"/>
      <c r="C89" s="6"/>
      <c r="D89" s="10"/>
      <c r="H89" s="43"/>
      <c r="I89" s="6"/>
      <c r="J89" s="6"/>
      <c r="K89" s="10"/>
    </row>
    <row r="90" spans="1:11" ht="13.5" thickBot="1">
      <c r="A90" s="40" t="s">
        <v>39</v>
      </c>
      <c r="B90" s="5">
        <v>7</v>
      </c>
      <c r="C90" s="5">
        <v>28</v>
      </c>
      <c r="D90" s="8">
        <v>686307</v>
      </c>
      <c r="H90" s="42"/>
      <c r="I90" s="5"/>
      <c r="J90" s="5"/>
      <c r="K90" s="8"/>
    </row>
    <row r="91" spans="1:11" ht="13.5" thickBot="1">
      <c r="A91" s="41" t="s">
        <v>4</v>
      </c>
      <c r="B91" s="6"/>
      <c r="C91" s="6" t="s">
        <v>4</v>
      </c>
      <c r="D91" s="10"/>
      <c r="H91" s="43"/>
      <c r="I91" s="6"/>
      <c r="J91" s="6"/>
      <c r="K91" s="10"/>
    </row>
    <row r="92" spans="1:11" ht="13.5" thickBot="1">
      <c r="A92" s="40" t="s">
        <v>40</v>
      </c>
      <c r="B92" s="5">
        <v>8</v>
      </c>
      <c r="C92" s="5">
        <v>24</v>
      </c>
      <c r="D92" s="8">
        <v>784526</v>
      </c>
      <c r="E92" s="18"/>
      <c r="H92" s="42"/>
      <c r="I92" s="5"/>
      <c r="J92" s="5"/>
      <c r="K92" s="8"/>
    </row>
    <row r="93" spans="1:13" ht="12.75">
      <c r="A93" s="41"/>
      <c r="B93" s="6"/>
      <c r="C93" s="6"/>
      <c r="D93" s="10"/>
      <c r="H93" s="43"/>
      <c r="I93" s="6"/>
      <c r="J93" s="6"/>
      <c r="K93" s="7"/>
      <c r="M93" t="s">
        <v>91</v>
      </c>
    </row>
    <row r="94" spans="1:11" ht="13.5" thickBot="1">
      <c r="A94" s="40" t="s">
        <v>41</v>
      </c>
      <c r="B94" s="5">
        <v>6</v>
      </c>
      <c r="C94" s="5">
        <v>46</v>
      </c>
      <c r="D94" s="8">
        <v>3409637</v>
      </c>
      <c r="H94" s="42"/>
      <c r="I94" s="5"/>
      <c r="J94" s="5"/>
      <c r="K94" s="12"/>
    </row>
    <row r="95" spans="1:11" ht="13.5" thickBot="1">
      <c r="A95" s="41"/>
      <c r="B95" s="6"/>
      <c r="C95" s="6"/>
      <c r="D95" s="7"/>
      <c r="E95" s="17"/>
      <c r="H95" s="43"/>
      <c r="I95" s="6"/>
      <c r="J95" s="6"/>
      <c r="K95" s="7"/>
    </row>
    <row r="96" spans="1:11" ht="13.5" thickBot="1">
      <c r="A96" s="40" t="s">
        <v>42</v>
      </c>
      <c r="B96" s="5">
        <v>15</v>
      </c>
      <c r="C96" s="5">
        <v>78</v>
      </c>
      <c r="D96" s="8">
        <v>16822132</v>
      </c>
      <c r="E96" s="18"/>
      <c r="H96" s="46"/>
      <c r="I96" s="29"/>
      <c r="J96" s="29"/>
      <c r="K96" s="15"/>
    </row>
    <row r="97" spans="1:11" ht="13.5" thickBot="1">
      <c r="A97" s="41"/>
      <c r="B97" s="6" t="s">
        <v>4</v>
      </c>
      <c r="C97" s="6"/>
      <c r="D97" s="7"/>
      <c r="E97" s="17"/>
      <c r="H97" s="45" t="s">
        <v>88</v>
      </c>
      <c r="I97" s="32">
        <f>SUM(I8:I96)</f>
        <v>381</v>
      </c>
      <c r="J97" s="32">
        <f>SUM(J8:J96)</f>
        <v>4611</v>
      </c>
      <c r="K97" s="21">
        <f>SUM(K8:K96)</f>
        <v>718693925</v>
      </c>
    </row>
    <row r="98" spans="1:5" ht="13.5" thickBot="1">
      <c r="A98" s="40" t="s">
        <v>4</v>
      </c>
      <c r="B98" s="5" t="s">
        <v>4</v>
      </c>
      <c r="C98" s="5" t="s">
        <v>4</v>
      </c>
      <c r="D98" s="12" t="s">
        <v>4</v>
      </c>
      <c r="E98" s="17"/>
    </row>
    <row r="99" spans="1:13" ht="13.5" thickBot="1">
      <c r="A99" s="41" t="s">
        <v>88</v>
      </c>
      <c r="B99" s="38">
        <f>SUM(B8:B98)</f>
        <v>454</v>
      </c>
      <c r="C99" s="33">
        <f>SUM(C8:C96)</f>
        <v>7065</v>
      </c>
      <c r="D99" s="23">
        <f>SUM(D8:D96)</f>
        <v>1135856407</v>
      </c>
      <c r="E99" s="3" t="s">
        <v>4</v>
      </c>
      <c r="F99" s="3">
        <f>SUM(F8:F98)</f>
        <v>0</v>
      </c>
      <c r="G99" s="3" t="s">
        <v>4</v>
      </c>
      <c r="M99" t="s">
        <v>4</v>
      </c>
    </row>
    <row r="100" spans="1:11" ht="13.5" thickBot="1">
      <c r="A100" s="40"/>
      <c r="B100" s="39">
        <f>I97</f>
        <v>381</v>
      </c>
      <c r="C100" s="34">
        <f>J97</f>
        <v>4611</v>
      </c>
      <c r="D100" s="24">
        <f>K97</f>
        <v>718693925</v>
      </c>
      <c r="E100" s="3" t="s">
        <v>96</v>
      </c>
      <c r="F100" s="18"/>
      <c r="G100" s="18"/>
      <c r="H100" s="49" t="s">
        <v>95</v>
      </c>
      <c r="J100" s="4"/>
      <c r="K100" s="3"/>
    </row>
    <row r="101" spans="1:11" ht="13.5" thickBot="1">
      <c r="A101" s="48" t="s">
        <v>87</v>
      </c>
      <c r="B101" s="32">
        <f>SUM(B99:B100)</f>
        <v>835</v>
      </c>
      <c r="C101" s="32">
        <f>SUM(C99:C100)</f>
        <v>11676</v>
      </c>
      <c r="D101" s="26">
        <f>SUM(D99:D100)</f>
        <v>1854550332</v>
      </c>
      <c r="E101" s="3"/>
      <c r="F101" s="3"/>
      <c r="G101" s="3"/>
      <c r="H101" s="3"/>
      <c r="I101" s="4"/>
      <c r="J101" s="4"/>
      <c r="K101" s="3"/>
    </row>
    <row r="102" spans="2:4" ht="12.75">
      <c r="B102" s="17" t="s">
        <v>4</v>
      </c>
      <c r="C102" s="17"/>
      <c r="D102" s="17"/>
    </row>
    <row r="105" ht="12.75">
      <c r="I105" s="50"/>
    </row>
    <row r="119" ht="12.75">
      <c r="H119" s="47">
        <v>1897550823</v>
      </c>
    </row>
    <row r="121" spans="1:8" ht="12.75">
      <c r="A121" s="25"/>
      <c r="B121" s="25"/>
      <c r="C121" s="25"/>
      <c r="H121" s="3">
        <f>D101-D171</f>
        <v>1854550332</v>
      </c>
    </row>
    <row r="122" spans="1:3" ht="12.75">
      <c r="A122" s="25" t="s">
        <v>18</v>
      </c>
      <c r="B122" s="25"/>
      <c r="C122" s="25"/>
    </row>
    <row r="123" spans="1:3" ht="12.75">
      <c r="A123" s="25"/>
      <c r="B123" s="25"/>
      <c r="C123" s="25"/>
    </row>
    <row r="124" spans="1:3" ht="12.75">
      <c r="A124" s="25" t="s">
        <v>23</v>
      </c>
      <c r="B124" s="25"/>
      <c r="C124" s="25"/>
    </row>
    <row r="125" spans="1:3" ht="12.75">
      <c r="A125" s="25"/>
      <c r="B125" s="25"/>
      <c r="C125" s="25"/>
    </row>
    <row r="126" spans="1:3" ht="12.75">
      <c r="A126" s="25" t="s">
        <v>48</v>
      </c>
      <c r="B126" s="25"/>
      <c r="C126" s="25"/>
    </row>
    <row r="127" spans="1:3" ht="12.75">
      <c r="A127" s="25"/>
      <c r="B127" s="25"/>
      <c r="C127" s="25"/>
    </row>
    <row r="128" spans="1:3" ht="12.75">
      <c r="A128" s="25" t="s">
        <v>24</v>
      </c>
      <c r="B128" s="25"/>
      <c r="C128" s="25"/>
    </row>
    <row r="129" spans="1:3" ht="12.75">
      <c r="A129" s="25"/>
      <c r="B129" s="25"/>
      <c r="C129" s="25"/>
    </row>
    <row r="130" spans="1:3" ht="12.75">
      <c r="A130" s="25" t="s">
        <v>28</v>
      </c>
      <c r="B130" s="25"/>
      <c r="C130" s="25"/>
    </row>
    <row r="131" spans="1:3" ht="12.75">
      <c r="A131" s="25"/>
      <c r="B131" s="25"/>
      <c r="C131" s="25"/>
    </row>
    <row r="132" spans="1:3" ht="12.75">
      <c r="A132" s="25" t="s">
        <v>50</v>
      </c>
      <c r="B132" s="25"/>
      <c r="C132" s="25"/>
    </row>
    <row r="133" spans="1:3" ht="12.75">
      <c r="A133" s="25"/>
      <c r="B133" s="25"/>
      <c r="C133" s="25"/>
    </row>
    <row r="134" spans="1:3" ht="12.75">
      <c r="A134" s="25" t="s">
        <v>30</v>
      </c>
      <c r="B134" s="25"/>
      <c r="C134" s="25"/>
    </row>
    <row r="135" spans="1:3" ht="12.75">
      <c r="A135" s="25"/>
      <c r="B135" s="25"/>
      <c r="C135" s="25"/>
    </row>
    <row r="136" spans="1:3" ht="12.75">
      <c r="A136" s="25" t="s">
        <v>40</v>
      </c>
      <c r="B136" s="25" t="s">
        <v>4</v>
      </c>
      <c r="C136" s="25"/>
    </row>
    <row r="137" spans="1:3" ht="12.75">
      <c r="A137" s="25"/>
      <c r="B137" s="25"/>
      <c r="C137" s="25"/>
    </row>
    <row r="138" spans="1:3" ht="12.75">
      <c r="A138" s="25" t="s">
        <v>54</v>
      </c>
      <c r="B138" s="25"/>
      <c r="C138" s="25"/>
    </row>
    <row r="139" spans="1:3" ht="12.75">
      <c r="A139" s="25"/>
      <c r="B139" s="25"/>
      <c r="C139" s="25"/>
    </row>
    <row r="140" spans="1:3" ht="12.75">
      <c r="A140" s="25" t="s">
        <v>58</v>
      </c>
      <c r="B140" s="25"/>
      <c r="C140" s="25"/>
    </row>
    <row r="141" spans="1:3" ht="12.75">
      <c r="A141" s="25"/>
      <c r="B141" s="25"/>
      <c r="C141" s="25"/>
    </row>
    <row r="142" spans="1:3" ht="12.75">
      <c r="A142" s="25" t="s">
        <v>69</v>
      </c>
      <c r="B142" s="25"/>
      <c r="C142" s="25"/>
    </row>
    <row r="143" spans="1:3" ht="12.75">
      <c r="A143" s="25"/>
      <c r="B143" s="25"/>
      <c r="C143" s="25"/>
    </row>
    <row r="144" spans="1:3" ht="12.75">
      <c r="A144" s="25" t="s">
        <v>79</v>
      </c>
      <c r="B144" s="25"/>
      <c r="C144" s="25"/>
    </row>
    <row r="145" spans="1:3" ht="12.75">
      <c r="A145" s="25"/>
      <c r="B145" s="25"/>
      <c r="C145" s="25"/>
    </row>
    <row r="146" spans="1:3" ht="12.75">
      <c r="A146" s="25"/>
      <c r="B146" s="25"/>
      <c r="C146" s="25"/>
    </row>
    <row r="147" spans="1:3" ht="12.75">
      <c r="A147" s="25" t="s">
        <v>4</v>
      </c>
      <c r="B147" s="25"/>
      <c r="C147" s="25"/>
    </row>
  </sheetData>
  <printOptions/>
  <pageMargins left="0" right="0" top="0.75" bottom="0" header="0.5" footer="0.5"/>
  <pageSetup fitToHeight="2" fitToWidth="1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FEMA</dc:creator>
  <cp:keywords/>
  <dc:description/>
  <cp:lastModifiedBy>FEMA</cp:lastModifiedBy>
  <cp:lastPrinted>2006-12-19T00:04:13Z</cp:lastPrinted>
  <dcterms:created xsi:type="dcterms:W3CDTF">2006-09-14T15:16:13Z</dcterms:created>
  <dcterms:modified xsi:type="dcterms:W3CDTF">2006-12-20T23:40:53Z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