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96" yWindow="630" windowWidth="18555" windowHeight="11760" activeTab="0"/>
  </bookViews>
  <sheets>
    <sheet name="RRT0304" sheetId="1" r:id="rId1"/>
    <sheet name="Lab" sheetId="2" r:id="rId2"/>
  </sheets>
  <definedNames>
    <definedName name="OLE_LINK1" localSheetId="0">'RRT0304'!#REF!</definedName>
  </definedNames>
  <calcPr fullCalcOnLoad="1" fullPrecision="0"/>
</workbook>
</file>

<file path=xl/sharedStrings.xml><?xml version="1.0" encoding="utf-8"?>
<sst xmlns="http://schemas.openxmlformats.org/spreadsheetml/2006/main" count="124" uniqueCount="49">
  <si>
    <t>Gender / Age Group</t>
  </si>
  <si>
    <t>Screened Sample</t>
  </si>
  <si>
    <t>Interviewed Sample</t>
  </si>
  <si>
    <t>Examined Sample</t>
  </si>
  <si>
    <t>Control Totals</t>
  </si>
  <si>
    <t>Unweighted Sample Size</t>
  </si>
  <si>
    <t>Unweighted Response Rate</t>
  </si>
  <si>
    <t>Total</t>
  </si>
  <si>
    <t>All ages</t>
  </si>
  <si>
    <t>&lt;1 year</t>
  </si>
  <si>
    <t>1-5 years</t>
  </si>
  <si>
    <t>6-11 years</t>
  </si>
  <si>
    <t>12-15 years</t>
  </si>
  <si>
    <t>16-19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</si>
  <si>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</si>
  <si>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</si>
  <si>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</si>
  <si>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</si>
  <si>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</si>
  <si>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</si>
  <si>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</si>
  <si>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Male</t>
  </si>
  <si>
    <t>Female</t>
  </si>
  <si>
    <t>1.</t>
  </si>
  <si>
    <t xml:space="preserve">Gender sample sizes not equal Total sample size due to a few unspecified gender designations in screened sample.  </t>
  </si>
  <si>
    <t>However all sample persons in the interviewed and examined samples have a specified gender designation.</t>
  </si>
  <si>
    <r>
      <t>Sample Size</t>
    </r>
    <r>
      <rPr>
        <vertAlign val="superscript"/>
        <sz val="8"/>
        <rFont val="Arial"/>
        <family val="0"/>
      </rPr>
      <t xml:space="preserve"> 1</t>
    </r>
  </si>
  <si>
    <t>Laboratory response rates 2003-2004</t>
  </si>
  <si>
    <t>Stands 158-187</t>
  </si>
  <si>
    <t>Eligible Examined Sample</t>
  </si>
  <si>
    <t xml:space="preserve"> Age Group</t>
  </si>
  <si>
    <t xml:space="preserve">Complete </t>
  </si>
  <si>
    <t>Partial</t>
  </si>
  <si>
    <t>Not Done</t>
  </si>
  <si>
    <t xml:space="preserve">Total </t>
  </si>
  <si>
    <t>1-2 years</t>
  </si>
  <si>
    <t>3-5 years</t>
  </si>
  <si>
    <t xml:space="preserve">12 + years </t>
  </si>
  <si>
    <t>Urine collected by age 2003-2004</t>
  </si>
  <si>
    <t>12+ years</t>
  </si>
  <si>
    <t>Vaginal swabs collected by age 2002*</t>
  </si>
  <si>
    <t xml:space="preserve">  Stands 1283-157</t>
  </si>
  <si>
    <t xml:space="preserve">Eligible Examined Sample of women with vaginal swab collected </t>
  </si>
  <si>
    <t>14-15 years</t>
  </si>
  <si>
    <t>* not collected in 2001</t>
  </si>
  <si>
    <t>Nasal swabs collected by age 2001-2002</t>
  </si>
  <si>
    <t>Stands 128-157</t>
  </si>
  <si>
    <t>12-19 years</t>
  </si>
  <si>
    <t>20+ years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</si>
</sst>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[$-409]dddd\,\ mmmm\ dd\,\ yyyy"/>
    <numFmt numFmtId="175" formatCode="0.E+00"/>
    <numFmt numFmtId="176" formatCode="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1" fontId="3" fillId="0" borderId="0" xfId="15" applyNumberFormat="1" applyFont="1" applyBorder="1" applyAlignment="1">
      <alignment horizontal="right" vertical="center"/>
    </xf>
    <xf numFmtId="1" fontId="3" fillId="0" borderId="0" xfId="15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 quotePrefix="1">
      <alignment horizontal="right" vertical="center"/>
    </xf>
    <xf numFmtId="1" fontId="3" fillId="0" borderId="0" xfId="0" applyNumberFormat="1" applyFont="1" applyBorder="1" applyAlignment="1" quotePrefix="1">
      <alignment horizontal="center" vertical="center"/>
    </xf>
    <xf numFmtId="1" fontId="3" fillId="0" borderId="3" xfId="0" applyNumberFormat="1" applyFont="1" applyBorder="1" applyAlignment="1" quotePrefix="1">
      <alignment horizontal="center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righ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" fontId="3" fillId="0" borderId="0" xfId="15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 vertical="center"/>
    </xf>
    <xf numFmtId="3" fontId="3" fillId="0" borderId="1" xfId="15" applyNumberFormat="1" applyFont="1" applyBorder="1" applyAlignment="1">
      <alignment horizontal="right" vertical="center"/>
    </xf>
    <xf numFmtId="1" fontId="3" fillId="0" borderId="5" xfId="0" applyNumberFormat="1" applyFont="1" applyBorder="1" applyAlignment="1" quotePrefix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3" fontId="3" fillId="0" borderId="2" xfId="15" applyNumberFormat="1" applyFont="1" applyBorder="1" applyAlignment="1">
      <alignment horizontal="right" vertical="center"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 horizontal="right" vertical="center"/>
    </xf>
    <xf numFmtId="3" fontId="3" fillId="0" borderId="7" xfId="0" applyNumberFormat="1" applyFont="1" applyBorder="1" applyAlignment="1" quotePrefix="1">
      <alignment horizontal="right" vertical="center"/>
    </xf>
    <xf numFmtId="1" fontId="3" fillId="0" borderId="4" xfId="0" applyNumberFormat="1" applyFont="1" applyBorder="1" applyAlignment="1" quotePrefix="1">
      <alignment horizontal="center" vertical="center"/>
    </xf>
    <xf numFmtId="1" fontId="3" fillId="0" borderId="8" xfId="0" applyNumberFormat="1" applyFont="1" applyBorder="1" applyAlignment="1" quotePrefix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quotePrefix="1">
      <alignment horizontal="right" vertical="center"/>
    </xf>
    <xf numFmtId="1" fontId="3" fillId="0" borderId="0" xfId="15" applyNumberFormat="1" applyFont="1" applyBorder="1" applyAlignment="1">
      <alignment horizontal="left" vertical="center"/>
    </xf>
    <xf numFmtId="1" fontId="3" fillId="0" borderId="0" xfId="15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 quotePrefix="1">
      <alignment horizontal="center" vertic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 quotePrefix="1">
      <alignment horizontal="center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9.00390625" style="1" customWidth="1"/>
    <col min="3" max="3" width="13.57421875" style="2" customWidth="1"/>
    <col min="4" max="4" width="15.28125" style="2" customWidth="1"/>
    <col min="5" max="9" width="15.28125" style="1" customWidth="1"/>
    <col min="10" max="10" width="13.8515625" style="2" customWidth="1"/>
    <col min="11" max="16384" width="9.140625" style="2" customWidth="1"/>
  </cols>
  <sheetData>
    <row r="1" spans="4:10" ht="11.25">
      <c r="D1" s="3"/>
      <c r="E1" s="4"/>
      <c r="J1" s="3"/>
    </row>
    <row r="2" spans="2:9" ht="11.25">
      <c r="B2" s="37" t="s">
        <v>0</v>
      </c>
      <c r="C2" s="38"/>
      <c r="D2" s="55" t="s">
        <v>1</v>
      </c>
      <c r="E2" s="56"/>
      <c r="F2" s="55" t="s">
        <v>2</v>
      </c>
      <c r="G2" s="56"/>
      <c r="H2" s="55" t="s">
        <v>3</v>
      </c>
      <c r="I2" s="56"/>
    </row>
    <row r="3" spans="2:9" ht="11.25" customHeight="1">
      <c r="B3" s="39"/>
      <c r="C3" s="57"/>
      <c r="D3" s="60" t="s">
        <v>4</v>
      </c>
      <c r="E3" s="53" t="s">
        <v>26</v>
      </c>
      <c r="F3" s="35" t="s">
        <v>5</v>
      </c>
      <c r="G3" s="53" t="s">
        <v>6</v>
      </c>
      <c r="H3" s="35" t="s">
        <v>5</v>
      </c>
      <c r="I3" s="53" t="s">
        <v>6</v>
      </c>
    </row>
    <row r="4" spans="2:9" ht="22.5" customHeight="1">
      <c r="B4" s="58"/>
      <c r="C4" s="59"/>
      <c r="D4" s="61"/>
      <c r="E4" s="54"/>
      <c r="F4" s="36"/>
      <c r="G4" s="54"/>
      <c r="H4" s="36"/>
      <c r="I4" s="54"/>
    </row>
    <row r="5" spans="2:9" ht="11.25">
      <c r="B5" s="6" t="s">
        <v>7</v>
      </c>
      <c r="C5" s="9" t="s">
        <v>8</v>
      </c>
      <c r="D5" s="10">
        <f>SUM(D6:D17)</f>
        <v>286222757</v>
      </c>
      <c r="E5" s="7">
        <v>12761</v>
      </c>
      <c r="F5" s="11">
        <f>SUM(F6:F17)</f>
        <v>10122</v>
      </c>
      <c r="G5" s="12">
        <v>79</v>
      </c>
      <c r="H5" s="11">
        <f>SUM(H6:H17)</f>
        <v>9643</v>
      </c>
      <c r="I5" s="12">
        <v>76</v>
      </c>
    </row>
    <row r="6" spans="2:9" ht="11.25">
      <c r="B6" s="6"/>
      <c r="C6" s="9" t="s">
        <v>9</v>
      </c>
      <c r="D6" s="10">
        <v>3458407</v>
      </c>
      <c r="E6" s="7">
        <v>523</v>
      </c>
      <c r="F6" s="11">
        <v>477</v>
      </c>
      <c r="G6" s="12">
        <v>91</v>
      </c>
      <c r="H6" s="11">
        <v>464</v>
      </c>
      <c r="I6" s="12">
        <v>89</v>
      </c>
    </row>
    <row r="7" spans="2:9" ht="11.25">
      <c r="B7" s="6"/>
      <c r="C7" s="9" t="s">
        <v>10</v>
      </c>
      <c r="D7" s="10">
        <v>20287552</v>
      </c>
      <c r="E7" s="12">
        <v>1447</v>
      </c>
      <c r="F7" s="11">
        <v>1267</v>
      </c>
      <c r="G7" s="12">
        <v>88</v>
      </c>
      <c r="H7" s="11">
        <v>1197</v>
      </c>
      <c r="I7" s="12">
        <v>83</v>
      </c>
    </row>
    <row r="8" spans="2:9" ht="11.25">
      <c r="B8" s="6"/>
      <c r="C8" s="9" t="s">
        <v>11</v>
      </c>
      <c r="D8" s="10">
        <v>24091436</v>
      </c>
      <c r="E8" s="12">
        <v>1226</v>
      </c>
      <c r="F8" s="11">
        <v>1034</v>
      </c>
      <c r="G8" s="12">
        <v>84</v>
      </c>
      <c r="H8" s="11">
        <v>992</v>
      </c>
      <c r="I8" s="12">
        <v>81</v>
      </c>
    </row>
    <row r="9" spans="2:9" ht="11.25">
      <c r="B9" s="6"/>
      <c r="C9" s="9" t="s">
        <v>12</v>
      </c>
      <c r="D9" s="10">
        <v>17125707</v>
      </c>
      <c r="E9" s="12">
        <v>1319</v>
      </c>
      <c r="F9" s="11">
        <v>1131</v>
      </c>
      <c r="G9" s="12">
        <v>86</v>
      </c>
      <c r="H9" s="11">
        <v>1105</v>
      </c>
      <c r="I9" s="12">
        <v>84</v>
      </c>
    </row>
    <row r="10" spans="2:9" ht="11.25">
      <c r="B10" s="6"/>
      <c r="C10" s="9" t="s">
        <v>13</v>
      </c>
      <c r="D10" s="10">
        <v>15974986</v>
      </c>
      <c r="E10" s="12">
        <v>1330</v>
      </c>
      <c r="F10" s="11">
        <v>1172</v>
      </c>
      <c r="G10" s="12">
        <v>88</v>
      </c>
      <c r="H10" s="11">
        <v>1143</v>
      </c>
      <c r="I10" s="12">
        <v>86</v>
      </c>
    </row>
    <row r="11" spans="2:10" s="16" customFormat="1" ht="11.25">
      <c r="B11" s="13"/>
      <c r="C11" s="14" t="s">
        <v>14</v>
      </c>
      <c r="D11" s="10">
        <v>38436950</v>
      </c>
      <c r="E11" s="12">
        <v>1161</v>
      </c>
      <c r="F11" s="11">
        <v>910</v>
      </c>
      <c r="G11" s="12">
        <v>78</v>
      </c>
      <c r="H11" s="1">
        <v>873</v>
      </c>
      <c r="I11" s="7">
        <v>75</v>
      </c>
      <c r="J11" s="15"/>
    </row>
    <row r="12" spans="2:11" s="16" customFormat="1" ht="11.25">
      <c r="B12" s="13"/>
      <c r="C12" s="14" t="s">
        <v>15</v>
      </c>
      <c r="D12" s="10">
        <v>40955891</v>
      </c>
      <c r="E12" s="12">
        <v>1089</v>
      </c>
      <c r="F12" s="11">
        <v>832</v>
      </c>
      <c r="G12" s="12">
        <v>76</v>
      </c>
      <c r="H12" s="1">
        <v>783</v>
      </c>
      <c r="I12" s="7">
        <v>72</v>
      </c>
      <c r="J12" s="15"/>
      <c r="K12" s="17"/>
    </row>
    <row r="13" spans="2:10" s="16" customFormat="1" ht="11.25">
      <c r="B13" s="13"/>
      <c r="C13" s="14" t="s">
        <v>16</v>
      </c>
      <c r="D13" s="10">
        <v>44749463</v>
      </c>
      <c r="E13" s="12">
        <v>1072</v>
      </c>
      <c r="F13" s="11">
        <v>789</v>
      </c>
      <c r="G13" s="12">
        <v>74</v>
      </c>
      <c r="H13" s="1">
        <v>759</v>
      </c>
      <c r="I13" s="7">
        <v>71</v>
      </c>
      <c r="J13" s="15"/>
    </row>
    <row r="14" spans="2:9" s="16" customFormat="1" ht="11.25">
      <c r="B14" s="13"/>
      <c r="C14" s="14" t="s">
        <v>17</v>
      </c>
      <c r="D14" s="10">
        <v>34474033</v>
      </c>
      <c r="E14" s="12">
        <v>841</v>
      </c>
      <c r="F14" s="11">
        <v>609</v>
      </c>
      <c r="G14" s="12">
        <v>72</v>
      </c>
      <c r="H14" s="1">
        <v>577</v>
      </c>
      <c r="I14" s="7">
        <v>69</v>
      </c>
    </row>
    <row r="15" spans="2:10" s="16" customFormat="1" ht="11.25">
      <c r="B15" s="13"/>
      <c r="C15" s="14" t="s">
        <v>18</v>
      </c>
      <c r="D15" s="10">
        <v>21784735</v>
      </c>
      <c r="E15" s="12">
        <v>1097</v>
      </c>
      <c r="F15" s="11">
        <v>773</v>
      </c>
      <c r="G15" s="12">
        <v>70</v>
      </c>
      <c r="H15" s="1">
        <v>723</v>
      </c>
      <c r="I15" s="7">
        <v>66</v>
      </c>
      <c r="J15" s="18"/>
    </row>
    <row r="16" spans="2:10" s="16" customFormat="1" ht="11.25">
      <c r="B16" s="13"/>
      <c r="C16" s="14" t="s">
        <v>19</v>
      </c>
      <c r="D16" s="10">
        <v>16136400</v>
      </c>
      <c r="E16" s="12">
        <v>882</v>
      </c>
      <c r="F16" s="11">
        <v>611</v>
      </c>
      <c r="G16" s="12">
        <v>69</v>
      </c>
      <c r="H16" s="1">
        <v>578</v>
      </c>
      <c r="I16" s="7">
        <v>66</v>
      </c>
      <c r="J16" s="18"/>
    </row>
    <row r="17" spans="2:10" s="16" customFormat="1" ht="11.25">
      <c r="B17" s="13"/>
      <c r="C17" s="14" t="s">
        <v>20</v>
      </c>
      <c r="D17" s="10">
        <v>8747197</v>
      </c>
      <c r="E17" s="12">
        <v>774</v>
      </c>
      <c r="F17" s="11">
        <v>517</v>
      </c>
      <c r="G17" s="12">
        <v>67</v>
      </c>
      <c r="H17" s="1">
        <v>449</v>
      </c>
      <c r="I17" s="7">
        <v>58</v>
      </c>
      <c r="J17" s="18"/>
    </row>
    <row r="18" spans="2:10" ht="11.25">
      <c r="B18" s="5" t="s">
        <v>21</v>
      </c>
      <c r="C18" s="19" t="s">
        <v>8</v>
      </c>
      <c r="D18" s="20">
        <v>139726681</v>
      </c>
      <c r="E18" s="21">
        <v>6294</v>
      </c>
      <c r="F18" s="22">
        <v>4970</v>
      </c>
      <c r="G18" s="21">
        <v>79</v>
      </c>
      <c r="H18" s="22">
        <v>4731</v>
      </c>
      <c r="I18" s="21">
        <v>75</v>
      </c>
      <c r="J18" s="3"/>
    </row>
    <row r="19" spans="2:10" ht="11.25">
      <c r="B19" s="6"/>
      <c r="C19" s="9" t="s">
        <v>9</v>
      </c>
      <c r="D19" s="23">
        <v>1767469</v>
      </c>
      <c r="E19" s="12">
        <v>279</v>
      </c>
      <c r="F19" s="1">
        <v>254</v>
      </c>
      <c r="G19" s="12">
        <v>91</v>
      </c>
      <c r="H19" s="1">
        <v>245</v>
      </c>
      <c r="I19" s="12">
        <v>88</v>
      </c>
      <c r="J19" s="3"/>
    </row>
    <row r="20" spans="2:10" ht="11.25">
      <c r="B20" s="6"/>
      <c r="C20" s="9" t="s">
        <v>10</v>
      </c>
      <c r="D20" s="23">
        <v>10296460</v>
      </c>
      <c r="E20" s="12">
        <v>714</v>
      </c>
      <c r="F20" s="1">
        <v>625</v>
      </c>
      <c r="G20" s="12">
        <v>88</v>
      </c>
      <c r="H20" s="1">
        <v>594</v>
      </c>
      <c r="I20" s="12">
        <v>83</v>
      </c>
      <c r="J20" s="3"/>
    </row>
    <row r="21" spans="2:10" ht="11.25">
      <c r="B21" s="6"/>
      <c r="C21" s="9" t="s">
        <v>11</v>
      </c>
      <c r="D21" s="23">
        <v>12377047</v>
      </c>
      <c r="E21" s="12">
        <v>589</v>
      </c>
      <c r="F21" s="1">
        <v>490</v>
      </c>
      <c r="G21" s="12">
        <v>83</v>
      </c>
      <c r="H21" s="1">
        <v>466</v>
      </c>
      <c r="I21" s="12">
        <v>79</v>
      </c>
      <c r="J21" s="3"/>
    </row>
    <row r="22" spans="2:10" ht="11.25">
      <c r="B22" s="6"/>
      <c r="C22" s="9" t="s">
        <v>12</v>
      </c>
      <c r="D22" s="23">
        <v>8832639</v>
      </c>
      <c r="E22" s="12">
        <v>686</v>
      </c>
      <c r="F22" s="1">
        <v>582</v>
      </c>
      <c r="G22" s="12">
        <v>85</v>
      </c>
      <c r="H22" s="1">
        <v>567</v>
      </c>
      <c r="I22" s="12">
        <v>83</v>
      </c>
      <c r="J22" s="3"/>
    </row>
    <row r="23" spans="2:10" ht="11.25">
      <c r="B23" s="6"/>
      <c r="C23" s="9" t="s">
        <v>13</v>
      </c>
      <c r="D23" s="23">
        <v>8023567</v>
      </c>
      <c r="E23" s="12">
        <v>693</v>
      </c>
      <c r="F23" s="1">
        <v>601</v>
      </c>
      <c r="G23" s="12">
        <v>87</v>
      </c>
      <c r="H23" s="1">
        <v>584</v>
      </c>
      <c r="I23" s="12">
        <v>84</v>
      </c>
      <c r="J23" s="3"/>
    </row>
    <row r="24" spans="2:10" s="16" customFormat="1" ht="11.25">
      <c r="B24" s="13"/>
      <c r="C24" s="14" t="s">
        <v>14</v>
      </c>
      <c r="D24" s="10">
        <v>19086334</v>
      </c>
      <c r="E24" s="12">
        <v>547</v>
      </c>
      <c r="F24" s="11">
        <v>428</v>
      </c>
      <c r="G24" s="12">
        <v>78</v>
      </c>
      <c r="H24" s="1">
        <v>410</v>
      </c>
      <c r="I24" s="7">
        <v>75</v>
      </c>
      <c r="J24" s="18"/>
    </row>
    <row r="25" spans="2:10" s="16" customFormat="1" ht="11.25">
      <c r="B25" s="13"/>
      <c r="C25" s="14" t="s">
        <v>15</v>
      </c>
      <c r="D25" s="10">
        <v>20108683</v>
      </c>
      <c r="E25" s="12">
        <v>516</v>
      </c>
      <c r="F25" s="11">
        <v>382</v>
      </c>
      <c r="G25" s="12">
        <v>74</v>
      </c>
      <c r="H25" s="1">
        <v>358</v>
      </c>
      <c r="I25" s="7">
        <v>69</v>
      </c>
      <c r="J25" s="18"/>
    </row>
    <row r="26" spans="2:10" s="16" customFormat="1" ht="11.25">
      <c r="B26" s="13"/>
      <c r="C26" s="14" t="s">
        <v>16</v>
      </c>
      <c r="D26" s="10">
        <v>21791869</v>
      </c>
      <c r="E26" s="12">
        <v>537</v>
      </c>
      <c r="F26" s="11">
        <v>392</v>
      </c>
      <c r="G26" s="12">
        <v>73</v>
      </c>
      <c r="H26" s="1">
        <v>376</v>
      </c>
      <c r="I26" s="7">
        <v>70</v>
      </c>
      <c r="J26" s="18"/>
    </row>
    <row r="27" spans="2:10" s="16" customFormat="1" ht="11.25">
      <c r="B27" s="13"/>
      <c r="C27" s="14" t="s">
        <v>17</v>
      </c>
      <c r="D27" s="10">
        <v>16943327</v>
      </c>
      <c r="E27" s="12">
        <v>430</v>
      </c>
      <c r="F27" s="11">
        <v>294</v>
      </c>
      <c r="G27" s="12">
        <v>68</v>
      </c>
      <c r="H27" s="1">
        <v>281</v>
      </c>
      <c r="I27" s="7">
        <v>65</v>
      </c>
      <c r="J27" s="18"/>
    </row>
    <row r="28" spans="2:10" s="16" customFormat="1" ht="11.25">
      <c r="B28" s="13"/>
      <c r="C28" s="14" t="s">
        <v>18</v>
      </c>
      <c r="D28" s="10">
        <v>10213398</v>
      </c>
      <c r="E28" s="12">
        <v>521</v>
      </c>
      <c r="F28" s="11">
        <v>375</v>
      </c>
      <c r="G28" s="12">
        <v>72</v>
      </c>
      <c r="H28" s="1">
        <v>346</v>
      </c>
      <c r="I28" s="7">
        <v>66</v>
      </c>
      <c r="J28" s="18"/>
    </row>
    <row r="29" spans="2:10" s="16" customFormat="1" ht="11.25">
      <c r="B29" s="13"/>
      <c r="C29" s="14" t="s">
        <v>19</v>
      </c>
      <c r="D29" s="10">
        <v>6987155</v>
      </c>
      <c r="E29" s="12">
        <v>452</v>
      </c>
      <c r="F29" s="11">
        <v>327</v>
      </c>
      <c r="G29" s="12">
        <v>72</v>
      </c>
      <c r="H29" s="1">
        <v>309</v>
      </c>
      <c r="I29" s="7">
        <v>68</v>
      </c>
      <c r="J29" s="18"/>
    </row>
    <row r="30" spans="2:10" s="16" customFormat="1" ht="11.25">
      <c r="B30" s="24"/>
      <c r="C30" s="25" t="s">
        <v>20</v>
      </c>
      <c r="D30" s="26">
        <v>3298733</v>
      </c>
      <c r="E30" s="27">
        <v>330</v>
      </c>
      <c r="F30" s="28">
        <v>220</v>
      </c>
      <c r="G30" s="27">
        <v>67</v>
      </c>
      <c r="H30" s="29">
        <v>195</v>
      </c>
      <c r="I30" s="8">
        <v>59</v>
      </c>
      <c r="J30" s="18"/>
    </row>
    <row r="31" spans="2:10" ht="11.25">
      <c r="B31" s="5" t="s">
        <v>22</v>
      </c>
      <c r="C31" s="19" t="s">
        <v>8</v>
      </c>
      <c r="D31" s="20">
        <v>146465007</v>
      </c>
      <c r="E31" s="21">
        <v>6466</v>
      </c>
      <c r="F31" s="22">
        <v>5152</v>
      </c>
      <c r="G31" s="21">
        <v>80</v>
      </c>
      <c r="H31" s="22">
        <v>4912</v>
      </c>
      <c r="I31" s="21">
        <v>76</v>
      </c>
      <c r="J31" s="3"/>
    </row>
    <row r="32" spans="2:10" ht="11.25">
      <c r="B32" s="6"/>
      <c r="C32" s="9" t="s">
        <v>9</v>
      </c>
      <c r="D32" s="23">
        <v>1690938</v>
      </c>
      <c r="E32" s="12">
        <v>244</v>
      </c>
      <c r="F32" s="1">
        <v>223</v>
      </c>
      <c r="G32" s="12">
        <v>91</v>
      </c>
      <c r="H32" s="1">
        <v>219</v>
      </c>
      <c r="I32" s="12">
        <v>90</v>
      </c>
      <c r="J32" s="3"/>
    </row>
    <row r="33" spans="2:10" ht="11.25">
      <c r="B33" s="6"/>
      <c r="C33" s="9" t="s">
        <v>10</v>
      </c>
      <c r="D33" s="23">
        <v>9960023</v>
      </c>
      <c r="E33" s="12">
        <v>732</v>
      </c>
      <c r="F33" s="1">
        <v>642</v>
      </c>
      <c r="G33" s="12">
        <v>88</v>
      </c>
      <c r="H33" s="1">
        <v>603</v>
      </c>
      <c r="I33" s="12">
        <v>82</v>
      </c>
      <c r="J33" s="3"/>
    </row>
    <row r="34" spans="2:10" ht="11.25">
      <c r="B34" s="6"/>
      <c r="C34" s="9" t="s">
        <v>11</v>
      </c>
      <c r="D34" s="23">
        <v>11714389</v>
      </c>
      <c r="E34" s="12">
        <v>637</v>
      </c>
      <c r="F34" s="1">
        <v>544</v>
      </c>
      <c r="G34" s="12">
        <v>85</v>
      </c>
      <c r="H34" s="1">
        <v>526</v>
      </c>
      <c r="I34" s="12">
        <v>83</v>
      </c>
      <c r="J34" s="3"/>
    </row>
    <row r="35" spans="2:10" ht="11.25">
      <c r="B35" s="6"/>
      <c r="C35" s="9" t="s">
        <v>12</v>
      </c>
      <c r="D35" s="23">
        <v>8293069</v>
      </c>
      <c r="E35" s="12">
        <v>633</v>
      </c>
      <c r="F35" s="1">
        <v>549</v>
      </c>
      <c r="G35" s="12">
        <v>87</v>
      </c>
      <c r="H35" s="1">
        <v>538</v>
      </c>
      <c r="I35" s="12">
        <v>85</v>
      </c>
      <c r="J35" s="3"/>
    </row>
    <row r="36" spans="2:10" ht="11.25">
      <c r="B36" s="6"/>
      <c r="C36" s="9" t="s">
        <v>13</v>
      </c>
      <c r="D36" s="23">
        <v>7951419</v>
      </c>
      <c r="E36" s="12">
        <v>637</v>
      </c>
      <c r="F36" s="1">
        <v>571</v>
      </c>
      <c r="G36" s="12">
        <v>90</v>
      </c>
      <c r="H36" s="1">
        <v>559</v>
      </c>
      <c r="I36" s="12">
        <v>88</v>
      </c>
      <c r="J36" s="3"/>
    </row>
    <row r="37" spans="2:10" s="16" customFormat="1" ht="11.25">
      <c r="B37" s="13"/>
      <c r="C37" s="14" t="s">
        <v>14</v>
      </c>
      <c r="D37" s="10">
        <v>19350616</v>
      </c>
      <c r="E37" s="12">
        <v>614</v>
      </c>
      <c r="F37" s="11">
        <v>482</v>
      </c>
      <c r="G37" s="12">
        <v>79</v>
      </c>
      <c r="H37" s="1">
        <v>463</v>
      </c>
      <c r="I37" s="7">
        <v>75</v>
      </c>
      <c r="J37" s="15"/>
    </row>
    <row r="38" spans="2:10" s="16" customFormat="1" ht="11.25">
      <c r="B38" s="13"/>
      <c r="C38" s="14" t="s">
        <v>15</v>
      </c>
      <c r="D38" s="10">
        <v>20847209</v>
      </c>
      <c r="E38" s="12">
        <v>573</v>
      </c>
      <c r="F38" s="11">
        <v>450</v>
      </c>
      <c r="G38" s="12">
        <v>79</v>
      </c>
      <c r="H38" s="1">
        <v>425</v>
      </c>
      <c r="I38" s="7">
        <v>74</v>
      </c>
      <c r="J38" s="15"/>
    </row>
    <row r="39" spans="2:10" s="16" customFormat="1" ht="11.25">
      <c r="B39" s="13"/>
      <c r="C39" s="14" t="s">
        <v>16</v>
      </c>
      <c r="D39" s="10">
        <v>22957593</v>
      </c>
      <c r="E39" s="12">
        <v>535</v>
      </c>
      <c r="F39" s="11">
        <v>397</v>
      </c>
      <c r="G39" s="12">
        <v>74</v>
      </c>
      <c r="H39" s="1">
        <v>383</v>
      </c>
      <c r="I39" s="7">
        <v>72</v>
      </c>
      <c r="J39" s="15"/>
    </row>
    <row r="40" spans="2:10" s="16" customFormat="1" ht="11.25">
      <c r="B40" s="13"/>
      <c r="C40" s="14" t="s">
        <v>17</v>
      </c>
      <c r="D40" s="10">
        <v>17530706</v>
      </c>
      <c r="E40" s="12">
        <v>411</v>
      </c>
      <c r="F40" s="11">
        <v>315</v>
      </c>
      <c r="G40" s="12">
        <v>77</v>
      </c>
      <c r="H40" s="1">
        <v>296</v>
      </c>
      <c r="I40" s="7">
        <v>72</v>
      </c>
      <c r="J40" s="15"/>
    </row>
    <row r="41" spans="2:10" s="16" customFormat="1" ht="11.25">
      <c r="B41" s="13"/>
      <c r="C41" s="14" t="s">
        <v>18</v>
      </c>
      <c r="D41" s="10">
        <v>11571336</v>
      </c>
      <c r="E41" s="12">
        <v>576</v>
      </c>
      <c r="F41" s="11">
        <v>398</v>
      </c>
      <c r="G41" s="12">
        <v>69</v>
      </c>
      <c r="H41" s="1">
        <v>377</v>
      </c>
      <c r="I41" s="7">
        <v>65</v>
      </c>
      <c r="J41" s="15"/>
    </row>
    <row r="42" spans="2:10" s="16" customFormat="1" ht="11.25">
      <c r="B42" s="13"/>
      <c r="C42" s="14" t="s">
        <v>19</v>
      </c>
      <c r="D42" s="10">
        <v>9149246</v>
      </c>
      <c r="E42" s="12">
        <v>430</v>
      </c>
      <c r="F42" s="11">
        <v>284</v>
      </c>
      <c r="G42" s="12">
        <v>66</v>
      </c>
      <c r="H42" s="1">
        <v>269</v>
      </c>
      <c r="I42" s="7">
        <v>63</v>
      </c>
      <c r="J42" s="15"/>
    </row>
    <row r="43" spans="2:9" s="16" customFormat="1" ht="11.25">
      <c r="B43" s="24"/>
      <c r="C43" s="25" t="s">
        <v>20</v>
      </c>
      <c r="D43" s="26">
        <v>5448464</v>
      </c>
      <c r="E43" s="27">
        <v>444</v>
      </c>
      <c r="F43" s="28">
        <v>297</v>
      </c>
      <c r="G43" s="27">
        <v>67</v>
      </c>
      <c r="H43" s="29">
        <v>254</v>
      </c>
      <c r="I43" s="8">
        <v>57</v>
      </c>
    </row>
    <row r="45" spans="2:10" ht="11.25">
      <c r="B45" s="30" t="s">
        <v>23</v>
      </c>
      <c r="C45" s="31" t="s">
        <v>24</v>
      </c>
      <c r="D45" s="32"/>
      <c r="E45" s="32"/>
      <c r="F45" s="32"/>
      <c r="G45" s="32"/>
      <c r="H45" s="32"/>
      <c r="J45" s="3"/>
    </row>
    <row r="46" spans="3:9" ht="11.25" customHeight="1">
      <c r="C46" s="33" t="s">
        <v>25</v>
      </c>
      <c r="D46" s="3"/>
      <c r="E46" s="4"/>
      <c r="I46" s="4"/>
    </row>
    <row r="47" ht="11.25">
      <c r="J47" s="3"/>
    </row>
  </sheetData>
  <mergeCells count="10">
    <mergeCell ref="B2:C4"/>
    <mergeCell ref="D3:D4"/>
    <mergeCell ref="F3:F4"/>
    <mergeCell ref="G3:G4"/>
    <mergeCell ref="E3:E4"/>
    <mergeCell ref="I3:I4"/>
    <mergeCell ref="D2:E2"/>
    <mergeCell ref="H3:H4"/>
    <mergeCell ref="H2:I2"/>
    <mergeCell ref="F2:G2"/>
  </mergeCells>
  <printOptions/>
  <pageMargins left="0.5" right="0.5" top="0.49" bottom="0.54" header="0.28" footer="0.26"/>
  <pageSetup horizontalDpi="1200" verticalDpi="1200" orientation="landscape" r:id="rId1"/>
  <headerFooter alignWithMargins="0">
    <oddHeader>&amp;CUnweighted Response Rates for NHANES 2003-2004 by Gender and Age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9">
      <selection activeCell="E19" sqref="E19:E20"/>
    </sheetView>
  </sheetViews>
  <sheetFormatPr defaultColWidth="9.140625" defaultRowHeight="12.75"/>
  <sheetData>
    <row r="1" ht="12.75">
      <c r="A1" t="s">
        <v>27</v>
      </c>
    </row>
    <row r="2" spans="1:10" ht="12.75">
      <c r="A2" s="16" t="s">
        <v>28</v>
      </c>
      <c r="B2" s="16"/>
      <c r="C2" s="16"/>
      <c r="D2" s="16"/>
      <c r="E2" s="40"/>
      <c r="F2" s="16"/>
      <c r="G2" s="16"/>
      <c r="H2" s="16"/>
      <c r="I2" s="16"/>
      <c r="J2" s="16"/>
    </row>
    <row r="3" spans="1:10" ht="12.75">
      <c r="A3" s="1"/>
      <c r="B3" s="2"/>
      <c r="C3" s="55" t="s">
        <v>29</v>
      </c>
      <c r="D3" s="62"/>
      <c r="E3" s="68"/>
      <c r="F3" s="69"/>
      <c r="G3" s="16"/>
      <c r="H3" s="16"/>
      <c r="I3" s="16"/>
      <c r="J3" s="16"/>
    </row>
    <row r="4" spans="1:10" ht="12.75">
      <c r="A4" s="37" t="s">
        <v>30</v>
      </c>
      <c r="B4" s="38"/>
      <c r="C4" s="58" t="s">
        <v>31</v>
      </c>
      <c r="D4" s="70"/>
      <c r="E4" s="65" t="s">
        <v>32</v>
      </c>
      <c r="F4" s="66"/>
      <c r="G4" s="65" t="s">
        <v>33</v>
      </c>
      <c r="H4" s="66"/>
      <c r="I4" s="65" t="s">
        <v>34</v>
      </c>
      <c r="J4" s="66"/>
    </row>
    <row r="5" spans="1:10" ht="12.75">
      <c r="A5" s="39"/>
      <c r="B5" s="57"/>
      <c r="C5" s="35" t="s">
        <v>5</v>
      </c>
      <c r="D5" s="53" t="s">
        <v>6</v>
      </c>
      <c r="E5" s="35" t="s">
        <v>5</v>
      </c>
      <c r="F5" s="53" t="s">
        <v>6</v>
      </c>
      <c r="G5" s="35" t="s">
        <v>5</v>
      </c>
      <c r="H5" s="53" t="s">
        <v>6</v>
      </c>
      <c r="I5" s="35" t="s">
        <v>5</v>
      </c>
      <c r="J5" s="53" t="s">
        <v>6</v>
      </c>
    </row>
    <row r="6" spans="1:10" ht="21" customHeight="1">
      <c r="A6" s="58"/>
      <c r="B6" s="59"/>
      <c r="C6" s="36"/>
      <c r="D6" s="54"/>
      <c r="E6" s="36"/>
      <c r="F6" s="54"/>
      <c r="G6" s="36"/>
      <c r="H6" s="54"/>
      <c r="I6" s="36"/>
      <c r="J6" s="36"/>
    </row>
    <row r="7" spans="1:10" ht="12.75">
      <c r="A7" s="6" t="s">
        <v>7</v>
      </c>
      <c r="B7" s="9" t="s">
        <v>8</v>
      </c>
      <c r="C7" s="1">
        <f>SUM(C8:C11)</f>
        <v>8512</v>
      </c>
      <c r="D7" s="41">
        <v>88</v>
      </c>
      <c r="E7" s="40">
        <f>SUM(E8:E11)</f>
        <v>329</v>
      </c>
      <c r="F7" s="41">
        <v>3</v>
      </c>
      <c r="G7" s="1">
        <f>SUM(G8:G11)</f>
        <v>840</v>
      </c>
      <c r="H7" s="41">
        <v>9</v>
      </c>
      <c r="I7" s="1">
        <f>SUM(C7,E7,G7)</f>
        <v>9681</v>
      </c>
      <c r="J7" s="41">
        <v>91</v>
      </c>
    </row>
    <row r="8" spans="1:10" ht="12.75">
      <c r="A8" s="6"/>
      <c r="B8" s="9" t="s">
        <v>35</v>
      </c>
      <c r="C8" s="1">
        <v>435</v>
      </c>
      <c r="D8" s="42">
        <v>69</v>
      </c>
      <c r="E8" s="40">
        <v>25</v>
      </c>
      <c r="F8" s="43">
        <v>4</v>
      </c>
      <c r="G8" s="40">
        <v>167</v>
      </c>
      <c r="H8" s="43">
        <v>27</v>
      </c>
      <c r="I8" s="1">
        <f>SUM(C8,E8,G8)</f>
        <v>627</v>
      </c>
      <c r="J8" s="43">
        <v>73</v>
      </c>
    </row>
    <row r="9" spans="1:10" ht="12.75">
      <c r="A9" s="6"/>
      <c r="B9" s="9" t="s">
        <v>36</v>
      </c>
      <c r="C9" s="40">
        <v>441</v>
      </c>
      <c r="D9" s="44">
        <v>76</v>
      </c>
      <c r="E9" s="40">
        <v>21</v>
      </c>
      <c r="F9" s="43">
        <v>4</v>
      </c>
      <c r="G9" s="40">
        <v>117</v>
      </c>
      <c r="H9" s="43">
        <v>20</v>
      </c>
      <c r="I9" s="1">
        <f>SUM(C9,E9,G9)</f>
        <v>579</v>
      </c>
      <c r="J9" s="43">
        <v>80</v>
      </c>
    </row>
    <row r="10" spans="1:10" ht="12.75">
      <c r="A10" s="6"/>
      <c r="B10" s="9" t="s">
        <v>11</v>
      </c>
      <c r="C10" s="40">
        <v>843</v>
      </c>
      <c r="D10" s="42">
        <v>84</v>
      </c>
      <c r="E10" s="40">
        <v>23</v>
      </c>
      <c r="F10" s="43">
        <v>2</v>
      </c>
      <c r="G10" s="40">
        <v>133</v>
      </c>
      <c r="H10" s="43">
        <v>13</v>
      </c>
      <c r="I10" s="1">
        <f>SUM(C10,E10,G10)</f>
        <v>999</v>
      </c>
      <c r="J10" s="43">
        <v>87</v>
      </c>
    </row>
    <row r="11" spans="1:10" ht="12.75">
      <c r="A11" s="6"/>
      <c r="B11" s="9" t="s">
        <v>37</v>
      </c>
      <c r="C11" s="40">
        <v>6793</v>
      </c>
      <c r="D11" s="43">
        <v>91</v>
      </c>
      <c r="E11" s="40">
        <v>260</v>
      </c>
      <c r="F11" s="43">
        <v>3</v>
      </c>
      <c r="G11" s="40">
        <v>423</v>
      </c>
      <c r="H11" s="43">
        <v>6</v>
      </c>
      <c r="I11" s="1">
        <f>SUM(C11,E11,G11)</f>
        <v>7476</v>
      </c>
      <c r="J11" s="43">
        <v>94</v>
      </c>
    </row>
    <row r="14" spans="1:10" ht="12.75">
      <c r="A14" s="16" t="s">
        <v>38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2.75">
      <c r="A15" s="16" t="s">
        <v>28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2.75">
      <c r="A16" s="37" t="s">
        <v>30</v>
      </c>
      <c r="B16" s="38"/>
      <c r="C16" s="55" t="s">
        <v>29</v>
      </c>
      <c r="D16" s="62"/>
      <c r="E16" s="68"/>
      <c r="F16" s="69"/>
      <c r="G16" s="16"/>
      <c r="H16" s="16"/>
      <c r="I16" s="16"/>
      <c r="J16" s="16"/>
    </row>
    <row r="17" spans="1:10" ht="12.75">
      <c r="A17" s="39"/>
      <c r="B17" s="57"/>
      <c r="C17" s="58" t="s">
        <v>31</v>
      </c>
      <c r="D17" s="70"/>
      <c r="E17" s="65" t="s">
        <v>32</v>
      </c>
      <c r="F17" s="66"/>
      <c r="G17" s="65" t="s">
        <v>33</v>
      </c>
      <c r="H17" s="66"/>
      <c r="I17" s="65" t="s">
        <v>34</v>
      </c>
      <c r="J17" s="66"/>
    </row>
    <row r="18" spans="1:10" ht="12.75">
      <c r="A18" s="39"/>
      <c r="B18" s="57"/>
      <c r="C18" s="22"/>
      <c r="D18" s="34"/>
      <c r="E18" s="16"/>
      <c r="F18" s="16"/>
      <c r="G18" s="16"/>
      <c r="H18" s="16"/>
      <c r="I18" s="16"/>
      <c r="J18" s="16"/>
    </row>
    <row r="19" spans="1:10" ht="12.75">
      <c r="A19" s="39"/>
      <c r="B19" s="57"/>
      <c r="C19" s="35" t="s">
        <v>5</v>
      </c>
      <c r="D19" s="53" t="s">
        <v>6</v>
      </c>
      <c r="E19" s="35" t="s">
        <v>5</v>
      </c>
      <c r="F19" s="67" t="s">
        <v>6</v>
      </c>
      <c r="G19" s="35" t="s">
        <v>5</v>
      </c>
      <c r="H19" s="53" t="s">
        <v>6</v>
      </c>
      <c r="I19" s="35" t="s">
        <v>5</v>
      </c>
      <c r="J19" s="53" t="s">
        <v>6</v>
      </c>
    </row>
    <row r="20" spans="1:10" ht="21" customHeight="1">
      <c r="A20" s="58"/>
      <c r="B20" s="59"/>
      <c r="C20" s="36"/>
      <c r="D20" s="54"/>
      <c r="E20" s="36"/>
      <c r="F20" s="67"/>
      <c r="G20" s="36"/>
      <c r="H20" s="54"/>
      <c r="I20" s="36"/>
      <c r="J20" s="54"/>
    </row>
    <row r="21" spans="1:10" ht="12.75">
      <c r="A21" s="6" t="s">
        <v>7</v>
      </c>
      <c r="B21" s="9" t="s">
        <v>8</v>
      </c>
      <c r="C21" s="1">
        <f>SUM(C22:C23)</f>
        <v>7591</v>
      </c>
      <c r="D21" s="42">
        <v>94</v>
      </c>
      <c r="E21" s="40">
        <f>SUM(E22:E23)</f>
        <v>207</v>
      </c>
      <c r="F21" s="43">
        <v>3</v>
      </c>
      <c r="G21" s="40">
        <f>SUM(G22:G23)</f>
        <v>244</v>
      </c>
      <c r="H21" s="45">
        <v>4</v>
      </c>
      <c r="I21" s="46">
        <f>SUM(C21,E21,G21)</f>
        <v>8042</v>
      </c>
      <c r="J21" s="45">
        <v>97</v>
      </c>
    </row>
    <row r="22" spans="1:10" ht="12.75">
      <c r="A22" s="6"/>
      <c r="B22" s="9" t="s">
        <v>11</v>
      </c>
      <c r="C22" s="11">
        <v>933</v>
      </c>
      <c r="D22" s="42">
        <v>93</v>
      </c>
      <c r="E22" s="40">
        <v>27</v>
      </c>
      <c r="F22" s="43">
        <v>3</v>
      </c>
      <c r="G22" s="40">
        <v>39</v>
      </c>
      <c r="H22" s="43">
        <v>4</v>
      </c>
      <c r="I22" s="46">
        <f>SUM(C22,E22,G22)</f>
        <v>999</v>
      </c>
      <c r="J22" s="47">
        <v>96</v>
      </c>
    </row>
    <row r="23" spans="1:10" ht="12.75">
      <c r="A23" s="6"/>
      <c r="B23" s="9" t="s">
        <v>39</v>
      </c>
      <c r="C23" s="11">
        <v>6658</v>
      </c>
      <c r="D23" s="42">
        <v>95</v>
      </c>
      <c r="E23" s="40">
        <v>180</v>
      </c>
      <c r="F23" s="43">
        <v>3</v>
      </c>
      <c r="G23" s="40">
        <v>205</v>
      </c>
      <c r="H23" s="43">
        <v>3</v>
      </c>
      <c r="I23" s="46">
        <f>SUM(C23,E23,G23)</f>
        <v>7043</v>
      </c>
      <c r="J23" s="47">
        <v>97</v>
      </c>
    </row>
    <row r="24" spans="1:4" ht="12.75">
      <c r="A24" s="1"/>
      <c r="B24" s="2"/>
      <c r="C24" s="11"/>
      <c r="D24" s="11"/>
    </row>
    <row r="25" spans="1:4" ht="12.75">
      <c r="A25" s="1"/>
      <c r="B25" s="2"/>
      <c r="C25" s="11"/>
      <c r="D25" s="11"/>
    </row>
    <row r="26" spans="1:4" ht="12.75">
      <c r="A26" s="16" t="s">
        <v>40</v>
      </c>
      <c r="B26" s="16"/>
      <c r="C26" s="16"/>
      <c r="D26" s="11"/>
    </row>
    <row r="27" ht="12.75">
      <c r="A27" s="16" t="s">
        <v>41</v>
      </c>
    </row>
    <row r="28" spans="1:7" ht="12.75">
      <c r="A28" s="37" t="s">
        <v>30</v>
      </c>
      <c r="B28" s="38"/>
      <c r="C28" s="39" t="s">
        <v>42</v>
      </c>
      <c r="D28" s="63"/>
      <c r="E28" s="64"/>
      <c r="F28" s="64"/>
      <c r="G28" s="64"/>
    </row>
    <row r="29" spans="1:4" ht="12.75">
      <c r="A29" s="39"/>
      <c r="B29" s="57"/>
      <c r="C29" s="35" t="s">
        <v>5</v>
      </c>
      <c r="D29" s="53" t="s">
        <v>6</v>
      </c>
    </row>
    <row r="30" spans="1:4" ht="19.5" customHeight="1">
      <c r="A30" s="58"/>
      <c r="B30" s="59"/>
      <c r="C30" s="36"/>
      <c r="D30" s="54"/>
    </row>
    <row r="31" spans="1:4" ht="12.75">
      <c r="A31" s="6" t="s">
        <v>7</v>
      </c>
      <c r="B31" s="9" t="s">
        <v>8</v>
      </c>
      <c r="C31" s="1">
        <v>2387</v>
      </c>
      <c r="D31" s="12">
        <v>85</v>
      </c>
    </row>
    <row r="32" spans="1:4" ht="12.75">
      <c r="A32" s="6"/>
      <c r="B32" s="9" t="s">
        <v>43</v>
      </c>
      <c r="C32" s="11">
        <v>261</v>
      </c>
      <c r="D32" s="12">
        <v>80</v>
      </c>
    </row>
    <row r="33" spans="1:4" ht="12.75">
      <c r="A33" s="6"/>
      <c r="B33" s="9" t="s">
        <v>13</v>
      </c>
      <c r="C33" s="11">
        <v>559</v>
      </c>
      <c r="D33" s="12">
        <v>87</v>
      </c>
    </row>
    <row r="34" spans="1:4" ht="12.75">
      <c r="A34" s="6"/>
      <c r="B34" s="9" t="s">
        <v>14</v>
      </c>
      <c r="C34" s="11">
        <v>462</v>
      </c>
      <c r="D34" s="12">
        <v>81</v>
      </c>
    </row>
    <row r="35" spans="1:4" ht="12.75">
      <c r="A35" s="6"/>
      <c r="B35" s="9" t="s">
        <v>15</v>
      </c>
      <c r="C35" s="11">
        <v>425</v>
      </c>
      <c r="D35" s="12">
        <v>82</v>
      </c>
    </row>
    <row r="36" spans="1:4" ht="12.75">
      <c r="A36" s="1"/>
      <c r="B36" s="9" t="s">
        <v>16</v>
      </c>
      <c r="C36" s="11">
        <v>383</v>
      </c>
      <c r="D36" s="12">
        <v>89</v>
      </c>
    </row>
    <row r="37" spans="2:4" ht="12.75">
      <c r="B37" s="9" t="s">
        <v>17</v>
      </c>
      <c r="C37" s="48">
        <v>297</v>
      </c>
      <c r="D37" s="49">
        <v>89</v>
      </c>
    </row>
    <row r="38" ht="12.75">
      <c r="A38" t="s">
        <v>44</v>
      </c>
    </row>
    <row r="40" spans="1:4" ht="12.75">
      <c r="A40" s="16" t="s">
        <v>45</v>
      </c>
      <c r="B40" s="16"/>
      <c r="C40" s="16"/>
      <c r="D40" s="16"/>
    </row>
    <row r="41" spans="1:4" ht="12.75">
      <c r="A41" s="16" t="s">
        <v>46</v>
      </c>
      <c r="B41" s="16"/>
      <c r="C41" s="16"/>
      <c r="D41" s="16"/>
    </row>
    <row r="42" spans="1:4" ht="12.75">
      <c r="A42" s="37" t="s">
        <v>30</v>
      </c>
      <c r="B42" s="38"/>
      <c r="C42" s="55" t="s">
        <v>29</v>
      </c>
      <c r="D42" s="62"/>
    </row>
    <row r="43" spans="1:4" ht="12.75">
      <c r="A43" s="39"/>
      <c r="B43" s="57"/>
      <c r="C43" s="35" t="s">
        <v>5</v>
      </c>
      <c r="D43" s="53" t="s">
        <v>6</v>
      </c>
    </row>
    <row r="44" spans="1:5" ht="21" customHeight="1">
      <c r="A44" s="58"/>
      <c r="B44" s="59"/>
      <c r="C44" s="36"/>
      <c r="D44" s="54"/>
      <c r="E44" s="40"/>
    </row>
    <row r="45" spans="1:5" ht="12.75">
      <c r="A45" s="6" t="s">
        <v>7</v>
      </c>
      <c r="B45" s="9" t="s">
        <v>8</v>
      </c>
      <c r="C45" s="1">
        <v>9247</v>
      </c>
      <c r="D45" s="12">
        <v>98</v>
      </c>
      <c r="E45" s="40"/>
    </row>
    <row r="46" spans="1:5" ht="12.75">
      <c r="A46" s="6"/>
      <c r="B46" s="9" t="s">
        <v>10</v>
      </c>
      <c r="C46" s="11">
        <v>1206</v>
      </c>
      <c r="D46" s="12">
        <v>97</v>
      </c>
      <c r="E46" s="40"/>
    </row>
    <row r="47" spans="1:5" ht="12.75">
      <c r="A47" s="6"/>
      <c r="B47" s="2" t="s">
        <v>11</v>
      </c>
      <c r="C47" s="50">
        <v>999</v>
      </c>
      <c r="D47" s="12">
        <v>97</v>
      </c>
      <c r="E47" s="40"/>
    </row>
    <row r="48" spans="2:4" ht="12.75">
      <c r="B48" s="51" t="s">
        <v>47</v>
      </c>
      <c r="C48" s="52">
        <v>2261</v>
      </c>
      <c r="D48" s="49">
        <v>99</v>
      </c>
    </row>
    <row r="49" spans="2:4" ht="12.75">
      <c r="B49" s="51" t="s">
        <v>48</v>
      </c>
      <c r="C49" s="52">
        <v>4781</v>
      </c>
      <c r="D49" s="49">
        <v>98</v>
      </c>
    </row>
  </sheetData>
  <mergeCells count="36">
    <mergeCell ref="C3:F3"/>
    <mergeCell ref="A4:B6"/>
    <mergeCell ref="C4:D4"/>
    <mergeCell ref="E4:F4"/>
    <mergeCell ref="G4:H4"/>
    <mergeCell ref="I4:J4"/>
    <mergeCell ref="C5:C6"/>
    <mergeCell ref="D5:D6"/>
    <mergeCell ref="E5:E6"/>
    <mergeCell ref="F5:F6"/>
    <mergeCell ref="G5:G6"/>
    <mergeCell ref="H5:H6"/>
    <mergeCell ref="I5:I6"/>
    <mergeCell ref="J5:J6"/>
    <mergeCell ref="A16:B20"/>
    <mergeCell ref="C16:F16"/>
    <mergeCell ref="C17:D17"/>
    <mergeCell ref="E17:F17"/>
    <mergeCell ref="G17:H17"/>
    <mergeCell ref="I17:J17"/>
    <mergeCell ref="C19:C20"/>
    <mergeCell ref="D19:D20"/>
    <mergeCell ref="E19:E20"/>
    <mergeCell ref="F19:F20"/>
    <mergeCell ref="G19:G20"/>
    <mergeCell ref="H19:H20"/>
    <mergeCell ref="I19:I20"/>
    <mergeCell ref="J19:J20"/>
    <mergeCell ref="A28:B30"/>
    <mergeCell ref="C28:G28"/>
    <mergeCell ref="C29:C30"/>
    <mergeCell ref="D29:D30"/>
    <mergeCell ref="A42:B44"/>
    <mergeCell ref="C42:D42"/>
    <mergeCell ref="C43:C44"/>
    <mergeCell ref="D43:D4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Dostal</cp:lastModifiedBy>
  <cp:lastPrinted>2008-08-25T14:57:31Z</cp:lastPrinted>
  <dcterms:created xsi:type="dcterms:W3CDTF">2007-05-14T19:59:19Z</dcterms:created>
  <dcterms:modified xsi:type="dcterms:W3CDTF">2008-08-25T14:57:36Z</dcterms:modified>
  <cp:category/>
  <cp:version/>
  <cp:contentType/>
  <cp:contentStatus/>
</cp:coreProperties>
</file>