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41" windowWidth="12120" windowHeight="8655" tabRatio="796" activeTab="0"/>
  </bookViews>
  <sheets>
    <sheet name="Marketers" sheetId="1" r:id="rId1"/>
  </sheets>
  <definedNames/>
  <calcPr fullCalcOnLoad="1"/>
</workbook>
</file>

<file path=xl/sharedStrings.xml><?xml version="1.0" encoding="utf-8"?>
<sst xmlns="http://schemas.openxmlformats.org/spreadsheetml/2006/main" count="458" uniqueCount="173">
  <si>
    <t>Agway Energy Services, LLC</t>
  </si>
  <si>
    <t>Mirabito Gas &amp; Electric, Inc</t>
  </si>
  <si>
    <t>Amerada Hess Corp</t>
  </si>
  <si>
    <t>Castle Power Corp, LLC</t>
  </si>
  <si>
    <t>FFC Energy</t>
  </si>
  <si>
    <t>Great Eastern Energy Co</t>
  </si>
  <si>
    <t>Hudson Energy Services, LLC</t>
  </si>
  <si>
    <t>Metro Energy Group, LLC</t>
  </si>
  <si>
    <t>Metro Media Energy</t>
  </si>
  <si>
    <t>North American Energy, Inc</t>
  </si>
  <si>
    <t>Prime Energy Co</t>
  </si>
  <si>
    <t>Robison Energy LLC</t>
  </si>
  <si>
    <t>Stuyvesant Energy, LLC</t>
  </si>
  <si>
    <t>Total Gas and Electric, Inc</t>
  </si>
  <si>
    <t>US Gas &amp; Electric, Inc</t>
  </si>
  <si>
    <t>Energetix, Inc</t>
  </si>
  <si>
    <t>Energy Cooperative of New York</t>
  </si>
  <si>
    <t>Main-Care Energy</t>
  </si>
  <si>
    <t>NYSEG Solutions, Inc</t>
  </si>
  <si>
    <t>ACN Energy, Inc</t>
  </si>
  <si>
    <t>Scaran Energy Services, Inc</t>
  </si>
  <si>
    <t>NOCO Energy Corp</t>
  </si>
  <si>
    <t>IDT Energy, Inc</t>
  </si>
  <si>
    <t>M &amp; R Energy Resources Corp</t>
  </si>
  <si>
    <t>Village of Hilton Municipal Gas Utility</t>
  </si>
  <si>
    <t>Olympic Power Inc</t>
  </si>
  <si>
    <t>Coweta-Fayette EMC Natural Gas</t>
  </si>
  <si>
    <t>GasKey</t>
  </si>
  <si>
    <t>Georgia Natural Gas</t>
  </si>
  <si>
    <t>Infinite Energy Inc</t>
  </si>
  <si>
    <t>SCANA Energy</t>
  </si>
  <si>
    <t>Southern Co Gas</t>
  </si>
  <si>
    <t>Vectren Source</t>
  </si>
  <si>
    <t>Walton EMC Natural Gas</t>
  </si>
  <si>
    <t>Corn Belt Energy Corp</t>
  </si>
  <si>
    <t>Santanna Energy Services</t>
  </si>
  <si>
    <t>US Energy Savings Corp</t>
  </si>
  <si>
    <t>Utility Resources Solutions, LP</t>
  </si>
  <si>
    <t>Dominion Retail, Inc</t>
  </si>
  <si>
    <t>Border Energy</t>
  </si>
  <si>
    <t>Nordic Energy Services</t>
  </si>
  <si>
    <t>Realgy Energy Services</t>
  </si>
  <si>
    <t>Pepco Energy Services, Inc</t>
  </si>
  <si>
    <t>Washington Gas Energy Services Inc</t>
  </si>
  <si>
    <t>BGE Home Products &amp; Services</t>
  </si>
  <si>
    <t>ECONnergy Energy Inc</t>
  </si>
  <si>
    <t>NOVEC Energy Solutions</t>
  </si>
  <si>
    <t>Select Energy</t>
  </si>
  <si>
    <t>Commercial Energy of Montana</t>
  </si>
  <si>
    <t>Croft Petroleum Co</t>
  </si>
  <si>
    <t>Energy West Resources</t>
  </si>
  <si>
    <t>Kinder Morgan Choice Gas Supply</t>
  </si>
  <si>
    <t>Woodruff Energy</t>
  </si>
  <si>
    <t>WPS/FSG Energy Services</t>
  </si>
  <si>
    <t>MxEnergy, Inc</t>
  </si>
  <si>
    <t>Shipley Energy</t>
  </si>
  <si>
    <t>Equitable Gas Co</t>
  </si>
  <si>
    <t>Independent Energy Consultants, Inc</t>
  </si>
  <si>
    <t>Wyoming Community Gas</t>
  </si>
  <si>
    <t>Midwest United Energy, LLC</t>
  </si>
  <si>
    <t>Wyoming Producer-Consumer Alliance</t>
  </si>
  <si>
    <t>Bollinger Energy Corp</t>
  </si>
  <si>
    <t>Energy America, LLC</t>
  </si>
  <si>
    <t>QVINTA, Inc</t>
  </si>
  <si>
    <t>CoEnergy Trading Co</t>
  </si>
  <si>
    <t>Columbia Energy Services Corp</t>
  </si>
  <si>
    <t>Conective Energy Supply, Inc</t>
  </si>
  <si>
    <t>Direct Energy Services, LLC</t>
  </si>
  <si>
    <t>ECONnergy PA, Inc</t>
  </si>
  <si>
    <t>Energy East Solutions, Inc</t>
  </si>
  <si>
    <t>Equitable Energy</t>
  </si>
  <si>
    <t>Exelon Energy Co</t>
  </si>
  <si>
    <t>Exelon Energy Ohio, Inc</t>
  </si>
  <si>
    <t>Greenmountain.com Co</t>
  </si>
  <si>
    <t>Interstate Gas Supply, Inc</t>
  </si>
  <si>
    <t>KeySpan Energy Services, Inc</t>
  </si>
  <si>
    <t>Mack Oil Co, Inc</t>
  </si>
  <si>
    <t>National Fuel Resources, Inc</t>
  </si>
  <si>
    <t>Service, Tech &amp; Research Corp</t>
  </si>
  <si>
    <t>Total Gas &amp; Electricity PA, Inc</t>
  </si>
  <si>
    <t>UGI Energy Services, Inc</t>
  </si>
  <si>
    <t>USP&amp;G Management, LLC</t>
  </si>
  <si>
    <t>Volunteer Energy Services, Inc</t>
  </si>
  <si>
    <t>AEP Ohio Retail Energy, LLC</t>
  </si>
  <si>
    <t>Dominion Field Services, Inc</t>
  </si>
  <si>
    <t>Eagle Energy, LLC</t>
  </si>
  <si>
    <t>HP Technologies, Inc</t>
  </si>
  <si>
    <t>MidAmerican Energy Co</t>
  </si>
  <si>
    <t xml:space="preserve">My Choice Energy </t>
  </si>
  <si>
    <t>ONG Marketing, Inc</t>
  </si>
  <si>
    <t>Plymouth Inventory, Inc</t>
  </si>
  <si>
    <t>Shell Energy Services Co, LLC</t>
  </si>
  <si>
    <t>Stand Energy Corp</t>
  </si>
  <si>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</si>
  <si>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</si>
  <si>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</si>
  <si>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</si>
  <si>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</si>
  <si>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</si>
  <si>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</si>
  <si>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</si>
  <si>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</si>
  <si>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</si>
  <si>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</si>
  <si>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</si>
  <si>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</si>
  <si>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</si>
  <si>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</si>
  <si>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</si>
  <si>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</si>
  <si>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</si>
  <si>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</si>
  <si>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MA</t>
  </si>
  <si>
    <t>MD</t>
  </si>
  <si>
    <t>ME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</si>
  <si>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</si>
  <si>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</si>
  <si>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</si>
  <si>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</si>
  <si>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</si>
  <si>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</si>
  <si>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</si>
  <si>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</si>
  <si>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</si>
  <si>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</si>
  <si>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</si>
  <si>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</si>
  <si>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</si>
  <si>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</si>
  <si>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</si>
  <si>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</si>
  <si>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</si>
  <si>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</si>
  <si>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</si>
  <si>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</si>
  <si>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</si>
  <si>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</si>
  <si>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</si>
  <si>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</si>
  <si>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</si>
  <si>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</si>
  <si>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</si>
  <si>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</si>
  <si>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</si>
  <si>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U.S.</t>
  </si>
  <si>
    <t>Total Licensed Marketers in State</t>
  </si>
  <si>
    <t>Active Marketers in State</t>
  </si>
  <si>
    <t>L</t>
  </si>
  <si>
    <t>Empire Natural Gas Corp</t>
  </si>
  <si>
    <t>FirstEnergy Solutions Corp</t>
  </si>
  <si>
    <t>L,A</t>
  </si>
  <si>
    <t>SJ Fuel Co, Inc</t>
  </si>
  <si>
    <t>Brown's Fuel Oil</t>
  </si>
  <si>
    <t>Energy Cooperative of Ohio (via SOAR Energy)</t>
  </si>
  <si>
    <t>Intelligent Energy</t>
  </si>
  <si>
    <t>City of Helena</t>
  </si>
  <si>
    <t>Proliance Energy, LLC</t>
  </si>
  <si>
    <t>Peoples Energy Services Corp</t>
  </si>
  <si>
    <t>Public Alliance for Community Energy (ACE)</t>
  </si>
  <si>
    <t>L= Licensed supplier but not currently active L,A= Licensed and Active Supplier</t>
  </si>
  <si>
    <t>Commerce Energy</t>
  </si>
  <si>
    <t>Lakeshore Energy Services</t>
  </si>
  <si>
    <t>Accent Energy Midwest Gas</t>
  </si>
  <si>
    <t>Plymouth Rock Energy</t>
  </si>
  <si>
    <t>Village of Hamburg Municipal Gas Utility</t>
  </si>
  <si>
    <t>Village of Sloan Municipal Gas Utility</t>
  </si>
  <si>
    <t>Energy USA-TPC</t>
  </si>
  <si>
    <t>South Jersey Energy Co</t>
  </si>
  <si>
    <t>Columbia Utilities</t>
  </si>
  <si>
    <t>ONEOK Energy Marketing</t>
  </si>
  <si>
    <t>Comfort Specialists</t>
  </si>
  <si>
    <t>Number of States in which marketer is licensed</t>
  </si>
  <si>
    <t>Number of States in which marketer is active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</si>
</sst>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mm\-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ia.doe.gov/" TargetMode="External" /><Relationship Id="rId3" Type="http://schemas.openxmlformats.org/officeDocument/2006/relationships/hyperlink" Target="http://www.eia.doe.gov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0</xdr:col>
      <xdr:colOff>1838325</xdr:colOff>
      <xdr:row>0</xdr:row>
      <xdr:rowOff>619125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0"/>
  <sheetViews>
    <sheetView tabSelected="1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42.28125" style="0" customWidth="1"/>
    <col min="2" max="36" width="4.7109375" style="0" customWidth="1"/>
    <col min="37" max="37" width="4.7109375" style="6" customWidth="1"/>
    <col min="38" max="52" width="4.7109375" style="0" customWidth="1"/>
    <col min="54" max="54" width="11.28125" style="0" bestFit="1" customWidth="1"/>
  </cols>
  <sheetData>
    <row r="1" spans="1:56" s="2" customFormat="1" ht="79.5" customHeight="1">
      <c r="A1" s="12" t="s">
        <v>159</v>
      </c>
      <c r="B1" s="4" t="s">
        <v>93</v>
      </c>
      <c r="C1" s="4" t="s">
        <v>94</v>
      </c>
      <c r="D1" s="4" t="s">
        <v>95</v>
      </c>
      <c r="E1" s="4" t="s">
        <v>96</v>
      </c>
      <c r="F1" s="7" t="s">
        <v>97</v>
      </c>
      <c r="G1" s="4" t="s">
        <v>98</v>
      </c>
      <c r="H1" s="4" t="s">
        <v>99</v>
      </c>
      <c r="I1" s="7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105</v>
      </c>
      <c r="O1" s="4" t="s">
        <v>106</v>
      </c>
      <c r="P1" s="4" t="s">
        <v>107</v>
      </c>
      <c r="Q1" s="4" t="s">
        <v>108</v>
      </c>
      <c r="R1" s="4" t="s">
        <v>109</v>
      </c>
      <c r="S1" s="4" t="s">
        <v>110</v>
      </c>
      <c r="T1" s="4" t="s">
        <v>111</v>
      </c>
      <c r="U1" s="4" t="s">
        <v>112</v>
      </c>
      <c r="V1" s="4" t="s">
        <v>113</v>
      </c>
      <c r="W1" s="4" t="s">
        <v>114</v>
      </c>
      <c r="X1" s="4" t="s">
        <v>115</v>
      </c>
      <c r="Y1" s="4" t="s">
        <v>116</v>
      </c>
      <c r="Z1" s="4" t="s">
        <v>117</v>
      </c>
      <c r="AA1" s="4" t="s">
        <v>118</v>
      </c>
      <c r="AB1" s="4" t="s">
        <v>119</v>
      </c>
      <c r="AC1" s="4" t="s">
        <v>120</v>
      </c>
      <c r="AD1" s="4" t="s">
        <v>121</v>
      </c>
      <c r="AE1" s="4" t="s">
        <v>122</v>
      </c>
      <c r="AF1" s="7" t="s">
        <v>123</v>
      </c>
      <c r="AG1" s="4" t="s">
        <v>124</v>
      </c>
      <c r="AH1" s="7" t="s">
        <v>125</v>
      </c>
      <c r="AI1" s="4" t="s">
        <v>126</v>
      </c>
      <c r="AJ1" s="4" t="s">
        <v>127</v>
      </c>
      <c r="AK1" s="7" t="s">
        <v>128</v>
      </c>
      <c r="AL1" s="4" t="s">
        <v>129</v>
      </c>
      <c r="AM1" s="4" t="s">
        <v>130</v>
      </c>
      <c r="AN1" s="7" t="s">
        <v>131</v>
      </c>
      <c r="AO1" s="4" t="s">
        <v>132</v>
      </c>
      <c r="AP1" s="4" t="s">
        <v>133</v>
      </c>
      <c r="AQ1" s="4" t="s">
        <v>134</v>
      </c>
      <c r="AR1" s="4" t="s">
        <v>135</v>
      </c>
      <c r="AS1" s="4" t="s">
        <v>136</v>
      </c>
      <c r="AT1" s="4" t="s">
        <v>137</v>
      </c>
      <c r="AU1" s="4" t="s">
        <v>138</v>
      </c>
      <c r="AV1" s="4" t="s">
        <v>139</v>
      </c>
      <c r="AW1" s="4" t="s">
        <v>140</v>
      </c>
      <c r="AX1" s="4" t="s">
        <v>141</v>
      </c>
      <c r="AY1" s="4" t="s">
        <v>142</v>
      </c>
      <c r="AZ1" s="4" t="s">
        <v>143</v>
      </c>
      <c r="BA1" s="4" t="s">
        <v>144</v>
      </c>
      <c r="BB1" s="11" t="s">
        <v>171</v>
      </c>
      <c r="BC1" s="11" t="s">
        <v>172</v>
      </c>
      <c r="BD1" s="5"/>
    </row>
    <row r="2" spans="1:55" s="6" customFormat="1" ht="12.75">
      <c r="A2" s="8" t="s">
        <v>145</v>
      </c>
      <c r="B2" s="14">
        <f>COUNTIF(B4:B117,"L")+COUNTIF(B4:B117,"L,A")</f>
        <v>0</v>
      </c>
      <c r="C2" s="14">
        <f>COUNTIF(C4:C117,"L")+COUNTIF(C4:C117,"L,A")</f>
        <v>0</v>
      </c>
      <c r="D2" s="14">
        <f aca="true" t="shared" si="0" ref="D2:AZ2">COUNTIF(D4:D117,"L")+COUNTIF(D4:D117,"L,A")</f>
        <v>0</v>
      </c>
      <c r="E2" s="14">
        <f t="shared" si="0"/>
        <v>0</v>
      </c>
      <c r="F2" s="14">
        <f t="shared" si="0"/>
        <v>1</v>
      </c>
      <c r="G2" s="14">
        <f t="shared" si="0"/>
        <v>0</v>
      </c>
      <c r="H2" s="14">
        <f t="shared" si="0"/>
        <v>0</v>
      </c>
      <c r="I2" s="14">
        <f t="shared" si="0"/>
        <v>3</v>
      </c>
      <c r="J2" s="14">
        <f t="shared" si="0"/>
        <v>0</v>
      </c>
      <c r="K2" s="14">
        <f t="shared" si="0"/>
        <v>1</v>
      </c>
      <c r="L2" s="14">
        <f t="shared" si="0"/>
        <v>10</v>
      </c>
      <c r="M2" s="14">
        <f t="shared" si="0"/>
        <v>0</v>
      </c>
      <c r="N2" s="14">
        <f t="shared" si="0"/>
        <v>0</v>
      </c>
      <c r="O2" s="14">
        <f t="shared" si="0"/>
        <v>10</v>
      </c>
      <c r="P2" s="14">
        <f t="shared" si="0"/>
        <v>7</v>
      </c>
      <c r="Q2" s="14">
        <f t="shared" si="0"/>
        <v>0</v>
      </c>
      <c r="R2" s="14">
        <f t="shared" si="0"/>
        <v>0</v>
      </c>
      <c r="S2" s="14">
        <f t="shared" si="0"/>
        <v>2</v>
      </c>
      <c r="T2" s="14">
        <f t="shared" si="0"/>
        <v>0</v>
      </c>
      <c r="U2" s="14">
        <f t="shared" si="0"/>
        <v>0</v>
      </c>
      <c r="V2" s="14">
        <f t="shared" si="0"/>
        <v>14</v>
      </c>
      <c r="W2" s="14">
        <f t="shared" si="0"/>
        <v>0</v>
      </c>
      <c r="X2" s="14">
        <f t="shared" si="0"/>
        <v>6</v>
      </c>
      <c r="Y2" s="14">
        <f t="shared" si="0"/>
        <v>0</v>
      </c>
      <c r="Z2" s="14">
        <f t="shared" si="0"/>
        <v>0</v>
      </c>
      <c r="AA2" s="14">
        <f t="shared" si="0"/>
        <v>0</v>
      </c>
      <c r="AB2" s="14">
        <f t="shared" si="0"/>
        <v>4</v>
      </c>
      <c r="AC2" s="14">
        <f t="shared" si="0"/>
        <v>3</v>
      </c>
      <c r="AD2" s="14">
        <f t="shared" si="0"/>
        <v>0</v>
      </c>
      <c r="AE2" s="14">
        <f t="shared" si="0"/>
        <v>0</v>
      </c>
      <c r="AF2" s="14">
        <f t="shared" si="0"/>
        <v>4</v>
      </c>
      <c r="AG2" s="14">
        <f t="shared" si="0"/>
        <v>0</v>
      </c>
      <c r="AH2" s="14">
        <f t="shared" si="0"/>
        <v>38</v>
      </c>
      <c r="AI2" s="14">
        <f t="shared" si="0"/>
        <v>0</v>
      </c>
      <c r="AJ2" s="14">
        <f t="shared" si="0"/>
        <v>0</v>
      </c>
      <c r="AK2" s="14">
        <f t="shared" si="0"/>
        <v>32</v>
      </c>
      <c r="AL2" s="14">
        <f t="shared" si="0"/>
        <v>0</v>
      </c>
      <c r="AM2" s="14">
        <f t="shared" si="0"/>
        <v>0</v>
      </c>
      <c r="AN2" s="14">
        <f t="shared" si="0"/>
        <v>28</v>
      </c>
      <c r="AO2" s="14">
        <f t="shared" si="0"/>
        <v>0</v>
      </c>
      <c r="AP2" s="14">
        <f t="shared" si="0"/>
        <v>0</v>
      </c>
      <c r="AQ2" s="14">
        <f t="shared" si="0"/>
        <v>0</v>
      </c>
      <c r="AR2" s="14">
        <f t="shared" si="0"/>
        <v>0</v>
      </c>
      <c r="AS2" s="14">
        <f t="shared" si="0"/>
        <v>0</v>
      </c>
      <c r="AT2" s="14">
        <f t="shared" si="0"/>
        <v>0</v>
      </c>
      <c r="AU2" s="14">
        <f t="shared" si="0"/>
        <v>0</v>
      </c>
      <c r="AV2" s="14">
        <f t="shared" si="0"/>
        <v>6</v>
      </c>
      <c r="AW2" s="14">
        <f t="shared" si="0"/>
        <v>0</v>
      </c>
      <c r="AX2" s="14">
        <f t="shared" si="0"/>
        <v>0</v>
      </c>
      <c r="AY2" s="14">
        <f t="shared" si="0"/>
        <v>0</v>
      </c>
      <c r="AZ2" s="14">
        <f t="shared" si="0"/>
        <v>4</v>
      </c>
      <c r="BA2" s="15">
        <f>COUNTIF(BA4:BA117,"L,A")+COUNTIF(BA4:BA117,"L")</f>
        <v>114</v>
      </c>
      <c r="BB2" s="16"/>
      <c r="BC2" s="17"/>
    </row>
    <row r="3" spans="1:55" s="6" customFormat="1" ht="15.75">
      <c r="A3" s="8" t="s">
        <v>146</v>
      </c>
      <c r="B3" s="14">
        <f>COUNTIF(B4:B117,"L,A")</f>
        <v>0</v>
      </c>
      <c r="C3" s="14">
        <f aca="true" t="shared" si="1" ref="C3:AZ3">COUNTIF(C4:C117,"L,A")</f>
        <v>0</v>
      </c>
      <c r="D3" s="14">
        <f t="shared" si="1"/>
        <v>0</v>
      </c>
      <c r="E3" s="14">
        <f t="shared" si="1"/>
        <v>0</v>
      </c>
      <c r="F3" s="14">
        <f t="shared" si="1"/>
        <v>1</v>
      </c>
      <c r="G3" s="14">
        <f t="shared" si="1"/>
        <v>0</v>
      </c>
      <c r="H3" s="14">
        <f t="shared" si="1"/>
        <v>0</v>
      </c>
      <c r="I3" s="14">
        <f t="shared" si="1"/>
        <v>3</v>
      </c>
      <c r="J3" s="14">
        <f t="shared" si="1"/>
        <v>0</v>
      </c>
      <c r="K3" s="14">
        <f t="shared" si="1"/>
        <v>1</v>
      </c>
      <c r="L3" s="14">
        <f t="shared" si="1"/>
        <v>10</v>
      </c>
      <c r="M3" s="14">
        <f t="shared" si="1"/>
        <v>0</v>
      </c>
      <c r="N3" s="14">
        <f t="shared" si="1"/>
        <v>0</v>
      </c>
      <c r="O3" s="14">
        <f t="shared" si="1"/>
        <v>9</v>
      </c>
      <c r="P3" s="14">
        <f t="shared" si="1"/>
        <v>7</v>
      </c>
      <c r="Q3" s="14">
        <f t="shared" si="1"/>
        <v>0</v>
      </c>
      <c r="R3" s="14">
        <f t="shared" si="1"/>
        <v>0</v>
      </c>
      <c r="S3" s="14">
        <f t="shared" si="1"/>
        <v>2</v>
      </c>
      <c r="T3" s="14">
        <f t="shared" si="1"/>
        <v>0</v>
      </c>
      <c r="U3" s="14">
        <f t="shared" si="1"/>
        <v>0</v>
      </c>
      <c r="V3" s="14">
        <f t="shared" si="1"/>
        <v>9</v>
      </c>
      <c r="W3" s="14">
        <f t="shared" si="1"/>
        <v>0</v>
      </c>
      <c r="X3" s="14">
        <f t="shared" si="1"/>
        <v>4</v>
      </c>
      <c r="Y3" s="14">
        <f t="shared" si="1"/>
        <v>0</v>
      </c>
      <c r="Z3" s="14">
        <f t="shared" si="1"/>
        <v>0</v>
      </c>
      <c r="AA3" s="14">
        <f t="shared" si="1"/>
        <v>0</v>
      </c>
      <c r="AB3" s="14">
        <f t="shared" si="1"/>
        <v>4</v>
      </c>
      <c r="AC3" s="14">
        <f t="shared" si="1"/>
        <v>3</v>
      </c>
      <c r="AD3" s="14">
        <f t="shared" si="1"/>
        <v>0</v>
      </c>
      <c r="AE3" s="14">
        <f t="shared" si="1"/>
        <v>0</v>
      </c>
      <c r="AF3" s="14">
        <f t="shared" si="1"/>
        <v>4</v>
      </c>
      <c r="AG3" s="14">
        <f t="shared" si="1"/>
        <v>0</v>
      </c>
      <c r="AH3" s="14">
        <f t="shared" si="1"/>
        <v>38</v>
      </c>
      <c r="AI3" s="14">
        <f t="shared" si="1"/>
        <v>0</v>
      </c>
      <c r="AJ3" s="14">
        <f t="shared" si="1"/>
        <v>0</v>
      </c>
      <c r="AK3" s="14">
        <f t="shared" si="1"/>
        <v>9</v>
      </c>
      <c r="AL3" s="14">
        <f t="shared" si="1"/>
        <v>0</v>
      </c>
      <c r="AM3" s="14">
        <f t="shared" si="1"/>
        <v>0</v>
      </c>
      <c r="AN3" s="14">
        <f t="shared" si="1"/>
        <v>4</v>
      </c>
      <c r="AO3" s="14">
        <f t="shared" si="1"/>
        <v>0</v>
      </c>
      <c r="AP3" s="14">
        <f t="shared" si="1"/>
        <v>0</v>
      </c>
      <c r="AQ3" s="14">
        <f t="shared" si="1"/>
        <v>0</v>
      </c>
      <c r="AR3" s="14">
        <f t="shared" si="1"/>
        <v>0</v>
      </c>
      <c r="AS3" s="14">
        <f t="shared" si="1"/>
        <v>0</v>
      </c>
      <c r="AT3" s="14">
        <f t="shared" si="1"/>
        <v>0</v>
      </c>
      <c r="AU3" s="14">
        <f t="shared" si="1"/>
        <v>0</v>
      </c>
      <c r="AV3" s="14">
        <f t="shared" si="1"/>
        <v>6</v>
      </c>
      <c r="AW3" s="14">
        <f t="shared" si="1"/>
        <v>0</v>
      </c>
      <c r="AX3" s="14">
        <f t="shared" si="1"/>
        <v>0</v>
      </c>
      <c r="AY3" s="14">
        <f t="shared" si="1"/>
        <v>0</v>
      </c>
      <c r="AZ3" s="14">
        <f t="shared" si="1"/>
        <v>4</v>
      </c>
      <c r="BA3" s="15">
        <f>COUNTIF(BA4:BA117,"L,A")</f>
        <v>81</v>
      </c>
      <c r="BB3" s="18"/>
      <c r="BC3" s="17"/>
    </row>
    <row r="4" spans="1:55" s="6" customFormat="1" ht="15.75">
      <c r="A4" s="13" t="s">
        <v>162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0" t="s">
        <v>150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0" t="s">
        <v>150</v>
      </c>
      <c r="BB4" s="16">
        <f>COUNTIF(B4:AZ4,"L")+COUNTIF(B4:AZ4,"L,A")</f>
        <v>1</v>
      </c>
      <c r="BC4" s="16">
        <f>COUNTIF(B4:AZ4,"L,A")</f>
        <v>1</v>
      </c>
    </row>
    <row r="5" spans="1:57" ht="12.75">
      <c r="A5" s="2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150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1"/>
      <c r="AM5" s="1"/>
      <c r="AN5" s="1" t="s">
        <v>150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0" t="s">
        <v>150</v>
      </c>
      <c r="BB5" s="16">
        <f>COUNTIF(B5:AZ5,"L")+COUNTIF(B5:AZ5,"L,A")</f>
        <v>2</v>
      </c>
      <c r="BC5" s="16">
        <f aca="true" t="shared" si="2" ref="BC5:BC69">COUNTIF(B5:AZ5,"L,A")</f>
        <v>2</v>
      </c>
      <c r="BD5" s="6"/>
      <c r="BE5" s="6"/>
    </row>
    <row r="6" spans="1:57" ht="12.75">
      <c r="A6" s="3" t="s">
        <v>83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9" t="s">
        <v>147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0" t="s">
        <v>147</v>
      </c>
      <c r="BB6" s="16">
        <f aca="true" t="shared" si="3" ref="BB6:BB70">COUNTIF(B6:AZ6,"L")+COUNTIF(B6:AZ6,"L,A")</f>
        <v>1</v>
      </c>
      <c r="BC6" s="16">
        <f t="shared" si="2"/>
        <v>0</v>
      </c>
      <c r="BD6" s="6"/>
      <c r="BE6" s="6"/>
    </row>
    <row r="7" spans="1:57" ht="12.75">
      <c r="A7" s="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 t="s">
        <v>150</v>
      </c>
      <c r="AI7" s="1"/>
      <c r="AJ7" s="1"/>
      <c r="AK7" s="9"/>
      <c r="AL7" s="1"/>
      <c r="AM7" s="1"/>
      <c r="AN7" s="1" t="s">
        <v>150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0" t="s">
        <v>150</v>
      </c>
      <c r="BB7" s="16">
        <f t="shared" si="3"/>
        <v>2</v>
      </c>
      <c r="BC7" s="16">
        <f t="shared" si="2"/>
        <v>2</v>
      </c>
      <c r="BD7" s="6"/>
      <c r="BE7" s="6"/>
    </row>
    <row r="8" spans="1:57" ht="12.75">
      <c r="A8" s="2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 t="s">
        <v>150</v>
      </c>
      <c r="AI8" s="1"/>
      <c r="AJ8" s="1"/>
      <c r="AK8" s="9" t="s">
        <v>147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0" t="s">
        <v>150</v>
      </c>
      <c r="BB8" s="16">
        <f t="shared" si="3"/>
        <v>2</v>
      </c>
      <c r="BC8" s="16">
        <f t="shared" si="2"/>
        <v>1</v>
      </c>
      <c r="BD8" s="6"/>
      <c r="BE8" s="6"/>
    </row>
    <row r="9" spans="1:57" ht="12.75">
      <c r="A9" s="2" t="s">
        <v>44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150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0" t="s">
        <v>150</v>
      </c>
      <c r="BB9" s="16">
        <f t="shared" si="3"/>
        <v>1</v>
      </c>
      <c r="BC9" s="16">
        <f t="shared" si="2"/>
        <v>1</v>
      </c>
      <c r="BD9" s="6"/>
      <c r="BE9" s="6"/>
    </row>
    <row r="10" spans="1:57" ht="12.75">
      <c r="A10" s="2" t="s">
        <v>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 t="s">
        <v>147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0" t="s">
        <v>147</v>
      </c>
      <c r="BB10" s="16">
        <f t="shared" si="3"/>
        <v>1</v>
      </c>
      <c r="BC10" s="16">
        <f t="shared" si="2"/>
        <v>0</v>
      </c>
      <c r="BD10" s="6"/>
      <c r="BE10" s="6"/>
    </row>
    <row r="11" spans="1:57" ht="12.75">
      <c r="A11" s="2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150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0" t="s">
        <v>150</v>
      </c>
      <c r="BB11" s="16">
        <f t="shared" si="3"/>
        <v>1</v>
      </c>
      <c r="BC11" s="16">
        <f t="shared" si="2"/>
        <v>1</v>
      </c>
      <c r="BD11" s="6"/>
      <c r="BE11" s="6"/>
    </row>
    <row r="12" spans="1:57" ht="12.75">
      <c r="A12" s="2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 t="s">
        <v>150</v>
      </c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0" t="s">
        <v>150</v>
      </c>
      <c r="BB12" s="16">
        <f t="shared" si="3"/>
        <v>1</v>
      </c>
      <c r="BC12" s="16">
        <f t="shared" si="2"/>
        <v>1</v>
      </c>
      <c r="BD12" s="6"/>
      <c r="BE12" s="6"/>
    </row>
    <row r="13" spans="1:57" ht="12.75">
      <c r="A13" s="2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 t="s">
        <v>150</v>
      </c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0" t="s">
        <v>150</v>
      </c>
      <c r="BB13" s="16">
        <f t="shared" si="3"/>
        <v>1</v>
      </c>
      <c r="BC13" s="16">
        <f t="shared" si="2"/>
        <v>1</v>
      </c>
      <c r="BD13" s="6"/>
      <c r="BE13" s="6"/>
    </row>
    <row r="14" spans="1:57" ht="12.75">
      <c r="A14" s="2" t="s">
        <v>155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 t="s">
        <v>150</v>
      </c>
      <c r="AC14" s="1"/>
      <c r="AD14" s="1"/>
      <c r="AE14" s="1"/>
      <c r="AF14" s="1"/>
      <c r="AG14" s="1"/>
      <c r="AH14" s="1"/>
      <c r="AI14" s="1"/>
      <c r="AJ14" s="1"/>
      <c r="AK14" s="9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0" t="s">
        <v>150</v>
      </c>
      <c r="BB14" s="16">
        <f t="shared" si="3"/>
        <v>1</v>
      </c>
      <c r="BC14" s="16">
        <f t="shared" si="2"/>
        <v>1</v>
      </c>
      <c r="BD14" s="6"/>
      <c r="BE14" s="6"/>
    </row>
    <row r="15" spans="1:57" ht="12.75">
      <c r="A15" s="2" t="s">
        <v>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/>
      <c r="AL15" s="1"/>
      <c r="AM15" s="1"/>
      <c r="AN15" s="1" t="s">
        <v>147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0" t="s">
        <v>147</v>
      </c>
      <c r="BB15" s="16">
        <f t="shared" si="3"/>
        <v>1</v>
      </c>
      <c r="BC15" s="16">
        <f t="shared" si="2"/>
        <v>0</v>
      </c>
      <c r="BD15" s="6"/>
      <c r="BE15" s="6"/>
    </row>
    <row r="16" spans="1:57" ht="12.75">
      <c r="A16" s="2" t="s">
        <v>65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9"/>
      <c r="AL16" s="1"/>
      <c r="AM16" s="1"/>
      <c r="AN16" s="1" t="s">
        <v>147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0" t="s">
        <v>147</v>
      </c>
      <c r="BB16" s="16">
        <f t="shared" si="3"/>
        <v>1</v>
      </c>
      <c r="BC16" s="16">
        <f t="shared" si="2"/>
        <v>0</v>
      </c>
      <c r="BD16" s="6"/>
      <c r="BE16" s="6"/>
    </row>
    <row r="17" spans="1:57" ht="12.75">
      <c r="A17" s="2" t="s">
        <v>168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 t="s">
        <v>150</v>
      </c>
      <c r="AI17" s="1"/>
      <c r="AJ17" s="1"/>
      <c r="AK17" s="9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0" t="s">
        <v>150</v>
      </c>
      <c r="BB17" s="16">
        <f t="shared" si="3"/>
        <v>1</v>
      </c>
      <c r="BC17" s="16">
        <f t="shared" si="2"/>
        <v>1</v>
      </c>
      <c r="BD17" s="6"/>
      <c r="BE17" s="6"/>
    </row>
    <row r="18" spans="1:57" ht="12.75">
      <c r="A18" s="2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 t="s">
        <v>150</v>
      </c>
      <c r="AI18" s="1"/>
      <c r="AJ18" s="1"/>
      <c r="AK18" s="9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0" t="s">
        <v>150</v>
      </c>
      <c r="BB18" s="16">
        <v>1</v>
      </c>
      <c r="BC18" s="16">
        <v>1</v>
      </c>
      <c r="BD18" s="6"/>
      <c r="BE18" s="6"/>
    </row>
    <row r="19" spans="1:57" ht="12.75">
      <c r="A19" s="2" t="s">
        <v>48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 t="s">
        <v>150</v>
      </c>
      <c r="AC19" s="1"/>
      <c r="AD19" s="1"/>
      <c r="AE19" s="1"/>
      <c r="AF19" s="1"/>
      <c r="AG19" s="1"/>
      <c r="AH19" s="1"/>
      <c r="AI19" s="1"/>
      <c r="AJ19" s="1"/>
      <c r="AK19" s="9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0" t="s">
        <v>150</v>
      </c>
      <c r="BB19" s="16">
        <f t="shared" si="3"/>
        <v>1</v>
      </c>
      <c r="BC19" s="16">
        <f t="shared" si="2"/>
        <v>1</v>
      </c>
      <c r="BD19" s="6"/>
      <c r="BE19" s="6"/>
    </row>
    <row r="20" spans="1:57" ht="12.75">
      <c r="A20" s="2" t="s">
        <v>160</v>
      </c>
      <c r="B20" s="1"/>
      <c r="C20" s="1"/>
      <c r="D20" s="1"/>
      <c r="E20" s="1"/>
      <c r="F20" s="1" t="s">
        <v>150</v>
      </c>
      <c r="G20" s="1"/>
      <c r="H20" s="1"/>
      <c r="I20" s="1"/>
      <c r="J20" s="1"/>
      <c r="K20" s="1"/>
      <c r="L20" s="1" t="s">
        <v>150</v>
      </c>
      <c r="M20" s="1"/>
      <c r="N20" s="1"/>
      <c r="O20" s="1"/>
      <c r="P20" s="1"/>
      <c r="Q20" s="1"/>
      <c r="R20" s="1"/>
      <c r="S20" s="1"/>
      <c r="T20" s="1"/>
      <c r="U20" s="1"/>
      <c r="V20" s="1" t="s">
        <v>150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s">
        <v>150</v>
      </c>
      <c r="AI20" s="1"/>
      <c r="AJ20" s="1"/>
      <c r="AK20" s="9" t="s">
        <v>150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0" t="s">
        <v>150</v>
      </c>
      <c r="BB20" s="16">
        <f t="shared" si="3"/>
        <v>5</v>
      </c>
      <c r="BC20" s="16">
        <f t="shared" si="2"/>
        <v>5</v>
      </c>
      <c r="BD20" s="6"/>
      <c r="BE20" s="6"/>
    </row>
    <row r="21" spans="1:57" ht="12.75">
      <c r="A21" s="2" t="s">
        <v>66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 t="s">
        <v>147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0" t="s">
        <v>147</v>
      </c>
      <c r="BB21" s="16">
        <f t="shared" si="3"/>
        <v>1</v>
      </c>
      <c r="BC21" s="16">
        <f t="shared" si="2"/>
        <v>0</v>
      </c>
      <c r="BD21" s="6"/>
      <c r="BE21" s="6"/>
    </row>
    <row r="22" spans="1:57" ht="12.75">
      <c r="A22" s="2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 t="s">
        <v>150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9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0" t="s">
        <v>150</v>
      </c>
      <c r="BB22" s="16">
        <f t="shared" si="3"/>
        <v>1</v>
      </c>
      <c r="BC22" s="16">
        <f t="shared" si="2"/>
        <v>1</v>
      </c>
      <c r="BD22" s="6"/>
      <c r="BE22" s="6"/>
    </row>
    <row r="23" spans="1:57" ht="12.75">
      <c r="A23" s="2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 t="s">
        <v>150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9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0" t="s">
        <v>150</v>
      </c>
      <c r="BB23" s="16">
        <f t="shared" si="3"/>
        <v>1</v>
      </c>
      <c r="BC23" s="16">
        <f t="shared" si="2"/>
        <v>1</v>
      </c>
      <c r="BD23" s="6"/>
      <c r="BE23" s="6"/>
    </row>
    <row r="24" spans="1:57" ht="12.75">
      <c r="A24" s="2" t="s">
        <v>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 t="s">
        <v>150</v>
      </c>
      <c r="AC24" s="1"/>
      <c r="AD24" s="1"/>
      <c r="AE24" s="1"/>
      <c r="AF24" s="1"/>
      <c r="AG24" s="1"/>
      <c r="AH24" s="1"/>
      <c r="AI24" s="1"/>
      <c r="AJ24" s="1"/>
      <c r="AK24" s="9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0" t="s">
        <v>150</v>
      </c>
      <c r="BB24" s="16">
        <f t="shared" si="3"/>
        <v>1</v>
      </c>
      <c r="BC24" s="16">
        <f t="shared" si="2"/>
        <v>1</v>
      </c>
      <c r="BD24" s="6"/>
      <c r="BE24" s="6"/>
    </row>
    <row r="25" spans="1:57" ht="12.75">
      <c r="A25" s="2" t="s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 t="s">
        <v>150</v>
      </c>
      <c r="P25" s="1"/>
      <c r="Q25" s="1"/>
      <c r="R25" s="1"/>
      <c r="S25" s="1"/>
      <c r="T25" s="1"/>
      <c r="U25" s="1"/>
      <c r="V25" s="1"/>
      <c r="W25" s="1"/>
      <c r="X25" s="1" t="s">
        <v>150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9" t="s">
        <v>150</v>
      </c>
      <c r="AL25" s="1"/>
      <c r="AM25" s="1"/>
      <c r="AN25" s="1" t="s">
        <v>147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0" t="s">
        <v>150</v>
      </c>
      <c r="BB25" s="16">
        <f t="shared" si="3"/>
        <v>4</v>
      </c>
      <c r="BC25" s="16">
        <f t="shared" si="2"/>
        <v>3</v>
      </c>
      <c r="BD25" s="6"/>
      <c r="BE25" s="6"/>
    </row>
    <row r="26" spans="1:57" ht="12.75">
      <c r="A26" s="3" t="s">
        <v>84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9" t="s">
        <v>147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0" t="s">
        <v>147</v>
      </c>
      <c r="BB26" s="16">
        <f t="shared" si="3"/>
        <v>1</v>
      </c>
      <c r="BC26" s="16">
        <f t="shared" si="2"/>
        <v>0</v>
      </c>
      <c r="BD26" s="6"/>
      <c r="BE26" s="6"/>
    </row>
    <row r="27" spans="1:57" ht="12.75">
      <c r="A27" s="2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150</v>
      </c>
      <c r="P27" s="1"/>
      <c r="Q27" s="1"/>
      <c r="R27" s="1"/>
      <c r="S27" s="1"/>
      <c r="T27" s="1"/>
      <c r="U27" s="1"/>
      <c r="V27" s="1" t="s">
        <v>147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9" t="s">
        <v>150</v>
      </c>
      <c r="AL27" s="1"/>
      <c r="AM27" s="1"/>
      <c r="AN27" s="1" t="s">
        <v>147</v>
      </c>
      <c r="AO27" s="1"/>
      <c r="AP27" s="1"/>
      <c r="AQ27" s="1"/>
      <c r="AR27" s="1"/>
      <c r="AS27" s="1"/>
      <c r="AT27" s="1"/>
      <c r="AU27" s="1"/>
      <c r="AV27" s="1" t="s">
        <v>150</v>
      </c>
      <c r="AW27" s="1"/>
      <c r="AX27" s="1"/>
      <c r="AY27" s="1"/>
      <c r="AZ27" s="1"/>
      <c r="BA27" s="10" t="s">
        <v>150</v>
      </c>
      <c r="BB27" s="16">
        <f t="shared" si="3"/>
        <v>5</v>
      </c>
      <c r="BC27" s="16">
        <f t="shared" si="2"/>
        <v>3</v>
      </c>
      <c r="BD27" s="6"/>
      <c r="BE27" s="6"/>
    </row>
    <row r="28" spans="1:57" ht="12.75">
      <c r="A28" s="3" t="s">
        <v>85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9" t="s">
        <v>147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0" t="s">
        <v>147</v>
      </c>
      <c r="BB28" s="16">
        <f t="shared" si="3"/>
        <v>1</v>
      </c>
      <c r="BC28" s="16">
        <f t="shared" si="2"/>
        <v>0</v>
      </c>
      <c r="BD28" s="6"/>
      <c r="BE28" s="6"/>
    </row>
    <row r="29" spans="1:57" ht="12.75">
      <c r="A29" s="2" t="s">
        <v>45</v>
      </c>
      <c r="B29" s="1"/>
      <c r="C29" s="1"/>
      <c r="D29" s="1"/>
      <c r="E29" s="1"/>
      <c r="F29" s="1"/>
      <c r="G29" s="1"/>
      <c r="H29" s="1"/>
      <c r="I29" s="1" t="s">
        <v>150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 t="s">
        <v>150</v>
      </c>
      <c r="W29" s="1"/>
      <c r="X29" s="1"/>
      <c r="Y29" s="1"/>
      <c r="Z29" s="1"/>
      <c r="AA29" s="1"/>
      <c r="AB29" s="1"/>
      <c r="AC29" s="1"/>
      <c r="AD29" s="1"/>
      <c r="AE29" s="1"/>
      <c r="AF29" s="1" t="s">
        <v>150</v>
      </c>
      <c r="AG29" s="1"/>
      <c r="AH29" s="1" t="s">
        <v>150</v>
      </c>
      <c r="AI29" s="1"/>
      <c r="AJ29" s="1"/>
      <c r="AK29" s="9" t="s">
        <v>147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 t="s">
        <v>150</v>
      </c>
      <c r="AW29" s="1"/>
      <c r="AX29" s="1"/>
      <c r="AY29" s="1"/>
      <c r="AZ29" s="1"/>
      <c r="BA29" s="10" t="s">
        <v>150</v>
      </c>
      <c r="BB29" s="16">
        <f t="shared" si="3"/>
        <v>6</v>
      </c>
      <c r="BC29" s="16">
        <f t="shared" si="2"/>
        <v>5</v>
      </c>
      <c r="BD29" s="6"/>
      <c r="BE29" s="6"/>
    </row>
    <row r="30" spans="1:57" ht="12.75">
      <c r="A30" s="2" t="s">
        <v>68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9"/>
      <c r="AL30" s="1"/>
      <c r="AM30" s="1"/>
      <c r="AN30" s="1" t="s">
        <v>147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0" t="s">
        <v>147</v>
      </c>
      <c r="BB30" s="16">
        <f t="shared" si="3"/>
        <v>1</v>
      </c>
      <c r="BC30" s="16">
        <f t="shared" si="2"/>
        <v>0</v>
      </c>
      <c r="BD30" s="6"/>
      <c r="BE30" s="6"/>
    </row>
    <row r="31" spans="1:57" ht="12.75">
      <c r="A31" s="2" t="s">
        <v>148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 t="s">
        <v>150</v>
      </c>
      <c r="AI31" s="1"/>
      <c r="AJ31" s="1"/>
      <c r="AK31" s="9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0" t="s">
        <v>150</v>
      </c>
      <c r="BB31" s="16">
        <f t="shared" si="3"/>
        <v>1</v>
      </c>
      <c r="BC31" s="16">
        <f t="shared" si="2"/>
        <v>1</v>
      </c>
      <c r="BD31" s="6"/>
      <c r="BE31" s="6"/>
    </row>
    <row r="32" spans="1:57" ht="12.75">
      <c r="A32" s="2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 t="s">
        <v>150</v>
      </c>
      <c r="AI32" s="1"/>
      <c r="AJ32" s="1"/>
      <c r="AK32" s="9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0" t="s">
        <v>150</v>
      </c>
      <c r="BB32" s="16">
        <f t="shared" si="3"/>
        <v>1</v>
      </c>
      <c r="BC32" s="16">
        <f t="shared" si="2"/>
        <v>1</v>
      </c>
      <c r="BD32" s="6"/>
      <c r="BE32" s="6"/>
    </row>
    <row r="33" spans="1:57" ht="12.75">
      <c r="A33" s="2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 t="s">
        <v>147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9"/>
      <c r="AL33" s="1"/>
      <c r="AM33" s="1"/>
      <c r="AN33" s="1" t="s">
        <v>147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0" t="s">
        <v>147</v>
      </c>
      <c r="BB33" s="16">
        <f t="shared" si="3"/>
        <v>2</v>
      </c>
      <c r="BC33" s="16">
        <f t="shared" si="2"/>
        <v>0</v>
      </c>
      <c r="BD33" s="6"/>
      <c r="BE33" s="6"/>
    </row>
    <row r="34" spans="1:57" ht="12.75">
      <c r="A34" s="2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 t="s">
        <v>150</v>
      </c>
      <c r="AI34" s="1"/>
      <c r="AJ34" s="1"/>
      <c r="AK34" s="9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0" t="s">
        <v>150</v>
      </c>
      <c r="BB34" s="16">
        <f t="shared" si="3"/>
        <v>1</v>
      </c>
      <c r="BC34" s="16">
        <f t="shared" si="2"/>
        <v>1</v>
      </c>
      <c r="BD34" s="6"/>
      <c r="BE34" s="6"/>
    </row>
    <row r="35" spans="1:57" ht="12.75">
      <c r="A35" s="2" t="s">
        <v>153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9" t="s">
        <v>150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0" t="s">
        <v>150</v>
      </c>
      <c r="BB35" s="16">
        <f t="shared" si="3"/>
        <v>1</v>
      </c>
      <c r="BC35" s="16">
        <f t="shared" si="2"/>
        <v>1</v>
      </c>
      <c r="BD35" s="6"/>
      <c r="BE35" s="6"/>
    </row>
    <row r="36" spans="1:57" ht="12.75">
      <c r="A36" s="2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9"/>
      <c r="AL36" s="1"/>
      <c r="AM36" s="1"/>
      <c r="AN36" s="1" t="s">
        <v>147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0" t="s">
        <v>147</v>
      </c>
      <c r="BB36" s="16">
        <f t="shared" si="3"/>
        <v>1</v>
      </c>
      <c r="BC36" s="16">
        <f t="shared" si="2"/>
        <v>0</v>
      </c>
      <c r="BD36" s="6"/>
      <c r="BE36" s="6"/>
    </row>
    <row r="37" spans="1:57" ht="12.75">
      <c r="A37" s="2" t="s">
        <v>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 t="s">
        <v>150</v>
      </c>
      <c r="AC37" s="1"/>
      <c r="AD37" s="1"/>
      <c r="AE37" s="1"/>
      <c r="AF37" s="1"/>
      <c r="AG37" s="1"/>
      <c r="AH37" s="1"/>
      <c r="AI37" s="1"/>
      <c r="AJ37" s="1"/>
      <c r="AK37" s="9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0" t="s">
        <v>150</v>
      </c>
      <c r="BB37" s="16">
        <f t="shared" si="3"/>
        <v>1</v>
      </c>
      <c r="BC37" s="16">
        <f t="shared" si="2"/>
        <v>1</v>
      </c>
      <c r="BD37" s="6"/>
      <c r="BE37" s="6"/>
    </row>
    <row r="38" spans="1:57" ht="12.75">
      <c r="A38" s="2" t="s">
        <v>166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9" t="s">
        <v>147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0" t="s">
        <v>147</v>
      </c>
      <c r="BB38" s="16">
        <f t="shared" si="3"/>
        <v>1</v>
      </c>
      <c r="BC38" s="16">
        <f t="shared" si="2"/>
        <v>0</v>
      </c>
      <c r="BD38" s="6"/>
      <c r="BE38" s="6"/>
    </row>
    <row r="39" spans="1:57" ht="12.75">
      <c r="A39" s="2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9"/>
      <c r="AL39" s="1"/>
      <c r="AM39" s="1"/>
      <c r="AN39" s="1" t="s">
        <v>147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0" t="s">
        <v>147</v>
      </c>
      <c r="BB39" s="16">
        <f t="shared" si="3"/>
        <v>1</v>
      </c>
      <c r="BC39" s="16">
        <f t="shared" si="2"/>
        <v>0</v>
      </c>
      <c r="BD39" s="6"/>
      <c r="BE39" s="6"/>
    </row>
    <row r="40" spans="1:57" ht="12.75">
      <c r="A40" s="2" t="s">
        <v>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9"/>
      <c r="AL40" s="1"/>
      <c r="AM40" s="1"/>
      <c r="AN40" s="1" t="s">
        <v>147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0" t="s">
        <v>147</v>
      </c>
      <c r="BB40" s="16">
        <f t="shared" si="3"/>
        <v>1</v>
      </c>
      <c r="BC40" s="16">
        <f t="shared" si="2"/>
        <v>0</v>
      </c>
      <c r="BD40" s="6"/>
      <c r="BE40" s="6"/>
    </row>
    <row r="41" spans="1:57" ht="12.75">
      <c r="A41" s="2" t="s">
        <v>71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9" t="s">
        <v>147</v>
      </c>
      <c r="AL41" s="1"/>
      <c r="AM41" s="1"/>
      <c r="AN41" s="1" t="s">
        <v>147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0" t="s">
        <v>147</v>
      </c>
      <c r="BB41" s="16">
        <f t="shared" si="3"/>
        <v>2</v>
      </c>
      <c r="BC41" s="16">
        <f t="shared" si="2"/>
        <v>0</v>
      </c>
      <c r="BD41" s="6"/>
      <c r="BE41" s="6"/>
    </row>
    <row r="42" spans="1:57" ht="12.75">
      <c r="A42" s="2" t="s">
        <v>72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9"/>
      <c r="AL42" s="1"/>
      <c r="AM42" s="1"/>
      <c r="AN42" s="1" t="s">
        <v>147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0" t="s">
        <v>147</v>
      </c>
      <c r="BB42" s="16">
        <f t="shared" si="3"/>
        <v>1</v>
      </c>
      <c r="BC42" s="16">
        <f t="shared" si="2"/>
        <v>0</v>
      </c>
      <c r="BD42" s="6"/>
      <c r="BE42" s="6"/>
    </row>
    <row r="43" spans="1:57" ht="12.75">
      <c r="A43" s="2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 t="s">
        <v>150</v>
      </c>
      <c r="AI43" s="1"/>
      <c r="AJ43" s="1"/>
      <c r="AK43" s="9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0" t="s">
        <v>150</v>
      </c>
      <c r="BB43" s="16">
        <f t="shared" si="3"/>
        <v>1</v>
      </c>
      <c r="BC43" s="16">
        <f t="shared" si="2"/>
        <v>1</v>
      </c>
      <c r="BD43" s="6"/>
      <c r="BE43" s="6"/>
    </row>
    <row r="44" spans="1:57" ht="12.75">
      <c r="A44" s="2" t="s">
        <v>149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9" t="s">
        <v>147</v>
      </c>
      <c r="AL44" s="1"/>
      <c r="AM44" s="1"/>
      <c r="AN44" s="1" t="s">
        <v>147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0" t="s">
        <v>147</v>
      </c>
      <c r="BB44" s="16">
        <f t="shared" si="3"/>
        <v>2</v>
      </c>
      <c r="BC44" s="16">
        <f t="shared" si="2"/>
        <v>0</v>
      </c>
      <c r="BD44" s="6"/>
      <c r="BE44" s="6"/>
    </row>
    <row r="45" spans="1:57" ht="12.75">
      <c r="A45" s="2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150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9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0" t="s">
        <v>150</v>
      </c>
      <c r="BB45" s="16">
        <f t="shared" si="3"/>
        <v>1</v>
      </c>
      <c r="BC45" s="16">
        <f t="shared" si="2"/>
        <v>1</v>
      </c>
      <c r="BD45" s="6"/>
      <c r="BE45" s="6"/>
    </row>
    <row r="46" spans="1:57" ht="12.75">
      <c r="A46" s="2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 t="s">
        <v>150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9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0" t="s">
        <v>150</v>
      </c>
      <c r="BB46" s="16">
        <f t="shared" si="3"/>
        <v>1</v>
      </c>
      <c r="BC46" s="16">
        <f t="shared" si="2"/>
        <v>1</v>
      </c>
      <c r="BD46" s="6"/>
      <c r="BE46" s="6"/>
    </row>
    <row r="47" spans="1:57" ht="12.75">
      <c r="A47" s="2" t="s">
        <v>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 t="s">
        <v>150</v>
      </c>
      <c r="AI47" s="1"/>
      <c r="AJ47" s="1"/>
      <c r="AK47" s="9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0" t="s">
        <v>150</v>
      </c>
      <c r="BB47" s="16">
        <f t="shared" si="3"/>
        <v>1</v>
      </c>
      <c r="BC47" s="16">
        <f t="shared" si="2"/>
        <v>1</v>
      </c>
      <c r="BD47" s="6"/>
      <c r="BE47" s="6"/>
    </row>
    <row r="48" spans="1:57" ht="12.75">
      <c r="A48" s="2" t="s">
        <v>73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9"/>
      <c r="AL48" s="1"/>
      <c r="AM48" s="1"/>
      <c r="AN48" s="1" t="s">
        <v>147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0" t="s">
        <v>147</v>
      </c>
      <c r="BB48" s="16">
        <f t="shared" si="3"/>
        <v>1</v>
      </c>
      <c r="BC48" s="16">
        <f t="shared" si="2"/>
        <v>0</v>
      </c>
      <c r="BD48" s="6"/>
      <c r="BE48" s="6"/>
    </row>
    <row r="49" spans="1:57" ht="12.75">
      <c r="A49" s="3" t="s">
        <v>86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9" t="s">
        <v>147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0" t="s">
        <v>147</v>
      </c>
      <c r="BB49" s="16">
        <f t="shared" si="3"/>
        <v>1</v>
      </c>
      <c r="BC49" s="16">
        <f t="shared" si="2"/>
        <v>0</v>
      </c>
      <c r="BD49" s="6"/>
      <c r="BE49" s="6"/>
    </row>
    <row r="50" spans="1:57" ht="12.75">
      <c r="A50" s="2" t="s">
        <v>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 t="s">
        <v>150</v>
      </c>
      <c r="AI50" s="1"/>
      <c r="AJ50" s="1"/>
      <c r="AK50" s="9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0" t="s">
        <v>150</v>
      </c>
      <c r="BB50" s="16">
        <f t="shared" si="3"/>
        <v>1</v>
      </c>
      <c r="BC50" s="16">
        <f t="shared" si="2"/>
        <v>1</v>
      </c>
      <c r="BD50" s="6"/>
      <c r="BE50" s="6"/>
    </row>
    <row r="51" spans="1:57" ht="12.75">
      <c r="A51" s="2" t="s">
        <v>22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 t="s">
        <v>150</v>
      </c>
      <c r="AI51" s="1"/>
      <c r="AJ51" s="1"/>
      <c r="AK51" s="9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0" t="s">
        <v>150</v>
      </c>
      <c r="BB51" s="16">
        <f t="shared" si="3"/>
        <v>1</v>
      </c>
      <c r="BC51" s="16">
        <f t="shared" si="2"/>
        <v>1</v>
      </c>
      <c r="BD51" s="6"/>
      <c r="BE51" s="6"/>
    </row>
    <row r="52" spans="1:57" ht="12.75">
      <c r="A52" s="2" t="s">
        <v>57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9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 t="s">
        <v>150</v>
      </c>
      <c r="AW52" s="1"/>
      <c r="AX52" s="1"/>
      <c r="AY52" s="1"/>
      <c r="AZ52" s="1"/>
      <c r="BA52" s="10" t="s">
        <v>150</v>
      </c>
      <c r="BB52" s="16">
        <f t="shared" si="3"/>
        <v>1</v>
      </c>
      <c r="BC52" s="16">
        <f t="shared" si="2"/>
        <v>1</v>
      </c>
      <c r="BD52" s="6"/>
      <c r="BE52" s="6"/>
    </row>
    <row r="53" spans="1:57" ht="12.75">
      <c r="A53" s="2" t="s">
        <v>29</v>
      </c>
      <c r="B53" s="1"/>
      <c r="C53" s="1"/>
      <c r="D53" s="1"/>
      <c r="E53" s="1"/>
      <c r="F53" s="1"/>
      <c r="G53" s="1"/>
      <c r="H53" s="1"/>
      <c r="I53" s="1"/>
      <c r="J53" s="1"/>
      <c r="K53" s="1" t="s">
        <v>150</v>
      </c>
      <c r="L53" s="1" t="s">
        <v>150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9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0" t="s">
        <v>150</v>
      </c>
      <c r="BB53" s="16">
        <f t="shared" si="3"/>
        <v>2</v>
      </c>
      <c r="BC53" s="16">
        <f t="shared" si="2"/>
        <v>2</v>
      </c>
      <c r="BD53" s="6"/>
      <c r="BE53" s="6"/>
    </row>
    <row r="54" spans="1:57" ht="12.75">
      <c r="A54" s="2" t="s">
        <v>154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 t="s">
        <v>150</v>
      </c>
      <c r="AI54" s="1"/>
      <c r="AJ54" s="1"/>
      <c r="AK54" s="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0" t="s">
        <v>150</v>
      </c>
      <c r="BB54" s="16">
        <f t="shared" si="3"/>
        <v>1</v>
      </c>
      <c r="BC54" s="16">
        <f t="shared" si="2"/>
        <v>1</v>
      </c>
      <c r="BD54" s="6"/>
      <c r="BE54" s="6"/>
    </row>
    <row r="55" spans="1:57" ht="12.75">
      <c r="A55" s="2" t="s">
        <v>74</v>
      </c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N55" s="1"/>
      <c r="O55" s="1" t="s">
        <v>150</v>
      </c>
      <c r="P55" s="1"/>
      <c r="Q55" s="1"/>
      <c r="R55" s="1"/>
      <c r="S55" s="1" t="s">
        <v>150</v>
      </c>
      <c r="T55" s="1"/>
      <c r="U55" s="1"/>
      <c r="V55" s="1"/>
      <c r="W55" s="1"/>
      <c r="X55" s="1" t="s">
        <v>150</v>
      </c>
      <c r="Y55" s="1"/>
      <c r="Z55" s="1"/>
      <c r="AA55" s="1"/>
      <c r="AB55" s="1"/>
      <c r="AC55" s="1"/>
      <c r="AD55" s="1"/>
      <c r="AE55" s="1"/>
      <c r="AF55" s="1"/>
      <c r="AG55" s="1"/>
      <c r="AH55" s="1" t="s">
        <v>150</v>
      </c>
      <c r="AI55" s="1"/>
      <c r="AJ55" s="1"/>
      <c r="AK55" s="9" t="s">
        <v>150</v>
      </c>
      <c r="AL55" s="1"/>
      <c r="AM55" s="1"/>
      <c r="AN55" s="1" t="s">
        <v>147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0" t="s">
        <v>150</v>
      </c>
      <c r="BB55" s="16">
        <f t="shared" si="3"/>
        <v>6</v>
      </c>
      <c r="BC55" s="16">
        <f t="shared" si="2"/>
        <v>5</v>
      </c>
      <c r="BD55" s="6"/>
      <c r="BE55" s="6"/>
    </row>
    <row r="56" spans="1:57" ht="12.75">
      <c r="A56" s="2" t="s">
        <v>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9"/>
      <c r="AL56" s="1"/>
      <c r="AM56" s="1"/>
      <c r="AN56" s="1" t="s">
        <v>147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0" t="s">
        <v>147</v>
      </c>
      <c r="BB56" s="16">
        <f t="shared" si="3"/>
        <v>1</v>
      </c>
      <c r="BC56" s="16">
        <f t="shared" si="2"/>
        <v>0</v>
      </c>
      <c r="BD56" s="6"/>
      <c r="BE56" s="6"/>
    </row>
    <row r="57" spans="1:57" ht="12.75">
      <c r="A57" s="2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 t="s">
        <v>150</v>
      </c>
      <c r="AD57" s="1"/>
      <c r="AE57" s="1"/>
      <c r="AF57" s="1"/>
      <c r="AG57" s="1"/>
      <c r="AH57" s="1"/>
      <c r="AI57" s="1"/>
      <c r="AJ57" s="1"/>
      <c r="AK57" s="9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 t="s">
        <v>150</v>
      </c>
      <c r="BA57" s="10" t="s">
        <v>150</v>
      </c>
      <c r="BB57" s="16">
        <f t="shared" si="3"/>
        <v>2</v>
      </c>
      <c r="BC57" s="16">
        <f t="shared" si="2"/>
        <v>2</v>
      </c>
      <c r="BD57" s="6"/>
      <c r="BE57" s="6"/>
    </row>
    <row r="58" spans="1:57" ht="12.75">
      <c r="A58" s="2" t="s">
        <v>161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9" t="s">
        <v>147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0" t="s">
        <v>147</v>
      </c>
      <c r="BB58" s="16">
        <f t="shared" si="3"/>
        <v>1</v>
      </c>
      <c r="BC58" s="16">
        <f t="shared" si="2"/>
        <v>0</v>
      </c>
      <c r="BD58" s="6"/>
      <c r="BE58" s="6"/>
    </row>
    <row r="59" spans="1:57" ht="12.75">
      <c r="A59" s="2" t="s">
        <v>23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 t="s">
        <v>150</v>
      </c>
      <c r="AI59" s="1"/>
      <c r="AJ59" s="1"/>
      <c r="AK59" s="9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0" t="s">
        <v>150</v>
      </c>
      <c r="BB59" s="16">
        <f t="shared" si="3"/>
        <v>1</v>
      </c>
      <c r="BC59" s="16">
        <f t="shared" si="2"/>
        <v>1</v>
      </c>
      <c r="BD59" s="6"/>
      <c r="BE59" s="6"/>
    </row>
    <row r="60" spans="1:57" ht="12.75">
      <c r="A60" s="2" t="s">
        <v>76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9"/>
      <c r="AL60" s="1"/>
      <c r="AM60" s="1"/>
      <c r="AN60" s="1" t="s">
        <v>147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0" t="s">
        <v>147</v>
      </c>
      <c r="BB60" s="16">
        <f t="shared" si="3"/>
        <v>1</v>
      </c>
      <c r="BC60" s="16">
        <f t="shared" si="2"/>
        <v>0</v>
      </c>
      <c r="BD60" s="6"/>
      <c r="BE60" s="6"/>
    </row>
    <row r="61" spans="1:57" ht="12.75">
      <c r="A61" s="2" t="s">
        <v>17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 t="s">
        <v>150</v>
      </c>
      <c r="AI61" s="1"/>
      <c r="AJ61" s="1"/>
      <c r="AK61" s="9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0" t="s">
        <v>150</v>
      </c>
      <c r="BB61" s="16">
        <f t="shared" si="3"/>
        <v>1</v>
      </c>
      <c r="BC61" s="16">
        <f t="shared" si="2"/>
        <v>1</v>
      </c>
      <c r="BD61" s="6"/>
      <c r="BE61" s="6"/>
    </row>
    <row r="62" spans="1:57" ht="12.75">
      <c r="A62" s="2" t="s">
        <v>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 t="s">
        <v>150</v>
      </c>
      <c r="AI62" s="1"/>
      <c r="AJ62" s="1"/>
      <c r="AK62" s="9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0" t="s">
        <v>150</v>
      </c>
      <c r="BB62" s="16">
        <f t="shared" si="3"/>
        <v>1</v>
      </c>
      <c r="BC62" s="16">
        <f t="shared" si="2"/>
        <v>1</v>
      </c>
      <c r="BD62" s="6"/>
      <c r="BE62" s="6"/>
    </row>
    <row r="63" spans="1:57" ht="12.75">
      <c r="A63" s="2" t="s">
        <v>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9" t="s">
        <v>147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0" t="s">
        <v>147</v>
      </c>
      <c r="BB63" s="16">
        <f t="shared" si="3"/>
        <v>1</v>
      </c>
      <c r="BC63" s="16">
        <f t="shared" si="2"/>
        <v>0</v>
      </c>
      <c r="BD63" s="6"/>
      <c r="BE63" s="6"/>
    </row>
    <row r="64" spans="1:57" ht="12.75">
      <c r="A64" s="3" t="s">
        <v>87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9" t="s">
        <v>147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0" t="s">
        <v>147</v>
      </c>
      <c r="BB64" s="16">
        <f t="shared" si="3"/>
        <v>1</v>
      </c>
      <c r="BC64" s="16">
        <f t="shared" si="2"/>
        <v>0</v>
      </c>
      <c r="BD64" s="6"/>
      <c r="BE64" s="6"/>
    </row>
    <row r="65" spans="1:57" ht="12.75">
      <c r="A65" s="2" t="s">
        <v>59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9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 t="s">
        <v>150</v>
      </c>
      <c r="BA65" s="10" t="s">
        <v>150</v>
      </c>
      <c r="BB65" s="16">
        <f t="shared" si="3"/>
        <v>1</v>
      </c>
      <c r="BC65" s="16">
        <f t="shared" si="2"/>
        <v>1</v>
      </c>
      <c r="BD65" s="6"/>
      <c r="BE65" s="6"/>
    </row>
    <row r="66" spans="1:57" ht="12.75">
      <c r="A66" s="2" t="s">
        <v>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 t="s">
        <v>150</v>
      </c>
      <c r="AI66" s="1"/>
      <c r="AJ66" s="1"/>
      <c r="AK66" s="9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0" t="s">
        <v>150</v>
      </c>
      <c r="BB66" s="16">
        <f t="shared" si="3"/>
        <v>1</v>
      </c>
      <c r="BC66" s="16">
        <f t="shared" si="2"/>
        <v>1</v>
      </c>
      <c r="BD66" s="6"/>
      <c r="BE66" s="6"/>
    </row>
    <row r="67" spans="1:57" ht="12.75">
      <c r="A67" s="2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150</v>
      </c>
      <c r="P67" s="1" t="s">
        <v>150</v>
      </c>
      <c r="Q67" s="1"/>
      <c r="R67" s="1"/>
      <c r="S67" s="1" t="s">
        <v>150</v>
      </c>
      <c r="T67" s="1"/>
      <c r="U67" s="1"/>
      <c r="V67" s="1" t="s">
        <v>150</v>
      </c>
      <c r="W67" s="1"/>
      <c r="X67" s="1" t="s">
        <v>150</v>
      </c>
      <c r="Y67" s="1"/>
      <c r="Z67" s="1"/>
      <c r="AA67" s="1"/>
      <c r="AB67" s="1"/>
      <c r="AC67" s="1"/>
      <c r="AD67" s="1"/>
      <c r="AE67" s="1"/>
      <c r="AF67" s="1"/>
      <c r="AG67" s="1"/>
      <c r="AH67" s="1" t="s">
        <v>150</v>
      </c>
      <c r="AI67" s="1"/>
      <c r="AJ67" s="1"/>
      <c r="AK67" s="9" t="s">
        <v>150</v>
      </c>
      <c r="AL67" s="1"/>
      <c r="AM67" s="1"/>
      <c r="AN67" s="1" t="s">
        <v>150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0" t="s">
        <v>150</v>
      </c>
      <c r="BB67" s="16">
        <f t="shared" si="3"/>
        <v>8</v>
      </c>
      <c r="BC67" s="16">
        <f t="shared" si="2"/>
        <v>8</v>
      </c>
      <c r="BD67" s="6"/>
      <c r="BE67" s="6"/>
    </row>
    <row r="68" spans="1:57" ht="12.75">
      <c r="A68" s="3" t="s">
        <v>88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 t="s">
        <v>150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9" t="s">
        <v>147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0" t="s">
        <v>150</v>
      </c>
      <c r="BB68" s="16">
        <f t="shared" si="3"/>
        <v>2</v>
      </c>
      <c r="BC68" s="16">
        <f t="shared" si="2"/>
        <v>1</v>
      </c>
      <c r="BD68" s="6"/>
      <c r="BE68" s="6"/>
    </row>
    <row r="69" spans="1:57" ht="12.75">
      <c r="A69" s="2" t="s">
        <v>77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 t="s">
        <v>150</v>
      </c>
      <c r="AI69" s="1"/>
      <c r="AJ69" s="1"/>
      <c r="AK69" s="9"/>
      <c r="AL69" s="1"/>
      <c r="AM69" s="1"/>
      <c r="AN69" s="1" t="s">
        <v>147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0" t="s">
        <v>150</v>
      </c>
      <c r="BB69" s="16">
        <f t="shared" si="3"/>
        <v>2</v>
      </c>
      <c r="BC69" s="16">
        <f t="shared" si="2"/>
        <v>1</v>
      </c>
      <c r="BD69" s="6"/>
      <c r="BE69" s="6"/>
    </row>
    <row r="70" spans="1:57" ht="12.75">
      <c r="A70" s="2" t="s">
        <v>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 t="s">
        <v>150</v>
      </c>
      <c r="AI70" s="1"/>
      <c r="AJ70" s="1"/>
      <c r="AK70" s="9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0" t="s">
        <v>150</v>
      </c>
      <c r="BB70" s="16">
        <f t="shared" si="3"/>
        <v>1</v>
      </c>
      <c r="BC70" s="16">
        <f aca="true" t="shared" si="4" ref="BC70:BC117">COUNTIF(B70:AZ70,"L,A")</f>
        <v>1</v>
      </c>
      <c r="BD70" s="6"/>
      <c r="BE70" s="6"/>
    </row>
    <row r="71" spans="1:57" ht="12.75">
      <c r="A71" s="2" t="s">
        <v>40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150</v>
      </c>
      <c r="P71" s="1" t="s">
        <v>150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9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0" t="s">
        <v>150</v>
      </c>
      <c r="BB71" s="16">
        <f aca="true" t="shared" si="5" ref="BB71:BB117">COUNTIF(B71:AZ71,"L")+COUNTIF(B71:AZ71,"L,A")</f>
        <v>2</v>
      </c>
      <c r="BC71" s="16">
        <f t="shared" si="4"/>
        <v>2</v>
      </c>
      <c r="BD71" s="6"/>
      <c r="BE71" s="6"/>
    </row>
    <row r="72" spans="1:57" ht="12.75">
      <c r="A72" s="2" t="s">
        <v>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 t="s">
        <v>150</v>
      </c>
      <c r="AI72" s="1"/>
      <c r="AJ72" s="1"/>
      <c r="AK72" s="9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0" t="s">
        <v>150</v>
      </c>
      <c r="BB72" s="16">
        <f t="shared" si="5"/>
        <v>1</v>
      </c>
      <c r="BC72" s="16">
        <f t="shared" si="4"/>
        <v>1</v>
      </c>
      <c r="BD72" s="6"/>
      <c r="BE72" s="6"/>
    </row>
    <row r="73" spans="1:57" ht="12.75">
      <c r="A73" s="2" t="s">
        <v>46</v>
      </c>
      <c r="B73" s="1"/>
      <c r="C73" s="1"/>
      <c r="D73" s="1"/>
      <c r="E73" s="1"/>
      <c r="F73" s="1"/>
      <c r="G73" s="1"/>
      <c r="H73" s="1"/>
      <c r="I73" s="1" t="s">
        <v>150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 t="s">
        <v>150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9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 t="s">
        <v>150</v>
      </c>
      <c r="AW73" s="1"/>
      <c r="AX73" s="1"/>
      <c r="AY73" s="1"/>
      <c r="AZ73" s="1"/>
      <c r="BA73" s="10" t="s">
        <v>150</v>
      </c>
      <c r="BB73" s="16">
        <f t="shared" si="5"/>
        <v>3</v>
      </c>
      <c r="BC73" s="16">
        <f t="shared" si="4"/>
        <v>3</v>
      </c>
      <c r="BD73" s="6"/>
      <c r="BE73" s="6"/>
    </row>
    <row r="74" spans="1:57" ht="12.75">
      <c r="A74" s="2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 t="s">
        <v>150</v>
      </c>
      <c r="AI74" s="1"/>
      <c r="AJ74" s="1"/>
      <c r="AK74" s="9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0" t="s">
        <v>150</v>
      </c>
      <c r="BB74" s="16">
        <f t="shared" si="5"/>
        <v>1</v>
      </c>
      <c r="BC74" s="16">
        <f t="shared" si="4"/>
        <v>1</v>
      </c>
      <c r="BD74" s="6"/>
      <c r="BE74" s="6"/>
    </row>
    <row r="75" spans="1:57" ht="12.75">
      <c r="A75" s="2" t="s">
        <v>25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 t="s">
        <v>150</v>
      </c>
      <c r="AI75" s="1"/>
      <c r="AJ75" s="1"/>
      <c r="AK75" s="9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0" t="s">
        <v>150</v>
      </c>
      <c r="BB75" s="16">
        <f t="shared" si="5"/>
        <v>1</v>
      </c>
      <c r="BC75" s="16">
        <f t="shared" si="4"/>
        <v>1</v>
      </c>
      <c r="BD75" s="6"/>
      <c r="BE75" s="6"/>
    </row>
    <row r="76" spans="1:57" ht="12.75">
      <c r="A76" s="2" t="s">
        <v>169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 t="s">
        <v>150</v>
      </c>
      <c r="AD76" s="1"/>
      <c r="AE76" s="1"/>
      <c r="AF76" s="1"/>
      <c r="AG76" s="1"/>
      <c r="AH76" s="1"/>
      <c r="AI76" s="1"/>
      <c r="AJ76" s="1"/>
      <c r="AK76" s="9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0" t="s">
        <v>150</v>
      </c>
      <c r="BB76" s="16">
        <f t="shared" si="5"/>
        <v>1</v>
      </c>
      <c r="BC76" s="16">
        <f t="shared" si="4"/>
        <v>1</v>
      </c>
      <c r="BD76" s="6"/>
      <c r="BE76" s="6"/>
    </row>
    <row r="77" spans="1:57" ht="12.75">
      <c r="A77" s="3" t="s">
        <v>89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9" t="s">
        <v>147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0" t="s">
        <v>147</v>
      </c>
      <c r="BB77" s="16">
        <f t="shared" si="5"/>
        <v>1</v>
      </c>
      <c r="BC77" s="16">
        <f t="shared" si="4"/>
        <v>0</v>
      </c>
      <c r="BD77" s="6"/>
      <c r="BE77" s="6"/>
    </row>
    <row r="78" spans="1:57" ht="12.75">
      <c r="A78" s="2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 t="s">
        <v>150</v>
      </c>
      <c r="P78" s="1"/>
      <c r="Q78" s="1"/>
      <c r="R78" s="1"/>
      <c r="S78" s="1"/>
      <c r="T78" s="1"/>
      <c r="U78" s="1"/>
      <c r="V78" s="1"/>
      <c r="W78" s="1"/>
      <c r="X78" s="1" t="s">
        <v>147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9" t="s">
        <v>147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0" t="s">
        <v>150</v>
      </c>
      <c r="BB78" s="16">
        <f t="shared" si="5"/>
        <v>3</v>
      </c>
      <c r="BC78" s="16">
        <f t="shared" si="4"/>
        <v>1</v>
      </c>
      <c r="BD78" s="6"/>
      <c r="BE78" s="6"/>
    </row>
    <row r="79" spans="1:57" ht="12.75">
      <c r="A79" s="2" t="s">
        <v>42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 t="s">
        <v>150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 t="s">
        <v>150</v>
      </c>
      <c r="AW79" s="1"/>
      <c r="AX79" s="1"/>
      <c r="AY79" s="1"/>
      <c r="AZ79" s="1"/>
      <c r="BA79" s="10" t="s">
        <v>150</v>
      </c>
      <c r="BB79" s="16">
        <f t="shared" si="5"/>
        <v>2</v>
      </c>
      <c r="BC79" s="16">
        <f t="shared" si="4"/>
        <v>2</v>
      </c>
      <c r="BD79" s="6"/>
      <c r="BE79" s="6"/>
    </row>
    <row r="80" spans="1:57" ht="12.75">
      <c r="A80" s="3" t="s">
        <v>90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9" t="s">
        <v>147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0" t="s">
        <v>147</v>
      </c>
      <c r="BB80" s="16">
        <f t="shared" si="5"/>
        <v>1</v>
      </c>
      <c r="BC80" s="16">
        <f t="shared" si="4"/>
        <v>0</v>
      </c>
      <c r="BD80" s="6"/>
      <c r="BE80" s="6"/>
    </row>
    <row r="81" spans="1:57" ht="12.75">
      <c r="A81" s="3" t="s">
        <v>163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 t="s">
        <v>150</v>
      </c>
      <c r="AI81" s="1"/>
      <c r="AJ81" s="1"/>
      <c r="AK81" s="9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0" t="s">
        <v>150</v>
      </c>
      <c r="BB81" s="16">
        <f t="shared" si="5"/>
        <v>1</v>
      </c>
      <c r="BC81" s="16">
        <f t="shared" si="4"/>
        <v>1</v>
      </c>
      <c r="BD81" s="6"/>
      <c r="BE81" s="6"/>
    </row>
    <row r="82" spans="1:57" ht="12.75">
      <c r="A82" s="2" t="s">
        <v>10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 t="s">
        <v>150</v>
      </c>
      <c r="AI82" s="1"/>
      <c r="AJ82" s="1"/>
      <c r="AK82" s="9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0" t="s">
        <v>150</v>
      </c>
      <c r="BB82" s="16">
        <f t="shared" si="5"/>
        <v>1</v>
      </c>
      <c r="BC82" s="16">
        <f t="shared" si="4"/>
        <v>1</v>
      </c>
      <c r="BD82" s="6"/>
      <c r="BE82" s="6"/>
    </row>
    <row r="83" spans="1:57" ht="12.75">
      <c r="A83" s="3" t="s">
        <v>156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9" t="s">
        <v>147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0" t="s">
        <v>147</v>
      </c>
      <c r="BB83" s="16">
        <f t="shared" si="5"/>
        <v>1</v>
      </c>
      <c r="BC83" s="16">
        <f t="shared" si="4"/>
        <v>0</v>
      </c>
      <c r="BD83" s="6"/>
      <c r="BE83" s="6"/>
    </row>
    <row r="84" spans="1:57" ht="12.75">
      <c r="A84" s="2" t="s">
        <v>158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 t="s">
        <v>150</v>
      </c>
      <c r="AD84" s="1"/>
      <c r="AE84" s="1"/>
      <c r="AF84" s="1"/>
      <c r="AG84" s="1"/>
      <c r="AH84" s="1"/>
      <c r="AI84" s="1"/>
      <c r="AJ84" s="1"/>
      <c r="AK84" s="9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0" t="s">
        <v>150</v>
      </c>
      <c r="BB84" s="16">
        <f t="shared" si="5"/>
        <v>1</v>
      </c>
      <c r="BC84" s="16">
        <f t="shared" si="4"/>
        <v>1</v>
      </c>
      <c r="BD84" s="6"/>
      <c r="BE84" s="6"/>
    </row>
    <row r="85" spans="1:57" ht="12.75">
      <c r="A85" s="2" t="s">
        <v>63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 t="s">
        <v>147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9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0" t="s">
        <v>147</v>
      </c>
      <c r="BB85" s="16">
        <f t="shared" si="5"/>
        <v>1</v>
      </c>
      <c r="BC85" s="16">
        <f t="shared" si="4"/>
        <v>0</v>
      </c>
      <c r="BD85" s="6"/>
      <c r="BE85" s="6"/>
    </row>
    <row r="86" spans="1:57" ht="12.75">
      <c r="A86" s="2" t="s">
        <v>41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 t="s">
        <v>150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9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0" t="s">
        <v>150</v>
      </c>
      <c r="BB86" s="16">
        <f t="shared" si="5"/>
        <v>1</v>
      </c>
      <c r="BC86" s="16">
        <f t="shared" si="4"/>
        <v>1</v>
      </c>
      <c r="BD86" s="6"/>
      <c r="BE86" s="6"/>
    </row>
    <row r="87" spans="1:57" ht="12.75">
      <c r="A87" s="2" t="s">
        <v>11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 t="s">
        <v>150</v>
      </c>
      <c r="AI87" s="1"/>
      <c r="AJ87" s="1"/>
      <c r="AK87" s="9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0" t="s">
        <v>150</v>
      </c>
      <c r="BB87" s="16">
        <f t="shared" si="5"/>
        <v>1</v>
      </c>
      <c r="BC87" s="16">
        <f t="shared" si="4"/>
        <v>1</v>
      </c>
      <c r="BD87" s="6"/>
      <c r="BE87" s="6"/>
    </row>
    <row r="88" spans="1:57" ht="12.75">
      <c r="A88" s="2" t="s">
        <v>151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 t="s">
        <v>150</v>
      </c>
      <c r="AI88" s="1"/>
      <c r="AJ88" s="1"/>
      <c r="AK88" s="9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0" t="s">
        <v>150</v>
      </c>
      <c r="BB88" s="16">
        <f t="shared" si="5"/>
        <v>1</v>
      </c>
      <c r="BC88" s="16">
        <f t="shared" si="4"/>
        <v>1</v>
      </c>
      <c r="BD88" s="6"/>
      <c r="BE88" s="6"/>
    </row>
    <row r="89" spans="1:57" ht="12.75">
      <c r="A89" s="2" t="s">
        <v>35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 t="s">
        <v>150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9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0" t="s">
        <v>150</v>
      </c>
      <c r="BB89" s="16">
        <f t="shared" si="5"/>
        <v>1</v>
      </c>
      <c r="BC89" s="16">
        <f t="shared" si="4"/>
        <v>1</v>
      </c>
      <c r="BD89" s="6"/>
      <c r="BE89" s="6"/>
    </row>
    <row r="90" spans="1:57" ht="12.75">
      <c r="A90" s="2" t="s">
        <v>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 t="s">
        <v>150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9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0" t="s">
        <v>150</v>
      </c>
      <c r="BB90" s="16">
        <f t="shared" si="5"/>
        <v>1</v>
      </c>
      <c r="BC90" s="16">
        <f t="shared" si="4"/>
        <v>1</v>
      </c>
      <c r="BD90" s="6"/>
      <c r="BE90" s="6"/>
    </row>
    <row r="91" spans="1:57" ht="12.75">
      <c r="A91" s="2" t="s">
        <v>20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 t="s">
        <v>150</v>
      </c>
      <c r="AI91" s="1"/>
      <c r="AJ91" s="1"/>
      <c r="AK91" s="9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0" t="s">
        <v>150</v>
      </c>
      <c r="BB91" s="16">
        <f t="shared" si="5"/>
        <v>1</v>
      </c>
      <c r="BC91" s="16">
        <f t="shared" si="4"/>
        <v>1</v>
      </c>
      <c r="BD91" s="6"/>
      <c r="BE91" s="6"/>
    </row>
    <row r="92" spans="1:57" ht="12.75">
      <c r="A92" s="2" t="s">
        <v>47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9" t="s">
        <v>147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0" t="s">
        <v>147</v>
      </c>
      <c r="BB92" s="16">
        <f t="shared" si="5"/>
        <v>1</v>
      </c>
      <c r="BC92" s="16">
        <f t="shared" si="4"/>
        <v>0</v>
      </c>
      <c r="BD92" s="6"/>
      <c r="BE92" s="6"/>
    </row>
    <row r="93" spans="1:57" ht="12.75">
      <c r="A93" s="2" t="s">
        <v>78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9"/>
      <c r="AL93" s="1"/>
      <c r="AM93" s="1"/>
      <c r="AN93" s="1" t="s">
        <v>147</v>
      </c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0" t="s">
        <v>147</v>
      </c>
      <c r="BB93" s="16">
        <f t="shared" si="5"/>
        <v>1</v>
      </c>
      <c r="BC93" s="16">
        <f t="shared" si="4"/>
        <v>0</v>
      </c>
      <c r="BD93" s="6"/>
      <c r="BE93" s="6"/>
    </row>
    <row r="94" spans="1:57" ht="12.75">
      <c r="A94" s="2" t="s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 t="s">
        <v>150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9" t="s">
        <v>150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0" t="s">
        <v>150</v>
      </c>
      <c r="BB94" s="16">
        <f t="shared" si="5"/>
        <v>2</v>
      </c>
      <c r="BC94" s="16">
        <f t="shared" si="4"/>
        <v>2</v>
      </c>
      <c r="BD94" s="6"/>
      <c r="BE94" s="6"/>
    </row>
    <row r="95" spans="1:57" ht="12.75">
      <c r="A95" s="2" t="s">
        <v>55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9"/>
      <c r="AL95" s="1"/>
      <c r="AM95" s="1"/>
      <c r="AN95" s="1" t="s">
        <v>150</v>
      </c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0" t="s">
        <v>150</v>
      </c>
      <c r="BB95" s="16">
        <f t="shared" si="5"/>
        <v>1</v>
      </c>
      <c r="BC95" s="16">
        <f t="shared" si="4"/>
        <v>1</v>
      </c>
      <c r="BD95" s="6"/>
      <c r="BE95" s="6"/>
    </row>
    <row r="96" spans="1:57" ht="12.75">
      <c r="A96" s="2" t="s">
        <v>31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 t="s">
        <v>150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9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0" t="s">
        <v>150</v>
      </c>
      <c r="BB96" s="16">
        <f t="shared" si="5"/>
        <v>1</v>
      </c>
      <c r="BC96" s="16">
        <f t="shared" si="4"/>
        <v>1</v>
      </c>
      <c r="BD96" s="6"/>
      <c r="BE96" s="6"/>
    </row>
    <row r="97" spans="1:57" ht="12.75">
      <c r="A97" s="2" t="s">
        <v>167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 t="s">
        <v>150</v>
      </c>
      <c r="AG97" s="1"/>
      <c r="AH97" s="1"/>
      <c r="AI97" s="1"/>
      <c r="AJ97" s="1"/>
      <c r="AK97" s="9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0" t="s">
        <v>150</v>
      </c>
      <c r="BB97" s="16">
        <f t="shared" si="5"/>
        <v>1</v>
      </c>
      <c r="BC97" s="16">
        <f t="shared" si="4"/>
        <v>1</v>
      </c>
      <c r="BD97" s="6"/>
      <c r="BE97" s="6"/>
    </row>
    <row r="98" spans="1:57" ht="12.75">
      <c r="A98" s="3" t="s">
        <v>92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 t="s">
        <v>150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9" t="s">
        <v>147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0" t="s">
        <v>150</v>
      </c>
      <c r="BB98" s="16">
        <f t="shared" si="5"/>
        <v>2</v>
      </c>
      <c r="BC98" s="16">
        <f t="shared" si="4"/>
        <v>1</v>
      </c>
      <c r="BD98" s="6"/>
      <c r="BE98" s="6"/>
    </row>
    <row r="99" spans="1:57" ht="12.75">
      <c r="A99" s="2" t="s">
        <v>12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 t="s">
        <v>150</v>
      </c>
      <c r="AI99" s="1"/>
      <c r="AJ99" s="1"/>
      <c r="AK99" s="9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0" t="s">
        <v>150</v>
      </c>
      <c r="BB99" s="16">
        <f t="shared" si="5"/>
        <v>1</v>
      </c>
      <c r="BC99" s="16">
        <f t="shared" si="4"/>
        <v>1</v>
      </c>
      <c r="BD99" s="6"/>
      <c r="BE99" s="6"/>
    </row>
    <row r="100" spans="1:57" ht="12.75">
      <c r="A100" s="2" t="s">
        <v>79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9"/>
      <c r="AL100" s="1"/>
      <c r="AM100" s="1"/>
      <c r="AN100" s="1" t="s">
        <v>147</v>
      </c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0" t="s">
        <v>147</v>
      </c>
      <c r="BB100" s="16">
        <f t="shared" si="5"/>
        <v>1</v>
      </c>
      <c r="BC100" s="16">
        <f t="shared" si="4"/>
        <v>0</v>
      </c>
      <c r="BD100" s="6"/>
      <c r="BE100" s="6"/>
    </row>
    <row r="101" spans="1:57" ht="12.75">
      <c r="A101" s="2" t="s">
        <v>13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 t="s">
        <v>150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9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0" t="s">
        <v>150</v>
      </c>
      <c r="BB101" s="16">
        <f t="shared" si="5"/>
        <v>1</v>
      </c>
      <c r="BC101" s="16">
        <f t="shared" si="4"/>
        <v>1</v>
      </c>
      <c r="BD101" s="6"/>
      <c r="BE101" s="6"/>
    </row>
    <row r="102" spans="1:57" ht="12.75">
      <c r="A102" s="2" t="s">
        <v>80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9" t="s">
        <v>147</v>
      </c>
      <c r="AL102" s="1"/>
      <c r="AM102" s="1"/>
      <c r="AN102" s="1" t="s">
        <v>147</v>
      </c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0" t="s">
        <v>147</v>
      </c>
      <c r="BB102" s="16">
        <f t="shared" si="5"/>
        <v>2</v>
      </c>
      <c r="BC102" s="16">
        <f t="shared" si="4"/>
        <v>0</v>
      </c>
      <c r="BD102" s="6"/>
      <c r="BE102" s="6"/>
    </row>
    <row r="103" spans="1:57" ht="12.75">
      <c r="A103" s="2" t="s">
        <v>36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 t="s">
        <v>150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 t="s">
        <v>150</v>
      </c>
      <c r="AI103" s="1"/>
      <c r="AJ103" s="1"/>
      <c r="AK103" s="9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0" t="s">
        <v>150</v>
      </c>
      <c r="BB103" s="16">
        <f t="shared" si="5"/>
        <v>2</v>
      </c>
      <c r="BC103" s="16">
        <f t="shared" si="4"/>
        <v>2</v>
      </c>
      <c r="BD103" s="6"/>
      <c r="BE103" s="6"/>
    </row>
    <row r="104" spans="1:57" ht="12.75">
      <c r="A104" s="2" t="s">
        <v>14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 t="s">
        <v>150</v>
      </c>
      <c r="AI104" s="1"/>
      <c r="AJ104" s="1"/>
      <c r="AK104" s="9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0" t="s">
        <v>150</v>
      </c>
      <c r="BB104" s="16">
        <f t="shared" si="5"/>
        <v>1</v>
      </c>
      <c r="BC104" s="16">
        <f t="shared" si="4"/>
        <v>1</v>
      </c>
      <c r="BD104" s="6"/>
      <c r="BE104" s="6"/>
    </row>
    <row r="105" spans="1:57" ht="12.75">
      <c r="A105" s="2" t="s">
        <v>81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9" t="s">
        <v>147</v>
      </c>
      <c r="AL105" s="1"/>
      <c r="AM105" s="1"/>
      <c r="AN105" s="1" t="s">
        <v>147</v>
      </c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0" t="s">
        <v>147</v>
      </c>
      <c r="BB105" s="16">
        <f t="shared" si="5"/>
        <v>2</v>
      </c>
      <c r="BC105" s="16">
        <f t="shared" si="4"/>
        <v>0</v>
      </c>
      <c r="BD105" s="6"/>
      <c r="BE105" s="6"/>
    </row>
    <row r="106" spans="1:57" ht="12.75">
      <c r="A106" s="2" t="s">
        <v>37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 t="s">
        <v>147</v>
      </c>
      <c r="P106" s="1" t="s">
        <v>150</v>
      </c>
      <c r="Q106" s="1"/>
      <c r="R106" s="1"/>
      <c r="S106" s="1"/>
      <c r="T106" s="1"/>
      <c r="U106" s="1"/>
      <c r="V106" s="1" t="s">
        <v>147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9" t="s">
        <v>147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0" t="s">
        <v>150</v>
      </c>
      <c r="BB106" s="16">
        <f t="shared" si="5"/>
        <v>4</v>
      </c>
      <c r="BC106" s="16">
        <f t="shared" si="4"/>
        <v>1</v>
      </c>
      <c r="BD106" s="6"/>
      <c r="BE106" s="6"/>
    </row>
    <row r="107" spans="1:57" ht="12.75">
      <c r="A107" s="2" t="s">
        <v>32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150</v>
      </c>
      <c r="M107" s="1"/>
      <c r="N107" s="1"/>
      <c r="O107" s="1"/>
      <c r="P107" s="1" t="s">
        <v>150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0" t="s">
        <v>150</v>
      </c>
      <c r="AL107" s="1"/>
      <c r="AM107" s="1"/>
      <c r="AN107" s="1" t="s">
        <v>147</v>
      </c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0" t="s">
        <v>150</v>
      </c>
      <c r="BB107" s="16">
        <f t="shared" si="5"/>
        <v>4</v>
      </c>
      <c r="BC107" s="16">
        <f t="shared" si="4"/>
        <v>3</v>
      </c>
      <c r="BD107" s="6"/>
      <c r="BE107" s="6"/>
    </row>
    <row r="108" spans="1:57" ht="12.75">
      <c r="A108" s="2" t="s">
        <v>164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 t="s">
        <v>150</v>
      </c>
      <c r="AI108" s="1"/>
      <c r="AJ108" s="1"/>
      <c r="AK108" s="10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0" t="s">
        <v>150</v>
      </c>
      <c r="BB108" s="16">
        <f t="shared" si="5"/>
        <v>1</v>
      </c>
      <c r="BC108" s="16">
        <f t="shared" si="4"/>
        <v>1</v>
      </c>
      <c r="BD108" s="6"/>
      <c r="BE108" s="6"/>
    </row>
    <row r="109" spans="1:57" ht="12.75">
      <c r="A109" s="2" t="s">
        <v>24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 t="s">
        <v>150</v>
      </c>
      <c r="AI109" s="1"/>
      <c r="AJ109" s="1"/>
      <c r="AK109" s="9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0" t="s">
        <v>150</v>
      </c>
      <c r="BB109" s="16">
        <f t="shared" si="5"/>
        <v>1</v>
      </c>
      <c r="BC109" s="16">
        <f t="shared" si="4"/>
        <v>1</v>
      </c>
      <c r="BD109" s="6"/>
      <c r="BE109" s="6"/>
    </row>
    <row r="110" spans="1:57" ht="12.75">
      <c r="A110" s="2" t="s">
        <v>165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 t="s">
        <v>150</v>
      </c>
      <c r="AI110" s="1"/>
      <c r="AJ110" s="1"/>
      <c r="AK110" s="9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0" t="s">
        <v>150</v>
      </c>
      <c r="BB110" s="16">
        <f t="shared" si="5"/>
        <v>1</v>
      </c>
      <c r="BC110" s="16">
        <f t="shared" si="4"/>
        <v>1</v>
      </c>
      <c r="BD110" s="6"/>
      <c r="BE110" s="6"/>
    </row>
    <row r="111" spans="1:57" ht="12.75">
      <c r="A111" s="2" t="s">
        <v>82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9" t="s">
        <v>147</v>
      </c>
      <c r="AL111" s="1"/>
      <c r="AM111" s="1"/>
      <c r="AN111" s="1" t="s">
        <v>147</v>
      </c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0" t="s">
        <v>147</v>
      </c>
      <c r="BB111" s="16">
        <f t="shared" si="5"/>
        <v>2</v>
      </c>
      <c r="BC111" s="16">
        <f t="shared" si="4"/>
        <v>0</v>
      </c>
      <c r="BD111" s="6"/>
      <c r="BE111" s="6"/>
    </row>
    <row r="112" spans="1:57" ht="12.75">
      <c r="A112" s="2" t="s">
        <v>33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 t="s">
        <v>150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9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0" t="s">
        <v>150</v>
      </c>
      <c r="BB112" s="16">
        <f t="shared" si="5"/>
        <v>1</v>
      </c>
      <c r="BC112" s="16">
        <f t="shared" si="4"/>
        <v>1</v>
      </c>
      <c r="BD112" s="6"/>
      <c r="BE112" s="6"/>
    </row>
    <row r="113" spans="1:57" ht="12.75">
      <c r="A113" s="2" t="s">
        <v>43</v>
      </c>
      <c r="B113" s="1"/>
      <c r="C113" s="1"/>
      <c r="D113" s="1"/>
      <c r="E113" s="1"/>
      <c r="F113" s="1"/>
      <c r="G113" s="1"/>
      <c r="H113" s="1"/>
      <c r="I113" s="1" t="s">
        <v>150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 t="s">
        <v>150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9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 t="s">
        <v>150</v>
      </c>
      <c r="AW113" s="1"/>
      <c r="AX113" s="1"/>
      <c r="AY113" s="1"/>
      <c r="AZ113" s="1"/>
      <c r="BA113" s="10" t="s">
        <v>150</v>
      </c>
      <c r="BB113" s="16">
        <f t="shared" si="5"/>
        <v>3</v>
      </c>
      <c r="BC113" s="16">
        <f t="shared" si="4"/>
        <v>3</v>
      </c>
      <c r="BD113" s="6"/>
      <c r="BE113" s="6"/>
    </row>
    <row r="114" spans="1:57" ht="12.75">
      <c r="A114" s="2" t="s">
        <v>52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 t="s">
        <v>150</v>
      </c>
      <c r="AG114" s="1"/>
      <c r="AH114" s="1"/>
      <c r="AI114" s="1"/>
      <c r="AJ114" s="1"/>
      <c r="AK114" s="9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0" t="s">
        <v>150</v>
      </c>
      <c r="BB114" s="16">
        <f t="shared" si="5"/>
        <v>1</v>
      </c>
      <c r="BC114" s="16">
        <f t="shared" si="4"/>
        <v>1</v>
      </c>
      <c r="BD114" s="6"/>
      <c r="BE114" s="6"/>
    </row>
    <row r="115" spans="1:57" ht="12.75">
      <c r="A115" s="2" t="s">
        <v>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 t="s">
        <v>147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9" t="s">
        <v>150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0" t="s">
        <v>150</v>
      </c>
      <c r="BB115" s="16">
        <f t="shared" si="5"/>
        <v>2</v>
      </c>
      <c r="BC115" s="16">
        <f t="shared" si="4"/>
        <v>1</v>
      </c>
      <c r="BD115" s="6"/>
      <c r="BE115" s="6"/>
    </row>
    <row r="116" spans="1:57" ht="12.75">
      <c r="A116" s="2" t="s">
        <v>58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9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 t="s">
        <v>150</v>
      </c>
      <c r="BA116" s="10" t="s">
        <v>150</v>
      </c>
      <c r="BB116" s="16">
        <f t="shared" si="5"/>
        <v>1</v>
      </c>
      <c r="BC116" s="16">
        <f t="shared" si="4"/>
        <v>1</v>
      </c>
      <c r="BD116" s="6"/>
      <c r="BE116" s="6"/>
    </row>
    <row r="117" spans="1:57" ht="12.75">
      <c r="A117" s="2" t="s">
        <v>60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9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 t="s">
        <v>150</v>
      </c>
      <c r="BA117" s="10" t="s">
        <v>150</v>
      </c>
      <c r="BB117" s="16">
        <f t="shared" si="5"/>
        <v>1</v>
      </c>
      <c r="BC117" s="16">
        <f t="shared" si="4"/>
        <v>1</v>
      </c>
      <c r="BD117" s="6"/>
      <c r="BE117" s="6"/>
    </row>
    <row r="118" spans="1:55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9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0"/>
      <c r="BB118" s="10"/>
      <c r="BC118" s="9"/>
    </row>
    <row r="119" spans="1:55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0"/>
      <c r="BB119" s="10"/>
      <c r="BC119" s="1"/>
    </row>
    <row r="120" spans="1:55" ht="12.7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0"/>
      <c r="BB120" s="10"/>
      <c r="BC120" s="1"/>
    </row>
  </sheetData>
  <sheetProtection password="DEC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LY1</cp:lastModifiedBy>
  <dcterms:created xsi:type="dcterms:W3CDTF">2005-01-13T20:18:30Z</dcterms:created>
  <dcterms:modified xsi:type="dcterms:W3CDTF">2006-04-06T16:40:34Z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-1928124720</vt:i4>
  </property>
  <property fmtid="{D5CDD505-2E9C-101B-9397-08002B2CF9AE}" pid="3" name="_EmailSubject">
    <vt:lpwstr>Retail Restructuring Web Product</vt:lpwstr>
  </property>
  <property fmtid="{D5CDD505-2E9C-101B-9397-08002B2CF9AE}" pid="4" name="_AuthorEmail">
    <vt:lpwstr>LILLIAN.YOUNG@eia.doe.gov</vt:lpwstr>
  </property>
  <property fmtid="{D5CDD505-2E9C-101B-9397-08002B2CF9AE}" pid="5" name="_AuthorEmailDisplayName">
    <vt:lpwstr>Young, Lillian</vt:lpwstr>
  </property>
</Properties>
</file>