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<sst xmlns="http://schemas.openxmlformats.org/spreadsheetml/2006/main" count="14" uniqueCount="14">
  <si>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Year</t>
  </si>
  <si>
    <t>Operations</t>
  </si>
  <si>
    <t>Cancelled</t>
  </si>
  <si>
    <t>Diverted</t>
  </si>
  <si>
    <t>Late Arrivals</t>
  </si>
  <si>
    <t>Late Departures</t>
  </si>
  <si>
    <t>Percent Late Arrivals</t>
  </si>
  <si>
    <t>Percent Late Departures</t>
  </si>
  <si>
    <t>Percent Cancelled</t>
  </si>
  <si>
    <t>Percent Diverted</t>
  </si>
  <si>
    <t>Percent On-Time Arrivals</t>
  </si>
  <si>
    <t>SOURCE: Bureau of Transportation Statistics, Airline On-Time Data</t>
  </si>
  <si>
    <t>Table 1
Summary of Airline On-Time Performance Year-to-date through January 2005</t>
  </si>
  <si>
    <t xml:space="preserve">NOTE: The number of reporting carriers has varied as follows:
1995: 10
1996: 10
1997: 10
1998: 10
1999: 10
2000: 11
2001: 12
2002: 10
2003: 18
2004: 19
2005: 19
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</si>
</sst>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(* #,##0.0_);_(* \(#,##0.0\);_(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L1" sqref="L1"/>
    </sheetView>
  </sheetViews>
  <sheetFormatPr defaultColWidth="9.140625" defaultRowHeight="12.75"/>
  <cols>
    <col min="1" max="1" width="5.7109375" style="1" customWidth="1"/>
    <col min="2" max="6" width="10.7109375" style="1" customWidth="1"/>
    <col min="7" max="11" width="10.7109375" style="3" customWidth="1"/>
  </cols>
  <sheetData>
    <row r="1" spans="1:11" ht="38.25" customHeight="1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8.25" customHeight="1">
      <c r="A2" s="2" t="s">
        <v>0</v>
      </c>
      <c r="B2" s="2" t="s">
        <v>1</v>
      </c>
      <c r="C2" s="2" t="s">
        <v>4</v>
      </c>
      <c r="D2" s="2" t="s">
        <v>5</v>
      </c>
      <c r="E2" s="2" t="s">
        <v>2</v>
      </c>
      <c r="F2" s="2" t="s">
        <v>3</v>
      </c>
      <c r="G2" s="2" t="s">
        <v>10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ht="12.75">
      <c r="A3">
        <v>1995</v>
      </c>
      <c r="B3" s="7">
        <v>464933</v>
      </c>
      <c r="C3" s="7">
        <v>106076</v>
      </c>
      <c r="D3" s="7">
        <v>86193</v>
      </c>
      <c r="E3" s="7">
        <v>14261</v>
      </c>
      <c r="F3" s="7">
        <v>1348</v>
      </c>
      <c r="G3" s="4">
        <f>100-(H3+J3+K3)</f>
        <v>73.82741169157707</v>
      </c>
      <c r="H3" s="4">
        <f aca="true" t="shared" si="0" ref="H3:H12">(C3/B3)*100</f>
        <v>22.815330380936608</v>
      </c>
      <c r="I3" s="4">
        <f aca="true" t="shared" si="1" ref="I3:I12">(D3/B3)*100</f>
        <v>18.538800214224416</v>
      </c>
      <c r="J3" s="4">
        <f aca="true" t="shared" si="2" ref="J3:J12">(E3/B3)*100</f>
        <v>3.0673236788956686</v>
      </c>
      <c r="K3" s="4">
        <f aca="true" t="shared" si="3" ref="K3:K12">(F3/B3)*100</f>
        <v>0.28993424859065714</v>
      </c>
    </row>
    <row r="4" spans="1:11" ht="12.75">
      <c r="A4">
        <v>1996</v>
      </c>
      <c r="B4" s="7">
        <v>447224</v>
      </c>
      <c r="C4" s="7">
        <v>135407</v>
      </c>
      <c r="D4" s="7">
        <v>111316</v>
      </c>
      <c r="E4" s="7">
        <v>29595</v>
      </c>
      <c r="F4" s="7">
        <v>1948</v>
      </c>
      <c r="G4" s="4">
        <f aca="true" t="shared" si="4" ref="G4:G11">100-(H4+J4+K4)</f>
        <v>62.66971361107633</v>
      </c>
      <c r="H4" s="4">
        <f t="shared" si="0"/>
        <v>30.277221258250897</v>
      </c>
      <c r="I4" s="4">
        <f t="shared" si="1"/>
        <v>24.89043521814572</v>
      </c>
      <c r="J4" s="4">
        <f t="shared" si="2"/>
        <v>6.617489222403091</v>
      </c>
      <c r="K4" s="4">
        <f t="shared" si="3"/>
        <v>0.43557590826968146</v>
      </c>
    </row>
    <row r="5" spans="1:11" ht="12.75">
      <c r="A5">
        <v>1997</v>
      </c>
      <c r="B5" s="7">
        <v>459123</v>
      </c>
      <c r="C5" s="7">
        <v>125428</v>
      </c>
      <c r="D5" s="7">
        <v>100351</v>
      </c>
      <c r="E5" s="7">
        <v>18142</v>
      </c>
      <c r="F5" s="7">
        <v>1484</v>
      </c>
      <c r="G5" s="4">
        <f t="shared" si="4"/>
        <v>68.40628763969568</v>
      </c>
      <c r="H5" s="4">
        <f t="shared" si="0"/>
        <v>27.319040867044343</v>
      </c>
      <c r="I5" s="4">
        <f t="shared" si="1"/>
        <v>21.85710583002812</v>
      </c>
      <c r="J5" s="4">
        <f t="shared" si="2"/>
        <v>3.9514465622502026</v>
      </c>
      <c r="K5" s="4">
        <f t="shared" si="3"/>
        <v>0.323224931009773</v>
      </c>
    </row>
    <row r="6" spans="1:11" ht="12.75">
      <c r="A6">
        <v>1998</v>
      </c>
      <c r="B6" s="7">
        <v>452001</v>
      </c>
      <c r="C6" s="7">
        <v>97609</v>
      </c>
      <c r="D6" s="7">
        <v>76993</v>
      </c>
      <c r="E6" s="7">
        <v>13880</v>
      </c>
      <c r="F6" s="7">
        <v>1274</v>
      </c>
      <c r="G6" s="4">
        <f t="shared" si="4"/>
        <v>75.05248882192738</v>
      </c>
      <c r="H6" s="4">
        <f t="shared" si="0"/>
        <v>21.594863728177593</v>
      </c>
      <c r="I6" s="4">
        <f t="shared" si="1"/>
        <v>17.03381187209763</v>
      </c>
      <c r="J6" s="4">
        <f t="shared" si="2"/>
        <v>3.0707896663945435</v>
      </c>
      <c r="K6" s="4">
        <f t="shared" si="3"/>
        <v>0.28185778350047896</v>
      </c>
    </row>
    <row r="7" spans="1:11" ht="12.75">
      <c r="A7">
        <v>1999</v>
      </c>
      <c r="B7" s="7">
        <v>453814</v>
      </c>
      <c r="C7" s="7">
        <v>118153</v>
      </c>
      <c r="D7" s="7">
        <v>100762</v>
      </c>
      <c r="E7" s="7">
        <v>26543</v>
      </c>
      <c r="F7" s="7">
        <v>2048</v>
      </c>
      <c r="G7" s="4">
        <f t="shared" si="4"/>
        <v>67.66428536801422</v>
      </c>
      <c r="H7" s="4">
        <f t="shared" si="0"/>
        <v>26.035556417386857</v>
      </c>
      <c r="I7" s="4">
        <f t="shared" si="1"/>
        <v>22.20336966246083</v>
      </c>
      <c r="J7" s="4">
        <f t="shared" si="2"/>
        <v>5.848872004830173</v>
      </c>
      <c r="K7" s="4">
        <f t="shared" si="3"/>
        <v>0.4512862097687599</v>
      </c>
    </row>
    <row r="8" spans="1:11" ht="12.75">
      <c r="A8">
        <v>2000</v>
      </c>
      <c r="B8" s="7">
        <v>470477</v>
      </c>
      <c r="C8" s="7">
        <v>97699</v>
      </c>
      <c r="D8" s="7">
        <v>77755</v>
      </c>
      <c r="E8" s="7">
        <v>24515</v>
      </c>
      <c r="F8" s="7">
        <v>1303</v>
      </c>
      <c r="G8" s="4">
        <f t="shared" si="4"/>
        <v>73.74643181281976</v>
      </c>
      <c r="H8" s="4">
        <f t="shared" si="0"/>
        <v>20.765946050497686</v>
      </c>
      <c r="I8" s="4">
        <f t="shared" si="1"/>
        <v>16.52684403275824</v>
      </c>
      <c r="J8" s="4">
        <f t="shared" si="2"/>
        <v>5.210669171925514</v>
      </c>
      <c r="K8" s="4">
        <f t="shared" si="3"/>
        <v>0.27695296475704445</v>
      </c>
    </row>
    <row r="9" spans="1:11" ht="12.75">
      <c r="A9">
        <v>2001</v>
      </c>
      <c r="B9" s="7">
        <v>529940</v>
      </c>
      <c r="C9" s="7">
        <v>109367</v>
      </c>
      <c r="D9" s="7">
        <v>92872</v>
      </c>
      <c r="E9" s="7">
        <v>19891</v>
      </c>
      <c r="F9" s="7">
        <v>975</v>
      </c>
      <c r="G9" s="4">
        <f t="shared" si="4"/>
        <v>75.42495376835113</v>
      </c>
      <c r="H9" s="4">
        <f t="shared" si="0"/>
        <v>20.63761935313432</v>
      </c>
      <c r="I9" s="4">
        <f t="shared" si="1"/>
        <v>17.525002830509116</v>
      </c>
      <c r="J9" s="4">
        <f t="shared" si="2"/>
        <v>3.753443786088991</v>
      </c>
      <c r="K9" s="4">
        <f t="shared" si="3"/>
        <v>0.1839830924255576</v>
      </c>
    </row>
    <row r="10" spans="1:11" ht="12.75">
      <c r="A10">
        <v>2002</v>
      </c>
      <c r="B10" s="7">
        <v>436336</v>
      </c>
      <c r="C10" s="7">
        <v>75006</v>
      </c>
      <c r="D10" s="7">
        <v>59370</v>
      </c>
      <c r="E10" s="7">
        <v>7301</v>
      </c>
      <c r="F10" s="7">
        <v>498</v>
      </c>
      <c r="G10" s="4">
        <f t="shared" si="4"/>
        <v>81.02265226797698</v>
      </c>
      <c r="H10" s="4">
        <f t="shared" si="0"/>
        <v>17.189963697700854</v>
      </c>
      <c r="I10" s="4">
        <f t="shared" si="1"/>
        <v>13.606486744160465</v>
      </c>
      <c r="J10" s="4">
        <f t="shared" si="2"/>
        <v>1.67325180594771</v>
      </c>
      <c r="K10" s="4">
        <f t="shared" si="3"/>
        <v>0.11413222837446371</v>
      </c>
    </row>
    <row r="11" spans="1:11" ht="12.75">
      <c r="A11">
        <v>2003</v>
      </c>
      <c r="B11" s="7">
        <v>552109</v>
      </c>
      <c r="C11" s="7">
        <v>82900</v>
      </c>
      <c r="D11" s="7">
        <v>66453</v>
      </c>
      <c r="E11" s="7">
        <v>8341</v>
      </c>
      <c r="F11" s="7">
        <v>847</v>
      </c>
      <c r="G11" s="4">
        <f t="shared" si="4"/>
        <v>83.32068486476402</v>
      </c>
      <c r="H11" s="4">
        <f t="shared" si="0"/>
        <v>15.015150993734933</v>
      </c>
      <c r="I11" s="4">
        <f t="shared" si="1"/>
        <v>12.036210241093698</v>
      </c>
      <c r="J11" s="4">
        <f t="shared" si="2"/>
        <v>1.5107524057749466</v>
      </c>
      <c r="K11" s="4">
        <f t="shared" si="3"/>
        <v>0.15341173572609756</v>
      </c>
    </row>
    <row r="12" spans="1:11" ht="12.75">
      <c r="A12">
        <v>2004</v>
      </c>
      <c r="B12" s="7">
        <v>583987</v>
      </c>
      <c r="C12" s="7">
        <v>128236</v>
      </c>
      <c r="D12" s="7">
        <v>101072</v>
      </c>
      <c r="E12" s="7">
        <v>17611</v>
      </c>
      <c r="F12" s="7">
        <v>1015</v>
      </c>
      <c r="G12" s="4">
        <f>100-(H12+J12+K12)</f>
        <v>74.85183745528582</v>
      </c>
      <c r="H12" s="4">
        <f t="shared" si="0"/>
        <v>21.95870798493802</v>
      </c>
      <c r="I12" s="4">
        <f t="shared" si="1"/>
        <v>17.307234578851926</v>
      </c>
      <c r="J12" s="4">
        <f t="shared" si="2"/>
        <v>3.015649320960912</v>
      </c>
      <c r="K12" s="4">
        <f t="shared" si="3"/>
        <v>0.1738052388152476</v>
      </c>
    </row>
    <row r="13" spans="1:11" ht="12.75">
      <c r="A13" s="5">
        <v>2005</v>
      </c>
      <c r="B13" s="8">
        <v>594924</v>
      </c>
      <c r="C13" s="8">
        <v>143316</v>
      </c>
      <c r="D13" s="8">
        <v>122637</v>
      </c>
      <c r="E13" s="8">
        <v>25084</v>
      </c>
      <c r="F13" s="8">
        <v>1809</v>
      </c>
      <c r="G13" s="6">
        <f>100-(H13+J13+K13)</f>
        <v>71.38979096489635</v>
      </c>
      <c r="H13" s="6">
        <f>(C13/B13)*100</f>
        <v>24.089799705508604</v>
      </c>
      <c r="I13" s="6">
        <f>(D13/B13)*100</f>
        <v>20.61389353934284</v>
      </c>
      <c r="J13" s="6">
        <f>(E13/B13)*100</f>
        <v>4.216336876643067</v>
      </c>
      <c r="K13" s="6">
        <f>(F13/B13)*100</f>
        <v>0.3040724529519737</v>
      </c>
    </row>
    <row r="14" spans="1:11" ht="178.5" customHeight="1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9" t="s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6" ht="12.75">
      <c r="A16"/>
      <c r="B16"/>
      <c r="C16"/>
      <c r="D16"/>
      <c r="E16"/>
      <c r="F16"/>
    </row>
  </sheetData>
  <mergeCells count="3">
    <mergeCell ref="A15:K15"/>
    <mergeCell ref="A1:K1"/>
    <mergeCell ref="A14:K1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jgoodfri</dc:creator>
  <cp:keywords/>
  <dc:description/>
  <cp:lastModifiedBy>raymond.keng</cp:lastModifiedBy>
  <cp:lastPrinted>2004-12-30T20:09:27Z</cp:lastPrinted>
  <dcterms:created xsi:type="dcterms:W3CDTF">2003-10-01T14:42:32Z</dcterms:created>
  <dcterms:modified xsi:type="dcterms:W3CDTF">2005-03-02T14:27:41Z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932866612</vt:i4>
  </property>
  <property fmtid="{D5CDD505-2E9C-101B-9397-08002B2CF9AE}" pid="3" name="_EmailSubject">
    <vt:lpwstr/>
  </property>
  <property fmtid="{D5CDD505-2E9C-101B-9397-08002B2CF9AE}" pid="4" name="_AuthorEmail">
    <vt:lpwstr>Robert.Nazareth@dot.gov</vt:lpwstr>
  </property>
  <property fmtid="{D5CDD505-2E9C-101B-9397-08002B2CF9AE}" pid="5" name="_AuthorEmailDisplayName">
    <vt:lpwstr>Nazareth, Robert &lt;RITA&gt;</vt:lpwstr>
  </property>
  <property fmtid="{D5CDD505-2E9C-101B-9397-08002B2CF9AE}" pid="6" name="_ReviewingToolsShownOnce">
    <vt:lpwstr/>
  </property>
</Properties>
</file>