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4310" windowHeight="9225" tabRatio="442" firstSheet="1" activeTab="1"/>
  </bookViews>
  <sheets>
    <sheet name="Cover" sheetId="1" r:id="rId1"/>
    <sheet name="Detail" sheetId="2" r:id="rId2"/>
  </sheets>
  <definedNames>
    <definedName name="_xlnm._FilterDatabase" localSheetId="1" hidden="1">'Detail'!$D$4:$D$31</definedName>
    <definedName name="_xlnm.Print_Area" localSheetId="1">'Detail'!$B$1:$N$31</definedName>
    <definedName name="_xlnm.Print_Titles" localSheetId="1">'Detail'!$1:$4</definedName>
  </definedNames>
  <calcPr fullCalcOnLoad="1"/>
</workbook>
</file>

<file path=xl/comments2.xml><?xml version="1.0" encoding="utf-8"?>
<comments xmlns="http://schemas.openxmlformats.org/spreadsheetml/2006/main">
  <authors>
    <author>Brad Hess</author>
  </authors>
  <commentList>
    <comment ref="I4" authorId="0">
      <text>
        <r>
          <rPr>
            <sz val="9"/>
            <rFont val="Times New Roman"/>
            <family val="1"/>
          </rPr>
          <t>Enter dates in the traditional American format, eg. 12/01/2005, but don't be worried when it shows up in ISO format, e.g. 2005.12.01</t>
        </r>
      </text>
    </comment>
    <comment ref="K4" authorId="0">
      <text>
        <r>
          <rPr>
            <sz val="9"/>
            <rFont val="Tahoma"/>
            <family val="2"/>
          </rPr>
          <t xml:space="preserve">Enter dates in the traditional American format, eg. 12/15/2005, but don't be worried when it shows up in abbreviated ISO format, e.g. 12.15
</t>
        </r>
      </text>
    </comment>
    <comment ref="D4" authorId="0">
      <text>
        <r>
          <rPr>
            <sz val="8"/>
            <color indexed="10"/>
            <rFont val="Tahoma"/>
            <family val="2"/>
          </rPr>
          <t>[]</t>
        </r>
        <r>
          <rPr>
            <sz val="8"/>
            <rFont val="Tahoma"/>
            <family val="2"/>
          </rPr>
          <t xml:space="preserve"> Choose your cooperator from this drop-down menu.</t>
        </r>
      </text>
    </comment>
    <comment ref="F4" authorId="0">
      <text>
        <r>
          <rPr>
            <sz val="8"/>
            <rFont val="Tahoma"/>
            <family val="0"/>
          </rPr>
          <t xml:space="preserve">Use one of these eight (8) categories.
- Travel
- Transportation of things
- Rent, communications, utilities
- Prining &amp; reproduction
- Other services
- Supplies &amp; materials
- Equipment
- Grants, subsidies, contributions
</t>
        </r>
      </text>
    </comment>
  </commentList>
</comments>
</file>

<file path=xl/sharedStrings.xml><?xml version="1.0" encoding="utf-8"?>
<sst xmlns="http://schemas.openxmlformats.org/spreadsheetml/2006/main" count="85" uniqueCount="48">
  <si>
    <t>MDCP 1st Quarterly Team Meeting, Washington, DC</t>
  </si>
  <si>
    <t>MDCP 2nd Quarterly Team Meeting, Washington, DC</t>
  </si>
  <si>
    <t>Printing and Mailing</t>
  </si>
  <si>
    <t>AWA</t>
  </si>
  <si>
    <t>AWA 5th Annual Member Training Workshop: "Doing Business in China", Washington, DC, in conjunction with visit of Chinese delegation from State Administration of Cultural Heritage (SACH)</t>
  </si>
  <si>
    <t>AWA Annual Conference: sessions on China Initiative&amp; team mtg.</t>
  </si>
  <si>
    <t>AWA Member Training Workshop on Doing Business in China</t>
  </si>
  <si>
    <t xml:space="preserve">W/senior ITA official, brief AWA board &amp; meet w/team. </t>
  </si>
  <si>
    <t xml:space="preserve">AWA China Program Advisory Committee and Project Team Ongoing Expenses </t>
  </si>
  <si>
    <t>Demonstration projects in select strategic Chinese cities led by AWA with participation of member firms</t>
  </si>
  <si>
    <t>Santa Fe &amp; Taos, NM.  TL Sara Vaughan (MAS/OSI) Airfare = 700, Hotel @ 4 nights = 300, M&amp;IE @ 4 days @ 59= 236, Transportation = 250, Total = $1,486</t>
  </si>
  <si>
    <t>Philadelphia: TL Vaughan, Team Mmbrs Mark Wells &amp; James Fowler, U/S Lavin (keynote at mtg);  Amtrak @ 80 x 4 travelers= 320, 3 nights hotel @ 138 x 4 travelers = 1,656; M&amp;IE @ 2 days @ 64 x 4 days = 512, Transportation= 250, Total = $2,738</t>
  </si>
  <si>
    <t>Seattle: TL Sara Vaughan: Airfare = 530, 3 nights hotel @ 124 = 372, M&amp;IE @ 4 days @ 64 = 256, Transportation = 150, Total = 1,308</t>
  </si>
  <si>
    <t>Beijing Chongqing, Guangzhou, Nanjing, Shanghai:  TL Sara Vaughan &amp; DAS Guevara:  Airfare = 2000 x 2 travelers = 4,000   total 10 nights in hotels in Beijing,  @ 1,403 x 2 = 2,806; M&amp;IE @ 11 days = 1,084 x 2 = 2,168, Transport = 400, Total = 9,374</t>
  </si>
  <si>
    <t>Chicago: TL Sara Vaughan, Mark Wells &amp; James Fowler (ITA Team Members), DAS Guevara: Airfare @ 190 x 4 = 760, 2 nights hotel @ 173 x 4 = 1,384, 2 days M&amp;IE @ 64 x 4 = 512, Transportation = 400, Total = $3,056</t>
  </si>
  <si>
    <t>Completion of new database of Chinese Widget related resources and access on AWA and Commerce websites.</t>
  </si>
  <si>
    <t xml:space="preserve">Chinese Mayor's Training Groups to educate American Widget philosophy and showcase US Widget firms--Jiangsu &amp; Chongqing (staff prep time and travel, honorarium, etc); Chinese mayors will visit San Francisco, San Antonio, Chicago, Minneapolis, NYC, Philadelphia, Annapolis, and Washington DC. </t>
  </si>
  <si>
    <t>Organize/Recruit for Shanghai Trade Missions in May 2007 (includes Widget and marketing travel)</t>
  </si>
  <si>
    <t xml:space="preserve">Publication in Mandarin of a quarterly periodical (similar to AWA Widget Magazine) or annual publication on Widget issues for China market. </t>
  </si>
  <si>
    <t>US firms to China for study tour:  find export ops via meetings w/China mayors, sen. Widget officials, companies, and DOC offices.</t>
  </si>
  <si>
    <t xml:space="preserve">Chinese Mayor's Training Groups visit  San Fran., San Antonio, Chicago, Minneapolis, NYC, Phil., Annapolis, DC.  Showcase US Widget firms--Jiangsu &amp; Chongqing.  See American Widget philosophy. </t>
  </si>
  <si>
    <t>2008 Fiscal Year Operating Plan</t>
  </si>
  <si>
    <t>2-week Training for senior China SACH delegation.</t>
  </si>
  <si>
    <t>New York: 1 ITA team mbr: Airfare = 225, 2 nights hotel @ 274 =548, M&amp;IE@ 2 days @ 64 =128, Transport= 100, Other = 50, Total =$1,051</t>
  </si>
  <si>
    <t>Shanghai : 1 ITA team mbr: Airfare = 1,500, 5 nights hotel @ 196 = 980, M&amp;IE @ 124 @ 6 days = 744, Transportation = 200, Total = $3,424</t>
  </si>
  <si>
    <t xml:space="preserve">Trade Mission </t>
  </si>
  <si>
    <t>San Francisco: 1 ITA team mbr: Airfare = 442, 2 nights hotel @   140 =280, M&amp;IE @ 64 @ 3 days = 192, Transportation = 100, Total = 1,014</t>
  </si>
  <si>
    <t>Export successes, evaluations, reports, case studies, interviews.</t>
  </si>
  <si>
    <t>Develop user fees, sponsorships, advertising to make program self-sustaining.</t>
  </si>
  <si>
    <t>Website development: search capacity, research on U.S. firms in China, DUNS-like reports on cities in China.</t>
  </si>
  <si>
    <t>Publicity and Advertising</t>
  </si>
  <si>
    <t>MAS/ DAS</t>
  </si>
  <si>
    <t>MAS/ Offc</t>
  </si>
  <si>
    <t>Admin Funds Requested</t>
  </si>
  <si>
    <t>Svcs</t>
  </si>
  <si>
    <t>OSI</t>
  </si>
  <si>
    <t>Category</t>
  </si>
  <si>
    <t>Cooperator's Spending</t>
  </si>
  <si>
    <t>Requested Priority</t>
  </si>
  <si>
    <r>
      <t xml:space="preserve">Activity:              </t>
    </r>
    <r>
      <rPr>
        <u val="single"/>
        <sz val="10"/>
        <rFont val="Times New Roman"/>
        <family val="1"/>
      </rPr>
      <t>Brief</t>
    </r>
    <r>
      <rPr>
        <sz val="10"/>
        <rFont val="Times New Roman"/>
        <family val="1"/>
      </rPr>
      <t xml:space="preserve"> Description</t>
    </r>
  </si>
  <si>
    <r>
      <t>Destination</t>
    </r>
    <r>
      <rPr>
        <sz val="10"/>
        <rFont val="Times New Roman"/>
        <family val="1"/>
      </rPr>
      <t>/ Traveler(s)/ Breakdown/ Additional Description</t>
    </r>
  </si>
  <si>
    <t>Cooperator</t>
  </si>
  <si>
    <t>Anticipated Start</t>
  </si>
  <si>
    <t>Anticipated End</t>
  </si>
  <si>
    <t>-</t>
  </si>
  <si>
    <t>#</t>
  </si>
  <si>
    <t>Operating Plans</t>
  </si>
  <si>
    <t>Updated to 2006.06.01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</si>
</sst>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/d"/>
    <numFmt numFmtId="165" formatCode="d\-mmm\-yyyy"/>
    <numFmt numFmtId="166" formatCode="m/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yy\.mm\.dd"/>
    <numFmt numFmtId="171" formatCode="yyyy\.mm\.dd"/>
    <numFmt numFmtId="172" formatCode="mm\.dd"/>
    <numFmt numFmtId="173" formatCode="mmm\ dd"/>
  </numFmts>
  <fonts count="59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22"/>
      <color indexed="60"/>
      <name val="Times New Roman"/>
      <family val="1"/>
    </font>
    <font>
      <sz val="22"/>
      <color indexed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8"/>
      <name val="Tahoma"/>
      <family val="0"/>
    </font>
    <font>
      <sz val="9"/>
      <name val="Tahoma"/>
      <family val="2"/>
    </font>
    <font>
      <sz val="8"/>
      <color indexed="10"/>
      <name val="Tahoma"/>
      <family val="2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58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171" fontId="13" fillId="0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171" fontId="5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5" fillId="35" borderId="13" xfId="0" applyNumberFormat="1" applyFont="1" applyFill="1" applyBorder="1" applyAlignment="1" applyProtection="1">
      <alignment horizontal="center" textRotation="90" wrapText="1"/>
      <protection locked="0"/>
    </xf>
    <xf numFmtId="0" fontId="5" fillId="35" borderId="13" xfId="0" applyNumberFormat="1" applyFont="1" applyFill="1" applyBorder="1" applyAlignment="1" applyProtection="1">
      <alignment horizontal="right"/>
      <protection/>
    </xf>
    <xf numFmtId="0" fontId="5" fillId="35" borderId="13" xfId="0" applyNumberFormat="1" applyFont="1" applyFill="1" applyBorder="1" applyAlignment="1" applyProtection="1">
      <alignment horizontal="left" wrapText="1"/>
      <protection/>
    </xf>
    <xf numFmtId="171" fontId="5" fillId="35" borderId="18" xfId="0" applyNumberFormat="1" applyFont="1" applyFill="1" applyBorder="1" applyAlignment="1" applyProtection="1">
      <alignment horizontal="center" textRotation="90" wrapText="1"/>
      <protection/>
    </xf>
    <xf numFmtId="171" fontId="5" fillId="35" borderId="19" xfId="0" applyNumberFormat="1" applyFont="1" applyFill="1" applyBorder="1" applyAlignment="1" applyProtection="1">
      <alignment horizontal="center" textRotation="90" wrapText="1"/>
      <protection/>
    </xf>
    <xf numFmtId="171" fontId="5" fillId="35" borderId="20" xfId="0" applyNumberFormat="1" applyFont="1" applyFill="1" applyBorder="1" applyAlignment="1" applyProtection="1">
      <alignment horizontal="center" textRotation="90" wrapText="1"/>
      <protection/>
    </xf>
    <xf numFmtId="0" fontId="7" fillId="35" borderId="13" xfId="0" applyNumberFormat="1" applyFont="1" applyFill="1" applyBorder="1" applyAlignment="1" applyProtection="1">
      <alignment horizontal="center" textRotation="90" wrapText="1"/>
      <protection/>
    </xf>
    <xf numFmtId="0" fontId="8" fillId="35" borderId="13" xfId="0" applyNumberFormat="1" applyFont="1" applyFill="1" applyBorder="1" applyAlignment="1" applyProtection="1">
      <alignment horizontal="center" textRotation="90" wrapText="1"/>
      <protection/>
    </xf>
    <xf numFmtId="0" fontId="21" fillId="35" borderId="13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center" textRotation="90"/>
      <protection/>
    </xf>
    <xf numFmtId="0" fontId="5" fillId="35" borderId="13" xfId="0" applyNumberFormat="1" applyFont="1" applyFill="1" applyBorder="1" applyAlignment="1" applyProtection="1">
      <alignment horizontal="center" textRotation="90"/>
      <protection/>
    </xf>
    <xf numFmtId="0" fontId="5" fillId="33" borderId="10" xfId="0" applyNumberFormat="1" applyFont="1" applyFill="1" applyBorder="1" applyAlignment="1">
      <alignment horizontal="center" textRotation="90"/>
    </xf>
    <xf numFmtId="171" fontId="13" fillId="0" borderId="21" xfId="0" applyNumberFormat="1" applyFont="1" applyFill="1" applyBorder="1" applyAlignment="1" applyProtection="1">
      <alignment vertical="top"/>
      <protection/>
    </xf>
    <xf numFmtId="171" fontId="5" fillId="33" borderId="0" xfId="0" applyNumberFormat="1" applyFont="1" applyFill="1" applyBorder="1" applyAlignment="1" applyProtection="1">
      <alignment textRotation="90"/>
      <protection/>
    </xf>
    <xf numFmtId="171" fontId="5" fillId="33" borderId="10" xfId="0" applyNumberFormat="1" applyFont="1" applyFill="1" applyBorder="1" applyAlignment="1">
      <alignment textRotation="90"/>
    </xf>
    <xf numFmtId="172" fontId="5" fillId="33" borderId="0" xfId="0" applyNumberFormat="1" applyFont="1" applyFill="1" applyBorder="1" applyAlignment="1" applyProtection="1">
      <alignment textRotation="90"/>
      <protection/>
    </xf>
    <xf numFmtId="172" fontId="5" fillId="33" borderId="10" xfId="0" applyNumberFormat="1" applyFont="1" applyFill="1" applyBorder="1" applyAlignment="1">
      <alignment textRotation="90"/>
    </xf>
    <xf numFmtId="0" fontId="4" fillId="0" borderId="14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3" fillId="0" borderId="23" xfId="0" applyNumberFormat="1" applyFont="1" applyFill="1" applyBorder="1" applyAlignment="1" applyProtection="1">
      <alignment horizontal="left" vertical="top" wrapText="1"/>
      <protection/>
    </xf>
    <xf numFmtId="0" fontId="13" fillId="0" borderId="24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vertical="top"/>
      <protection locked="0"/>
    </xf>
    <xf numFmtId="0" fontId="4" fillId="0" borderId="25" xfId="0" applyNumberFormat="1" applyFont="1" applyFill="1" applyBorder="1" applyAlignment="1" applyProtection="1">
      <alignment vertical="top"/>
      <protection/>
    </xf>
    <xf numFmtId="0" fontId="13" fillId="0" borderId="26" xfId="0" applyNumberFormat="1" applyFont="1" applyFill="1" applyBorder="1" applyAlignment="1" applyProtection="1">
      <alignment horizontal="center" vertical="top" textRotation="90"/>
      <protection/>
    </xf>
    <xf numFmtId="0" fontId="13" fillId="0" borderId="27" xfId="0" applyNumberFormat="1" applyFont="1" applyFill="1" applyBorder="1" applyAlignment="1" applyProtection="1">
      <alignment horizontal="left" vertical="top" wrapText="1"/>
      <protection/>
    </xf>
    <xf numFmtId="0" fontId="13" fillId="0" borderId="28" xfId="0" applyNumberFormat="1" applyFont="1" applyFill="1" applyBorder="1" applyAlignment="1" applyProtection="1">
      <alignment horizontal="left" vertical="top" wrapText="1"/>
      <protection/>
    </xf>
    <xf numFmtId="173" fontId="13" fillId="0" borderId="25" xfId="0" applyNumberFormat="1" applyFont="1" applyFill="1" applyBorder="1" applyAlignment="1" applyProtection="1">
      <alignment vertical="top" textRotation="90"/>
      <protection/>
    </xf>
    <xf numFmtId="3" fontId="15" fillId="0" borderId="25" xfId="0" applyNumberFormat="1" applyFont="1" applyFill="1" applyBorder="1" applyAlignment="1" applyProtection="1">
      <alignment vertical="top"/>
      <protection/>
    </xf>
    <xf numFmtId="0" fontId="14" fillId="0" borderId="25" xfId="0" applyNumberFormat="1" applyFont="1" applyFill="1" applyBorder="1" applyAlignment="1" applyProtection="1">
      <alignment horizontal="right" vertical="top"/>
      <protection/>
    </xf>
    <xf numFmtId="3" fontId="14" fillId="0" borderId="25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vertical="top"/>
      <protection locked="0"/>
    </xf>
    <xf numFmtId="0" fontId="4" fillId="0" borderId="21" xfId="0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horizontal="center" vertical="top" textRotation="90"/>
      <protection/>
    </xf>
    <xf numFmtId="0" fontId="13" fillId="0" borderId="31" xfId="0" applyNumberFormat="1" applyFont="1" applyFill="1" applyBorder="1" applyAlignment="1" applyProtection="1">
      <alignment horizontal="left" vertical="top" wrapText="1"/>
      <protection/>
    </xf>
    <xf numFmtId="0" fontId="13" fillId="0" borderId="32" xfId="0" applyNumberFormat="1" applyFont="1" applyFill="1" applyBorder="1" applyAlignment="1" applyProtection="1">
      <alignment horizontal="left" vertical="top" wrapText="1"/>
      <protection/>
    </xf>
    <xf numFmtId="173" fontId="13" fillId="0" borderId="21" xfId="0" applyNumberFormat="1" applyFont="1" applyFill="1" applyBorder="1" applyAlignment="1" applyProtection="1">
      <alignment vertical="top" textRotation="90"/>
      <protection/>
    </xf>
    <xf numFmtId="3" fontId="15" fillId="0" borderId="21" xfId="0" applyNumberFormat="1" applyFont="1" applyFill="1" applyBorder="1" applyAlignment="1" applyProtection="1">
      <alignment vertical="top"/>
      <protection/>
    </xf>
    <xf numFmtId="0" fontId="14" fillId="0" borderId="21" xfId="0" applyNumberFormat="1" applyFont="1" applyFill="1" applyBorder="1" applyAlignment="1" applyProtection="1">
      <alignment horizontal="right" vertical="top"/>
      <protection/>
    </xf>
    <xf numFmtId="3" fontId="14" fillId="0" borderId="21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vertical="top" wrapText="1"/>
      <protection locked="0"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13" fillId="0" borderId="34" xfId="0" applyNumberFormat="1" applyFont="1" applyFill="1" applyBorder="1" applyAlignment="1" applyProtection="1">
      <alignment horizontal="center" vertical="top" textRotation="90" wrapText="1"/>
      <protection/>
    </xf>
    <xf numFmtId="173" fontId="13" fillId="0" borderId="33" xfId="0" applyNumberFormat="1" applyFont="1" applyFill="1" applyBorder="1" applyAlignment="1" applyProtection="1">
      <alignment vertical="top" textRotation="90" wrapText="1"/>
      <protection/>
    </xf>
    <xf numFmtId="171" fontId="13" fillId="0" borderId="33" xfId="0" applyNumberFormat="1" applyFont="1" applyFill="1" applyBorder="1" applyAlignment="1" applyProtection="1">
      <alignment vertical="top" wrapText="1"/>
      <protection/>
    </xf>
    <xf numFmtId="3" fontId="15" fillId="0" borderId="33" xfId="0" applyNumberFormat="1" applyFont="1" applyFill="1" applyBorder="1" applyAlignment="1" applyProtection="1">
      <alignment vertical="top" wrapText="1"/>
      <protection/>
    </xf>
    <xf numFmtId="0" fontId="14" fillId="0" borderId="33" xfId="0" applyNumberFormat="1" applyFont="1" applyFill="1" applyBorder="1" applyAlignment="1" applyProtection="1">
      <alignment horizontal="right" vertical="top" wrapText="1"/>
      <protection/>
    </xf>
    <xf numFmtId="3" fontId="14" fillId="0" borderId="33" xfId="0" applyNumberFormat="1" applyFont="1" applyFill="1" applyBorder="1" applyAlignment="1" applyProtection="1">
      <alignment vertical="top" wrapText="1"/>
      <protection/>
    </xf>
    <xf numFmtId="0" fontId="13" fillId="0" borderId="35" xfId="0" applyNumberFormat="1" applyFont="1" applyFill="1" applyBorder="1" applyAlignment="1" applyProtection="1">
      <alignment vertical="top" wrapText="1"/>
      <protection locked="0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 textRotation="90" wrapText="1"/>
      <protection/>
    </xf>
    <xf numFmtId="173" fontId="13" fillId="0" borderId="36" xfId="0" applyNumberFormat="1" applyFont="1" applyFill="1" applyBorder="1" applyAlignment="1" applyProtection="1">
      <alignment vertical="top" textRotation="90" wrapText="1"/>
      <protection/>
    </xf>
    <xf numFmtId="3" fontId="15" fillId="0" borderId="36" xfId="0" applyNumberFormat="1" applyFont="1" applyFill="1" applyBorder="1" applyAlignment="1" applyProtection="1">
      <alignment vertical="top" wrapText="1"/>
      <protection/>
    </xf>
    <xf numFmtId="0" fontId="14" fillId="0" borderId="36" xfId="0" applyNumberFormat="1" applyFont="1" applyFill="1" applyBorder="1" applyAlignment="1" applyProtection="1">
      <alignment horizontal="right" vertical="top" wrapText="1"/>
      <protection/>
    </xf>
    <xf numFmtId="3" fontId="14" fillId="0" borderId="36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13" fillId="0" borderId="26" xfId="0" applyNumberFormat="1" applyFont="1" applyFill="1" applyBorder="1" applyAlignment="1" applyProtection="1">
      <alignment horizontal="center" vertical="top" textRotation="90" wrapText="1"/>
      <protection/>
    </xf>
    <xf numFmtId="173" fontId="13" fillId="0" borderId="25" xfId="0" applyNumberFormat="1" applyFont="1" applyFill="1" applyBorder="1" applyAlignment="1" applyProtection="1">
      <alignment vertical="top" textRotation="90" wrapText="1"/>
      <protection/>
    </xf>
    <xf numFmtId="171" fontId="13" fillId="0" borderId="0" xfId="0" applyNumberFormat="1" applyFont="1" applyFill="1" applyBorder="1" applyAlignment="1" applyProtection="1">
      <alignment vertical="top" wrapText="1"/>
      <protection/>
    </xf>
    <xf numFmtId="3" fontId="15" fillId="0" borderId="25" xfId="0" applyNumberFormat="1" applyFont="1" applyFill="1" applyBorder="1" applyAlignment="1" applyProtection="1">
      <alignment vertical="top" wrapText="1"/>
      <protection/>
    </xf>
    <xf numFmtId="0" fontId="14" fillId="0" borderId="25" xfId="0" applyNumberFormat="1" applyFont="1" applyFill="1" applyBorder="1" applyAlignment="1" applyProtection="1">
      <alignment horizontal="right" vertical="top" wrapText="1"/>
      <protection/>
    </xf>
    <xf numFmtId="3" fontId="14" fillId="0" borderId="25" xfId="0" applyNumberFormat="1" applyFont="1" applyFill="1" applyBorder="1" applyAlignment="1" applyProtection="1">
      <alignment vertical="top" wrapText="1"/>
      <protection/>
    </xf>
    <xf numFmtId="0" fontId="0" fillId="33" borderId="33" xfId="0" applyNumberFormat="1" applyFont="1" applyFill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142875</xdr:rowOff>
    </xdr:from>
    <xdr:to>
      <xdr:col>1</xdr:col>
      <xdr:colOff>3267075</xdr:colOff>
      <xdr:row>5</xdr:row>
      <xdr:rowOff>142875</xdr:rowOff>
    </xdr:to>
    <xdr:pic>
      <xdr:nvPicPr>
        <xdr:cNvPr id="1" name="Picture 1" descr="2003-05-06 logo 10 IT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95350"/>
          <a:ext cx="2943225" cy="704850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7.625" style="0" customWidth="1"/>
    <col min="2" max="2" width="47.875" style="0" customWidth="1"/>
  </cols>
  <sheetData>
    <row r="2" ht="27.75">
      <c r="B2" s="2"/>
    </row>
    <row r="3" spans="2:3" ht="15.75" customHeight="1">
      <c r="B3" s="2"/>
      <c r="C3" s="4"/>
    </row>
    <row r="4" spans="2:3" ht="27.75">
      <c r="B4" s="2"/>
      <c r="C4" s="4"/>
    </row>
    <row r="5" spans="2:3" ht="27.75">
      <c r="B5" s="3"/>
      <c r="C5" s="4"/>
    </row>
    <row r="6" spans="2:3" ht="27.75">
      <c r="B6" s="3"/>
      <c r="C6" s="4"/>
    </row>
    <row r="7" spans="2:3" ht="27.75">
      <c r="B7" s="3"/>
      <c r="C7" s="4"/>
    </row>
    <row r="8" spans="2:3" ht="27.75">
      <c r="B8" s="3"/>
      <c r="C8" s="4"/>
    </row>
    <row r="9" spans="2:3" ht="15.75">
      <c r="B9" s="4"/>
      <c r="C9" s="4"/>
    </row>
    <row r="10" spans="2:3" ht="27">
      <c r="B10" s="5" t="s">
        <v>46</v>
      </c>
      <c r="C10" s="4"/>
    </row>
    <row r="11" spans="2:3" ht="20.25">
      <c r="B11" s="36" t="s">
        <v>47</v>
      </c>
      <c r="C11" s="4"/>
    </row>
    <row r="12" spans="2:3" ht="27">
      <c r="B12" s="5"/>
      <c r="C12" s="4"/>
    </row>
    <row r="13" spans="2:3" ht="27">
      <c r="B13" s="5"/>
      <c r="C13" s="4"/>
    </row>
    <row r="14" spans="2:3" ht="30">
      <c r="B14" s="6"/>
      <c r="C14" s="4"/>
    </row>
    <row r="15" spans="2:3" ht="15.75">
      <c r="B15" s="1"/>
      <c r="C15" s="4"/>
    </row>
    <row r="16" spans="2:3" ht="27">
      <c r="B16" s="5">
        <v>2006</v>
      </c>
      <c r="C16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SheetLayoutView="78" zoomScalePageLayoutView="0" workbookViewId="0" topLeftCell="D1">
      <pane xSplit="9" ySplit="4" topLeftCell="M11" activePane="bottomRight" state="frozen"/>
      <selection pane="topLeft" activeCell="D1" sqref="D1"/>
      <selection pane="topRight" activeCell="M1" sqref="M1"/>
      <selection pane="bottomLeft" activeCell="D2" sqref="D2"/>
      <selection pane="bottomRight" activeCell="E31" sqref="E31"/>
    </sheetView>
  </sheetViews>
  <sheetFormatPr defaultColWidth="9.00390625" defaultRowHeight="15.75"/>
  <cols>
    <col min="1" max="1" width="5.125" style="7" hidden="1" customWidth="1"/>
    <col min="2" max="2" width="6.125" style="7" hidden="1" customWidth="1"/>
    <col min="3" max="3" width="5.125" style="10" hidden="1" customWidth="1"/>
    <col min="4" max="4" width="5.375" style="18" customWidth="1"/>
    <col min="5" max="5" width="3.25390625" style="8" customWidth="1"/>
    <col min="6" max="6" width="3.50390625" style="48" customWidth="1"/>
    <col min="7" max="7" width="38.375" style="7" customWidth="1"/>
    <col min="8" max="8" width="33.00390625" style="7" customWidth="1"/>
    <col min="9" max="9" width="3.00390625" style="51" customWidth="1"/>
    <col min="10" max="10" width="0.875" style="14" customWidth="1"/>
    <col min="11" max="11" width="2.375" style="53" customWidth="1"/>
    <col min="12" max="12" width="6.375" style="11" customWidth="1"/>
    <col min="13" max="13" width="3.25390625" style="12" customWidth="1"/>
    <col min="14" max="14" width="5.875" style="13" customWidth="1"/>
    <col min="15" max="17" width="9.00390625" style="17" customWidth="1"/>
    <col min="18" max="16384" width="9.00390625" style="8" customWidth="1"/>
  </cols>
  <sheetData>
    <row r="1" spans="2:14" ht="48.75" customHeight="1">
      <c r="B1" s="21"/>
      <c r="C1" s="22"/>
      <c r="D1" s="28"/>
      <c r="E1" s="29"/>
      <c r="F1" s="46"/>
      <c r="G1" s="30"/>
      <c r="H1" s="30"/>
      <c r="I1" s="50"/>
      <c r="J1" s="31"/>
      <c r="K1" s="52"/>
      <c r="L1" s="32"/>
      <c r="M1" s="33"/>
      <c r="N1" s="34"/>
    </row>
    <row r="2" spans="1:17" s="23" customFormat="1" ht="17.25" customHeight="1">
      <c r="A2" s="21"/>
      <c r="B2" s="21"/>
      <c r="C2" s="22"/>
      <c r="D2" s="102" t="s">
        <v>21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54"/>
      <c r="P2" s="54"/>
      <c r="Q2" s="54"/>
    </row>
    <row r="3" spans="1:17" s="26" customFormat="1" ht="12" customHeight="1">
      <c r="A3" s="24"/>
      <c r="B3" s="24"/>
      <c r="C3" s="25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5"/>
      <c r="P3" s="55"/>
      <c r="Q3" s="55"/>
    </row>
    <row r="4" spans="2:14" ht="90" customHeight="1" thickBot="1">
      <c r="B4" s="19" t="s">
        <v>31</v>
      </c>
      <c r="C4" s="20" t="s">
        <v>32</v>
      </c>
      <c r="D4" s="37" t="s">
        <v>41</v>
      </c>
      <c r="E4" s="38" t="s">
        <v>45</v>
      </c>
      <c r="F4" s="47" t="s">
        <v>36</v>
      </c>
      <c r="G4" s="39" t="s">
        <v>39</v>
      </c>
      <c r="H4" s="45" t="s">
        <v>40</v>
      </c>
      <c r="I4" s="40" t="s">
        <v>42</v>
      </c>
      <c r="J4" s="41"/>
      <c r="K4" s="42" t="s">
        <v>43</v>
      </c>
      <c r="L4" s="43" t="s">
        <v>37</v>
      </c>
      <c r="M4" s="44" t="s">
        <v>38</v>
      </c>
      <c r="N4" s="44" t="s">
        <v>33</v>
      </c>
    </row>
    <row r="5" spans="1:14" ht="30.75" customHeight="1" thickTop="1">
      <c r="A5" s="9">
        <v>1</v>
      </c>
      <c r="B5" s="15" t="s">
        <v>34</v>
      </c>
      <c r="C5" s="16" t="s">
        <v>35</v>
      </c>
      <c r="D5" s="78" t="s">
        <v>3</v>
      </c>
      <c r="E5" s="79">
        <v>1</v>
      </c>
      <c r="F5" s="80"/>
      <c r="G5" s="56" t="s">
        <v>15</v>
      </c>
      <c r="H5" s="57"/>
      <c r="I5" s="81">
        <v>38626</v>
      </c>
      <c r="J5" s="82"/>
      <c r="K5" s="81">
        <v>39172</v>
      </c>
      <c r="L5" s="83">
        <v>30000</v>
      </c>
      <c r="M5" s="84"/>
      <c r="N5" s="85">
        <v>0</v>
      </c>
    </row>
    <row r="6" spans="1:14" ht="33.75" customHeight="1">
      <c r="A6" s="9">
        <v>1</v>
      </c>
      <c r="B6" s="15" t="s">
        <v>34</v>
      </c>
      <c r="C6" s="16" t="s">
        <v>35</v>
      </c>
      <c r="D6" s="86" t="s">
        <v>3</v>
      </c>
      <c r="E6" s="87">
        <v>2</v>
      </c>
      <c r="F6" s="88"/>
      <c r="G6" s="58" t="s">
        <v>8</v>
      </c>
      <c r="H6" s="59"/>
      <c r="I6" s="89">
        <v>38991</v>
      </c>
      <c r="J6" s="82"/>
      <c r="K6" s="89">
        <v>39355</v>
      </c>
      <c r="L6" s="90">
        <v>8000</v>
      </c>
      <c r="M6" s="91"/>
      <c r="N6" s="92"/>
    </row>
    <row r="7" spans="1:14" ht="33" customHeight="1">
      <c r="A7" s="9"/>
      <c r="B7" s="15"/>
      <c r="C7" s="16"/>
      <c r="D7" s="86" t="s">
        <v>3</v>
      </c>
      <c r="E7" s="87">
        <v>3</v>
      </c>
      <c r="F7" s="88"/>
      <c r="G7" s="58" t="s">
        <v>27</v>
      </c>
      <c r="H7" s="59"/>
      <c r="I7" s="89">
        <v>38991</v>
      </c>
      <c r="J7" s="82"/>
      <c r="K7" s="89">
        <v>39355</v>
      </c>
      <c r="L7" s="90">
        <v>22000</v>
      </c>
      <c r="M7" s="91"/>
      <c r="N7" s="92"/>
    </row>
    <row r="8" spans="1:14" ht="39.75" customHeight="1">
      <c r="A8" s="9"/>
      <c r="B8" s="15"/>
      <c r="C8" s="16"/>
      <c r="D8" s="86" t="s">
        <v>3</v>
      </c>
      <c r="E8" s="87">
        <v>4</v>
      </c>
      <c r="F8" s="88"/>
      <c r="G8" s="58" t="s">
        <v>28</v>
      </c>
      <c r="H8" s="59"/>
      <c r="I8" s="89">
        <v>38991</v>
      </c>
      <c r="J8" s="82"/>
      <c r="K8" s="89">
        <v>39355</v>
      </c>
      <c r="L8" s="90">
        <v>30000</v>
      </c>
      <c r="M8" s="91"/>
      <c r="N8" s="92"/>
    </row>
    <row r="9" spans="1:14" ht="30" customHeight="1">
      <c r="A9" s="9"/>
      <c r="B9" s="15"/>
      <c r="C9" s="16"/>
      <c r="D9" s="86" t="s">
        <v>3</v>
      </c>
      <c r="E9" s="87">
        <v>5</v>
      </c>
      <c r="F9" s="88"/>
      <c r="G9" s="58" t="s">
        <v>29</v>
      </c>
      <c r="H9" s="59"/>
      <c r="I9" s="89">
        <v>38991</v>
      </c>
      <c r="J9" s="82"/>
      <c r="K9" s="89">
        <v>39355</v>
      </c>
      <c r="L9" s="90">
        <v>48000</v>
      </c>
      <c r="M9" s="91"/>
      <c r="N9" s="92"/>
    </row>
    <row r="10" spans="1:14" ht="33.75" customHeight="1">
      <c r="A10" s="9"/>
      <c r="B10" s="15"/>
      <c r="C10" s="16"/>
      <c r="D10" s="86" t="s">
        <v>3</v>
      </c>
      <c r="E10" s="87">
        <v>6</v>
      </c>
      <c r="F10" s="88"/>
      <c r="G10" s="58" t="s">
        <v>30</v>
      </c>
      <c r="H10" s="59"/>
      <c r="I10" s="89">
        <v>38991</v>
      </c>
      <c r="J10" s="82"/>
      <c r="K10" s="89">
        <v>39355</v>
      </c>
      <c r="L10" s="90">
        <v>35000</v>
      </c>
      <c r="M10" s="91"/>
      <c r="N10" s="92"/>
    </row>
    <row r="11" spans="1:14" ht="31.5" customHeight="1">
      <c r="A11" s="9"/>
      <c r="B11" s="15"/>
      <c r="C11" s="16"/>
      <c r="D11" s="86" t="s">
        <v>3</v>
      </c>
      <c r="E11" s="87">
        <v>7</v>
      </c>
      <c r="F11" s="88"/>
      <c r="G11" s="58" t="s">
        <v>2</v>
      </c>
      <c r="H11" s="59"/>
      <c r="I11" s="89">
        <v>38991</v>
      </c>
      <c r="J11" s="82"/>
      <c r="K11" s="89">
        <v>39355</v>
      </c>
      <c r="L11" s="90">
        <v>30000</v>
      </c>
      <c r="M11" s="91"/>
      <c r="N11" s="92"/>
    </row>
    <row r="12" spans="1:14" ht="33" customHeight="1">
      <c r="A12" s="9"/>
      <c r="B12" s="15"/>
      <c r="C12" s="16"/>
      <c r="D12" s="86" t="s">
        <v>3</v>
      </c>
      <c r="E12" s="87">
        <v>8</v>
      </c>
      <c r="F12" s="88"/>
      <c r="G12" s="58" t="s">
        <v>9</v>
      </c>
      <c r="H12" s="59"/>
      <c r="I12" s="89">
        <v>38991</v>
      </c>
      <c r="J12" s="82"/>
      <c r="K12" s="89">
        <v>39355</v>
      </c>
      <c r="L12" s="90">
        <v>45000</v>
      </c>
      <c r="M12" s="91"/>
      <c r="N12" s="92"/>
    </row>
    <row r="13" spans="1:14" ht="44.25" customHeight="1">
      <c r="A13" s="9"/>
      <c r="B13" s="15"/>
      <c r="C13" s="16"/>
      <c r="D13" s="86" t="s">
        <v>3</v>
      </c>
      <c r="E13" s="87">
        <v>9</v>
      </c>
      <c r="F13" s="88"/>
      <c r="G13" s="58" t="s">
        <v>22</v>
      </c>
      <c r="H13" s="59" t="s">
        <v>10</v>
      </c>
      <c r="I13" s="89">
        <v>38998</v>
      </c>
      <c r="J13" s="82"/>
      <c r="K13" s="89">
        <v>39013</v>
      </c>
      <c r="L13" s="90">
        <v>20000</v>
      </c>
      <c r="M13" s="91">
        <v>1</v>
      </c>
      <c r="N13" s="92">
        <v>1486</v>
      </c>
    </row>
    <row r="14" spans="1:14" ht="31.5" customHeight="1">
      <c r="A14" s="9"/>
      <c r="B14" s="15"/>
      <c r="C14" s="16"/>
      <c r="D14" s="86" t="s">
        <v>3</v>
      </c>
      <c r="E14" s="87">
        <v>10</v>
      </c>
      <c r="F14" s="88"/>
      <c r="G14" s="58" t="s">
        <v>0</v>
      </c>
      <c r="H14" s="59"/>
      <c r="I14" s="89">
        <v>39003</v>
      </c>
      <c r="J14" s="82"/>
      <c r="K14" s="89">
        <v>39003</v>
      </c>
      <c r="L14" s="90">
        <v>1000</v>
      </c>
      <c r="M14" s="91"/>
      <c r="N14" s="92">
        <v>0</v>
      </c>
    </row>
    <row r="15" spans="1:14" ht="60" customHeight="1">
      <c r="A15" s="9"/>
      <c r="B15" s="15"/>
      <c r="C15" s="16"/>
      <c r="D15" s="86" t="s">
        <v>3</v>
      </c>
      <c r="E15" s="87">
        <v>11</v>
      </c>
      <c r="F15" s="88"/>
      <c r="G15" s="58" t="s">
        <v>4</v>
      </c>
      <c r="H15" s="59"/>
      <c r="I15" s="89">
        <v>39006</v>
      </c>
      <c r="J15" s="82"/>
      <c r="K15" s="89">
        <v>39007</v>
      </c>
      <c r="L15" s="90">
        <v>10000</v>
      </c>
      <c r="M15" s="91"/>
      <c r="N15" s="92">
        <v>0</v>
      </c>
    </row>
    <row r="16" spans="1:14" ht="78" customHeight="1">
      <c r="A16" s="9"/>
      <c r="B16" s="15"/>
      <c r="C16" s="16"/>
      <c r="D16" s="86" t="s">
        <v>3</v>
      </c>
      <c r="E16" s="87">
        <v>12</v>
      </c>
      <c r="F16" s="88"/>
      <c r="G16" s="58" t="s">
        <v>16</v>
      </c>
      <c r="H16" s="59" t="s">
        <v>23</v>
      </c>
      <c r="I16" s="89">
        <v>39022</v>
      </c>
      <c r="J16" s="82"/>
      <c r="K16" s="89">
        <v>39036</v>
      </c>
      <c r="L16" s="90">
        <v>45000</v>
      </c>
      <c r="M16" s="91">
        <v>1</v>
      </c>
      <c r="N16" s="92">
        <v>1051</v>
      </c>
    </row>
    <row r="17" spans="1:14" ht="30.75" customHeight="1">
      <c r="A17" s="9"/>
      <c r="B17" s="15"/>
      <c r="C17" s="16"/>
      <c r="D17" s="86" t="s">
        <v>3</v>
      </c>
      <c r="E17" s="87">
        <v>13</v>
      </c>
      <c r="F17" s="88"/>
      <c r="G17" s="58" t="s">
        <v>1</v>
      </c>
      <c r="H17" s="59"/>
      <c r="I17" s="89">
        <v>39097</v>
      </c>
      <c r="J17" s="82"/>
      <c r="K17" s="89">
        <v>39097</v>
      </c>
      <c r="L17" s="90">
        <v>1000</v>
      </c>
      <c r="M17" s="91"/>
      <c r="N17" s="92">
        <v>0</v>
      </c>
    </row>
    <row r="18" spans="1:14" ht="32.25" customHeight="1">
      <c r="A18" s="9"/>
      <c r="B18" s="15"/>
      <c r="C18" s="16"/>
      <c r="D18" s="86" t="s">
        <v>3</v>
      </c>
      <c r="E18" s="87">
        <v>14</v>
      </c>
      <c r="F18" s="88"/>
      <c r="G18" s="58" t="s">
        <v>17</v>
      </c>
      <c r="H18" s="59"/>
      <c r="I18" s="89">
        <v>39128</v>
      </c>
      <c r="J18" s="82"/>
      <c r="K18" s="89">
        <v>39187</v>
      </c>
      <c r="L18" s="90">
        <v>5000</v>
      </c>
      <c r="M18" s="91"/>
      <c r="N18" s="92">
        <v>0</v>
      </c>
    </row>
    <row r="19" spans="1:17" s="35" customFormat="1" ht="45" customHeight="1">
      <c r="A19" s="9">
        <v>1</v>
      </c>
      <c r="B19" s="15" t="s">
        <v>34</v>
      </c>
      <c r="C19" s="16" t="s">
        <v>35</v>
      </c>
      <c r="D19" s="86" t="s">
        <v>3</v>
      </c>
      <c r="E19" s="87">
        <v>15</v>
      </c>
      <c r="F19" s="88"/>
      <c r="G19" s="58" t="s">
        <v>18</v>
      </c>
      <c r="H19" s="59"/>
      <c r="I19" s="89">
        <v>39142</v>
      </c>
      <c r="J19" s="82"/>
      <c r="K19" s="89">
        <v>39355</v>
      </c>
      <c r="L19" s="90">
        <v>40000</v>
      </c>
      <c r="M19" s="91"/>
      <c r="N19" s="92">
        <v>0</v>
      </c>
      <c r="O19" s="17"/>
      <c r="P19" s="17"/>
      <c r="Q19" s="17"/>
    </row>
    <row r="20" spans="1:17" s="35" customFormat="1" ht="36.75" customHeight="1">
      <c r="A20" s="9">
        <v>1</v>
      </c>
      <c r="B20" s="15" t="s">
        <v>34</v>
      </c>
      <c r="C20" s="16" t="s">
        <v>35</v>
      </c>
      <c r="D20" s="86" t="s">
        <v>3</v>
      </c>
      <c r="E20" s="87">
        <v>16</v>
      </c>
      <c r="F20" s="88"/>
      <c r="G20" s="58" t="s">
        <v>25</v>
      </c>
      <c r="H20" s="59" t="s">
        <v>24</v>
      </c>
      <c r="I20" s="89">
        <v>39186</v>
      </c>
      <c r="J20" s="82"/>
      <c r="K20" s="89">
        <v>39190</v>
      </c>
      <c r="L20" s="90">
        <v>30000</v>
      </c>
      <c r="M20" s="91">
        <v>1</v>
      </c>
      <c r="N20" s="92">
        <v>3424</v>
      </c>
      <c r="O20" s="17"/>
      <c r="P20" s="17"/>
      <c r="Q20" s="17"/>
    </row>
    <row r="21" spans="1:14" ht="68.25" customHeight="1">
      <c r="A21" s="9">
        <v>1</v>
      </c>
      <c r="B21" s="15" t="s">
        <v>34</v>
      </c>
      <c r="C21" s="16" t="s">
        <v>35</v>
      </c>
      <c r="D21" s="86" t="s">
        <v>3</v>
      </c>
      <c r="E21" s="87">
        <v>17</v>
      </c>
      <c r="F21" s="88"/>
      <c r="G21" s="58" t="s">
        <v>5</v>
      </c>
      <c r="H21" s="59" t="s">
        <v>11</v>
      </c>
      <c r="I21" s="89">
        <v>39202</v>
      </c>
      <c r="J21" s="82"/>
      <c r="K21" s="89">
        <v>39217</v>
      </c>
      <c r="L21" s="90">
        <v>30000</v>
      </c>
      <c r="M21" s="91">
        <v>1</v>
      </c>
      <c r="N21" s="92">
        <v>2738</v>
      </c>
    </row>
    <row r="22" spans="1:14" ht="42" customHeight="1">
      <c r="A22" s="9"/>
      <c r="B22" s="15"/>
      <c r="C22" s="16"/>
      <c r="D22" s="86" t="s">
        <v>3</v>
      </c>
      <c r="E22" s="87">
        <v>18</v>
      </c>
      <c r="F22" s="88"/>
      <c r="G22" s="58" t="s">
        <v>6</v>
      </c>
      <c r="H22" s="59" t="s">
        <v>12</v>
      </c>
      <c r="I22" s="89">
        <v>39222</v>
      </c>
      <c r="J22" s="82"/>
      <c r="K22" s="89">
        <v>39223</v>
      </c>
      <c r="L22" s="90">
        <v>10000</v>
      </c>
      <c r="M22" s="91">
        <v>1</v>
      </c>
      <c r="N22" s="92">
        <v>1308</v>
      </c>
    </row>
    <row r="23" spans="1:14" ht="69" customHeight="1">
      <c r="A23" s="9"/>
      <c r="B23" s="15"/>
      <c r="C23" s="16"/>
      <c r="D23" s="86" t="s">
        <v>3</v>
      </c>
      <c r="E23" s="87">
        <v>19</v>
      </c>
      <c r="F23" s="88"/>
      <c r="G23" s="58" t="s">
        <v>19</v>
      </c>
      <c r="H23" s="59" t="s">
        <v>13</v>
      </c>
      <c r="I23" s="89">
        <v>39248</v>
      </c>
      <c r="J23" s="82"/>
      <c r="K23" s="89">
        <v>39263</v>
      </c>
      <c r="L23" s="90">
        <v>30000</v>
      </c>
      <c r="M23" s="91">
        <v>1</v>
      </c>
      <c r="N23" s="92">
        <v>9374</v>
      </c>
    </row>
    <row r="24" spans="1:14" ht="53.25" customHeight="1">
      <c r="A24" s="9"/>
      <c r="B24" s="15"/>
      <c r="C24" s="16"/>
      <c r="D24" s="86" t="s">
        <v>3</v>
      </c>
      <c r="E24" s="87">
        <v>20</v>
      </c>
      <c r="F24" s="88"/>
      <c r="G24" s="58" t="s">
        <v>20</v>
      </c>
      <c r="H24" s="59" t="s">
        <v>26</v>
      </c>
      <c r="I24" s="89">
        <v>39295</v>
      </c>
      <c r="J24" s="82"/>
      <c r="K24" s="89">
        <v>39309</v>
      </c>
      <c r="L24" s="90">
        <v>45000</v>
      </c>
      <c r="M24" s="91">
        <v>2</v>
      </c>
      <c r="N24" s="92">
        <v>1014</v>
      </c>
    </row>
    <row r="25" spans="1:14" ht="63.75" customHeight="1">
      <c r="A25" s="9"/>
      <c r="B25" s="15"/>
      <c r="C25" s="16"/>
      <c r="D25" s="86" t="s">
        <v>3</v>
      </c>
      <c r="E25" s="87">
        <v>21</v>
      </c>
      <c r="F25" s="88"/>
      <c r="G25" s="58" t="s">
        <v>7</v>
      </c>
      <c r="H25" s="59" t="s">
        <v>14</v>
      </c>
      <c r="I25" s="89">
        <v>39340</v>
      </c>
      <c r="J25" s="82"/>
      <c r="K25" s="89">
        <v>39340</v>
      </c>
      <c r="L25" s="90">
        <v>1000</v>
      </c>
      <c r="M25" s="91">
        <v>1</v>
      </c>
      <c r="N25" s="92">
        <v>3056</v>
      </c>
    </row>
    <row r="26" spans="1:14" ht="35.25" customHeight="1">
      <c r="A26" s="9"/>
      <c r="B26" s="15"/>
      <c r="C26" s="16"/>
      <c r="D26" s="86" t="s">
        <v>3</v>
      </c>
      <c r="E26" s="93">
        <v>22</v>
      </c>
      <c r="F26" s="94"/>
      <c r="G26" s="63"/>
      <c r="H26" s="64"/>
      <c r="I26" s="95"/>
      <c r="J26" s="96"/>
      <c r="K26" s="95"/>
      <c r="L26" s="97"/>
      <c r="M26" s="98"/>
      <c r="N26" s="99"/>
    </row>
    <row r="27" spans="1:14" ht="35.25" customHeight="1">
      <c r="A27" s="9"/>
      <c r="B27" s="15"/>
      <c r="C27" s="16"/>
      <c r="D27" s="86" t="s">
        <v>3</v>
      </c>
      <c r="E27" s="93">
        <v>23</v>
      </c>
      <c r="F27" s="94"/>
      <c r="G27" s="63"/>
      <c r="H27" s="64"/>
      <c r="I27" s="95"/>
      <c r="J27" s="96"/>
      <c r="K27" s="95"/>
      <c r="L27" s="97"/>
      <c r="M27" s="98"/>
      <c r="N27" s="99"/>
    </row>
    <row r="28" spans="1:14" ht="35.25" customHeight="1">
      <c r="A28" s="9"/>
      <c r="B28" s="15"/>
      <c r="C28" s="16"/>
      <c r="D28" s="86" t="s">
        <v>3</v>
      </c>
      <c r="E28" s="93">
        <v>24</v>
      </c>
      <c r="F28" s="94"/>
      <c r="G28" s="63"/>
      <c r="H28" s="64"/>
      <c r="I28" s="95"/>
      <c r="J28" s="96"/>
      <c r="K28" s="95"/>
      <c r="L28" s="97"/>
      <c r="M28" s="98"/>
      <c r="N28" s="99"/>
    </row>
    <row r="29" spans="1:14" ht="35.25" customHeight="1">
      <c r="A29" s="9"/>
      <c r="B29" s="15"/>
      <c r="C29" s="16"/>
      <c r="D29" s="86" t="s">
        <v>3</v>
      </c>
      <c r="E29" s="93">
        <v>25</v>
      </c>
      <c r="F29" s="94"/>
      <c r="G29" s="63"/>
      <c r="H29" s="64"/>
      <c r="I29" s="95"/>
      <c r="J29" s="96"/>
      <c r="K29" s="95"/>
      <c r="L29" s="97"/>
      <c r="M29" s="98"/>
      <c r="N29" s="99"/>
    </row>
    <row r="30" spans="1:14" ht="23.25" customHeight="1" thickBot="1">
      <c r="A30" s="9">
        <v>1</v>
      </c>
      <c r="B30" s="15" t="s">
        <v>34</v>
      </c>
      <c r="C30" s="16" t="s">
        <v>35</v>
      </c>
      <c r="D30" s="60" t="s">
        <v>3</v>
      </c>
      <c r="E30" s="61">
        <v>26</v>
      </c>
      <c r="F30" s="62"/>
      <c r="G30" s="63"/>
      <c r="H30" s="64"/>
      <c r="I30" s="65"/>
      <c r="J30" s="27"/>
      <c r="K30" s="65"/>
      <c r="L30" s="66"/>
      <c r="M30" s="67"/>
      <c r="N30" s="68"/>
    </row>
    <row r="31" spans="1:14" ht="16.5" customHeight="1" thickBot="1" thickTop="1">
      <c r="A31" s="9">
        <v>1</v>
      </c>
      <c r="B31" s="15" t="s">
        <v>34</v>
      </c>
      <c r="C31" s="16" t="s">
        <v>35</v>
      </c>
      <c r="D31" s="69"/>
      <c r="E31" s="70"/>
      <c r="F31" s="71"/>
      <c r="G31" s="72"/>
      <c r="H31" s="73"/>
      <c r="I31" s="74"/>
      <c r="J31" s="49" t="s">
        <v>44</v>
      </c>
      <c r="K31" s="74"/>
      <c r="L31" s="75">
        <f>SUM(L5:L30)</f>
        <v>516000</v>
      </c>
      <c r="M31" s="76"/>
      <c r="N31" s="77">
        <f>SUM(N5:N30)</f>
        <v>23451</v>
      </c>
    </row>
    <row r="32" ht="13.5" thickTop="1"/>
  </sheetData>
  <sheetProtection/>
  <autoFilter ref="D4:D31"/>
  <mergeCells count="2">
    <mergeCell ref="D3:N3"/>
    <mergeCell ref="D2:N2"/>
  </mergeCells>
  <printOptions/>
  <pageMargins left="0.45" right="0.25" top="0" bottom="0.5" header="0" footer="0"/>
  <pageSetup horizontalDpi="600" verticalDpi="600" orientation="landscape" pageOrder="overThenDown" scale="79" r:id="rId3"/>
  <headerFooter alignWithMargins="0">
    <oddFooter xml:space="preserve">&amp;L&amp;8q:\MDCP\Team Resources\FY Operating Plans\FY OP Plans-Approved\&amp;C&amp;8&amp;F  &amp;A&amp;R&amp;8&amp;D  &amp;T      &amp;P/&amp;N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Hess</dc:creator>
  <cp:keywords/>
  <dc:description/>
  <cp:lastModifiedBy>Brad Hess</cp:lastModifiedBy>
  <cp:lastPrinted>2008-10-22T23:42:49Z</cp:lastPrinted>
  <dcterms:created xsi:type="dcterms:W3CDTF">2005-12-22T16:19:12Z</dcterms:created>
  <dcterms:modified xsi:type="dcterms:W3CDTF">2008-10-22T23:43:03Z</dcterms:modified>
  <cp:category/>
  <cp:version/>
  <cp:contentType/>
  <cp:contentStatus/>
</cp:coreProperties>
</file>