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640" windowWidth="7650" windowHeight="4290" tabRatio="945" activeTab="4"/>
  </bookViews>
  <sheets>
    <sheet name="TICS" sheetId="1" r:id="rId1"/>
    <sheet name="Impact" sheetId="2" state="hidden" r:id="rId2"/>
    <sheet name="Class" sheetId="3" state="hidden" r:id="rId3"/>
    <sheet name="Code" sheetId="4" state="hidden" r:id="rId4"/>
    <sheet name="Uniformat Levels 1-4" sheetId="5" r:id="rId5"/>
  </sheets>
  <definedNames>
    <definedName name="Agency">'TICS'!$C$2</definedName>
    <definedName name="Agency_Name">#REF!</definedName>
    <definedName name="Bureau_Code">'TICS'!#REF!</definedName>
    <definedName name="_xlnm.Print_Area" localSheetId="1">'Impact'!$A$1:$C$62</definedName>
    <definedName name="_xlnm.Print_Area" localSheetId="0">'TICS'!$A$1:$E$36</definedName>
    <definedName name="_xlnm.Print_Area" localSheetId="4">'Uniformat Levels 1-4'!$A$1:$M$424</definedName>
    <definedName name="_xlnm.Print_Titles" localSheetId="4">'Uniformat Levels 1-4'!$1:$2</definedName>
    <definedName name="Z_F3B5F2C0_0E05_11D4_A7F0_0050DA807D90_.wvu.PrintArea" localSheetId="4" hidden="1">'Uniformat Levels 1-4'!$A$1:$G$424</definedName>
    <definedName name="Z_F3B5F2C0_0E05_11D4_A7F0_0050DA807D90_.wvu.PrintTitles" localSheetId="4" hidden="1">'Uniformat Levels 1-4'!$1:$1</definedName>
  </definedNames>
  <calcPr fullCalcOnLoad="1"/>
</workbook>
</file>

<file path=xl/sharedStrings.xml><?xml version="1.0" encoding="utf-8"?>
<sst xmlns="http://schemas.openxmlformats.org/spreadsheetml/2006/main" count="1294" uniqueCount="1138">
  <si>
    <t>Bidets &amp; Other Plumbing Fixtutes</t>
  </si>
  <si>
    <t>Site Preparation &amp; Demolition</t>
  </si>
  <si>
    <t>G112</t>
  </si>
  <si>
    <t>Site Improvements &amp; Landscaping</t>
  </si>
  <si>
    <t>G113</t>
  </si>
  <si>
    <t>Site Utilities</t>
  </si>
  <si>
    <t>G12</t>
  </si>
  <si>
    <t>G121</t>
  </si>
  <si>
    <t>Connecting Tunnels and Bridges</t>
  </si>
  <si>
    <t>G122</t>
  </si>
  <si>
    <t>Other Site Systems</t>
  </si>
  <si>
    <t>Special</t>
  </si>
  <si>
    <t>Art in Architecture</t>
  </si>
  <si>
    <t>Z</t>
  </si>
  <si>
    <t>General Cond., OH &amp; P</t>
  </si>
  <si>
    <t>Z11</t>
  </si>
  <si>
    <t>Z111</t>
  </si>
  <si>
    <t>Categories (Excl. Special)</t>
  </si>
  <si>
    <t>Categories</t>
  </si>
  <si>
    <t>Conveyance Systems</t>
  </si>
  <si>
    <t>Lighting and Branch Wiring</t>
  </si>
  <si>
    <t>Communications, Security &amp; Other Electrical Systems</t>
  </si>
  <si>
    <t xml:space="preserve"> UNIFORMAT II - GSA REVISED VERSION (As of July 22, 2002)</t>
  </si>
  <si>
    <t>Level 5</t>
  </si>
  <si>
    <t>Wall Foundations</t>
  </si>
  <si>
    <t>Column Foundations &amp; Pile Caps</t>
  </si>
  <si>
    <t>Perimeter Drainage &amp; Insulation</t>
  </si>
  <si>
    <t>Pile Foundations</t>
  </si>
  <si>
    <t>Grade Beams</t>
  </si>
  <si>
    <t>Caissons</t>
  </si>
  <si>
    <t>Underpinning</t>
  </si>
  <si>
    <t>Dewatering</t>
  </si>
  <si>
    <t>Raft Foundations</t>
  </si>
  <si>
    <t>Pressure Injected Footings</t>
  </si>
  <si>
    <t>Other Special Foundations</t>
  </si>
  <si>
    <t>Excavation for Basements</t>
  </si>
  <si>
    <t>Structure Backfill &amp; Compact</t>
  </si>
  <si>
    <t>Shoring</t>
  </si>
  <si>
    <t>Basement Wall Construction</t>
  </si>
  <si>
    <t>Moisture Protection</t>
  </si>
  <si>
    <t>Basement Wall Insulation</t>
  </si>
  <si>
    <t>Interior Skin</t>
  </si>
  <si>
    <t>Standard Slab on Grade</t>
  </si>
  <si>
    <t>Structural Slab on Grade</t>
  </si>
  <si>
    <t>Interior Finishes</t>
  </si>
  <si>
    <t>Plumbing</t>
  </si>
  <si>
    <t>HVAC</t>
  </si>
  <si>
    <t>Fire Protection</t>
  </si>
  <si>
    <t>Special Construction</t>
  </si>
  <si>
    <t>Building Demolition and Abatement</t>
  </si>
  <si>
    <t>Exterior Walls</t>
  </si>
  <si>
    <t>Exterior Glazing &amp; Doors</t>
  </si>
  <si>
    <t>Partitions, Doors &amp; Specialties</t>
  </si>
  <si>
    <t>Access/Platform Floors</t>
  </si>
  <si>
    <t>Electrical Service, Distribution &amp; Emerg. Power</t>
  </si>
  <si>
    <t>Equipment &amp; Furnishings</t>
  </si>
  <si>
    <t>Sitework - Building Related</t>
  </si>
  <si>
    <t>Other Sitework - Project Related</t>
  </si>
  <si>
    <t>Level 1</t>
  </si>
  <si>
    <t>Level 2</t>
  </si>
  <si>
    <t>Level 3</t>
  </si>
  <si>
    <t>Level 4</t>
  </si>
  <si>
    <t>A1</t>
  </si>
  <si>
    <t>A11</t>
  </si>
  <si>
    <t>A111</t>
  </si>
  <si>
    <t>Standard Foundations</t>
  </si>
  <si>
    <t>A112</t>
  </si>
  <si>
    <t>Special Foundations</t>
  </si>
  <si>
    <t>A12</t>
  </si>
  <si>
    <t>Basement Construction</t>
  </si>
  <si>
    <t>A121</t>
  </si>
  <si>
    <t>Basement Excavation</t>
  </si>
  <si>
    <t>A122</t>
  </si>
  <si>
    <t>Basement Walls</t>
  </si>
  <si>
    <t>A123</t>
  </si>
  <si>
    <t>Slab on Grade</t>
  </si>
  <si>
    <t>A2</t>
  </si>
  <si>
    <t>A21</t>
  </si>
  <si>
    <t>A211</t>
  </si>
  <si>
    <t>Floor and Column Construction</t>
  </si>
  <si>
    <t>A212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</si>
  <si>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Dewatering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</si>
  <si>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Raft Foundations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</si>
  <si>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Pressure Injected Footings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</si>
  <si>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Special Foundations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</si>
  <si>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Excavation for Basements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</si>
  <si>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Structure Backfill &amp; Compact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</si>
  <si>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Shoring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</si>
  <si>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Basement Wall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</si>
  <si>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Moisture Protection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</si>
  <si>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Basement Wall Insulation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</si>
  <si>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Petroleum Oil &amp; Lubricants Distribution Sys.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</si>
  <si>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Electrical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</si>
  <si>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Substations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</si>
  <si>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Overhead Power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</si>
  <si>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Underground Power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</si>
  <si>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Lighting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</si>
  <si>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Fixtures &amp; Transformers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</si>
  <si>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Poles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</si>
  <si>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Wiring Conduits &amp; Ductbanks</t>
    </r>
  </si>
  <si>
    <r>
      <t xml:space="preserve">Site Lighting </t>
    </r>
    <r>
      <rPr>
        <b/>
        <sz val="8"/>
        <rFont val="Arial"/>
        <family val="2"/>
      </rPr>
      <t>Controls</t>
    </r>
  </si>
  <si>
    <t>Domestic Water Distribution</t>
  </si>
  <si>
    <t>Cold Water Service</t>
  </si>
  <si>
    <t>Hot Water Service</t>
  </si>
  <si>
    <t>Domestic Water Supply Equipment</t>
  </si>
  <si>
    <t>Sanitary Waste</t>
  </si>
  <si>
    <t>Waste Piping</t>
  </si>
  <si>
    <t>Vent Piping</t>
  </si>
  <si>
    <t>Floor Drains</t>
  </si>
  <si>
    <t>Sanitary Waste Equipment</t>
  </si>
  <si>
    <t>Rain Water Drainage</t>
  </si>
  <si>
    <t>Pipe &amp; Fittings</t>
  </si>
  <si>
    <t>Roof Drains</t>
  </si>
  <si>
    <t>Rainwater Drainage Equipment</t>
  </si>
  <si>
    <t>Insulation</t>
  </si>
  <si>
    <t>Gas Distribution</t>
  </si>
  <si>
    <t>Acid Waste System</t>
  </si>
  <si>
    <t>Interceptors</t>
  </si>
  <si>
    <t>Other Piping System</t>
  </si>
  <si>
    <t>Energy Supply</t>
  </si>
  <si>
    <t>Oil Supply System</t>
  </si>
  <si>
    <t>Gas Supply System</t>
  </si>
  <si>
    <t>Coal Supply System</t>
  </si>
  <si>
    <t>Steam Supply System</t>
  </si>
  <si>
    <t>Hot Water Supply System</t>
  </si>
  <si>
    <t>Solar Energy System</t>
  </si>
  <si>
    <t>Wind Energy System</t>
  </si>
  <si>
    <t>Heat Generating Systems</t>
  </si>
  <si>
    <t>Boilers &amp; Furnaces</t>
  </si>
  <si>
    <t>Boiler Room Piping &amp; Specialties</t>
  </si>
  <si>
    <t>Auxiliary Equipment</t>
  </si>
  <si>
    <t>Cooling Generating Systems</t>
  </si>
  <si>
    <t>Chilled Water System</t>
  </si>
  <si>
    <t>Direct Expansion System</t>
  </si>
  <si>
    <t>Hazardous Waste Remediation</t>
  </si>
  <si>
    <t>Removal of Contaminated Soil</t>
  </si>
  <si>
    <t>Roadways</t>
  </si>
  <si>
    <t>Bases and Sub-Bases</t>
  </si>
  <si>
    <t>Paving &amp; Surfacing</t>
  </si>
  <si>
    <t>Curbs &amp; Gutters</t>
  </si>
  <si>
    <t>Guardrails &amp; Barriers</t>
  </si>
  <si>
    <t>Painted Lines</t>
  </si>
  <si>
    <t>Markings &amp; Signage</t>
  </si>
  <si>
    <t>Vehicular Bridges</t>
  </si>
  <si>
    <t>Parking Lots</t>
  </si>
  <si>
    <t>Parking Lot Paving &amp; Surfacing</t>
  </si>
  <si>
    <t>Curbs, Rails &amp; Barriers</t>
  </si>
  <si>
    <t>Paint Spray Booth Ventilation</t>
  </si>
  <si>
    <t>Heating Generating System</t>
  </si>
  <si>
    <t>Cooling Generating System</t>
  </si>
  <si>
    <t xml:space="preserve">Heating/Cooling Air Handling Units </t>
  </si>
  <si>
    <t>Exhaust &amp; Ventilating Systems</t>
  </si>
  <si>
    <t>Terminal Devices</t>
  </si>
  <si>
    <t>Energy Monitoring &amp; Control</t>
  </si>
  <si>
    <t>Building Automation Systems</t>
  </si>
  <si>
    <t>Other Controls and Instrumentation</t>
  </si>
  <si>
    <t>Fire Protection Sprinkler Systems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</si>
  <si>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Building Interior Demolition</t>
    </r>
  </si>
  <si>
    <r>
      <t xml:space="preserve">Building </t>
    </r>
    <r>
      <rPr>
        <b/>
        <sz val="8"/>
        <rFont val="Arial"/>
        <family val="2"/>
      </rPr>
      <t>Exterior Demolition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</si>
  <si>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Building Exterior Demolition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</si>
  <si>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Removal of Hazardous Components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</si>
  <si>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Encapsulation of Hazardous Components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</si>
  <si>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Clearing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</si>
  <si>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Clearing &amp; Grubbing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</si>
  <si>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Tree Removal &amp; Thinning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</si>
  <si>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Demolition and Relocations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</si>
  <si>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Building Demolition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</si>
  <si>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Demolition of Site Components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</si>
  <si>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Relocation of Building Utilities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</si>
  <si>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Utilities Relocation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</si>
  <si>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Earthwork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</si>
  <si>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Grading &amp; Excavation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</si>
  <si>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Borrow Fill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</si>
  <si>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Soil Stabilization &amp; Treatment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</si>
  <si>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Dewatering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</si>
  <si>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Shoring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</si>
  <si>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Embankments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</si>
  <si>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Erosion Control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</si>
  <si>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Hazardous Waste Remediation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</si>
  <si>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Removal of Contaminated Soil</t>
    </r>
  </si>
  <si>
    <r>
      <t>Soil</t>
    </r>
    <r>
      <rPr>
        <b/>
        <sz val="8"/>
        <rFont val="Arial"/>
        <family val="2"/>
      </rPr>
      <t xml:space="preserve"> Restoration &amp; Treatment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</si>
  <si>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Soil Restoration &amp; Treatment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</si>
  <si>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Roadways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</si>
  <si>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Bases and Sub-Bases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</si>
  <si>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Paving &amp; Surfacing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</si>
  <si>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Curbs &amp; Gutters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</si>
  <si>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Guardrails &amp; Barriers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</si>
  <si>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Painted Lines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</si>
  <si>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Markings &amp; Signage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</si>
  <si>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Vehicular Bridges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</si>
  <si>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Parking Lots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</si>
  <si>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Parking Lot Paving &amp; Surfacing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</si>
  <si>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Curbs, Rails &amp; Barriers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</si>
  <si>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Parking Booths &amp;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</si>
  <si>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Pedestrian Paving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</si>
  <si>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Edging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</si>
  <si>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Exterior Steps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</si>
  <si>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Development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</si>
  <si>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Fences &amp; Gates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</si>
  <si>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Exterior Wall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</si>
  <si>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Parapets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</si>
  <si>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Exterior Louvers &amp; Screens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</si>
  <si>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Sun Control Devices (Exterior)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</si>
  <si>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Balcony Walls &amp; Handrails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</si>
  <si>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Exterior Soffits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</si>
  <si>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</si>
  <si>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Windows</t>
    </r>
  </si>
  <si>
    <t xml:space="preserve"> 4.  Seismic Safety</t>
  </si>
  <si>
    <t xml:space="preserve"> 5.  Historic Preservation</t>
  </si>
  <si>
    <t>Inclined Slab on Grade</t>
  </si>
  <si>
    <t>Trenches Pits &amp; Bases</t>
  </si>
  <si>
    <t>Under Slab Drainage &amp; Insulation</t>
  </si>
  <si>
    <t>Petroleum Oil &amp; Lubricants Distribution Sys.</t>
  </si>
  <si>
    <t>Electrical Distribution</t>
  </si>
  <si>
    <t>Substations</t>
  </si>
  <si>
    <t>Overhead Power Distribution</t>
  </si>
  <si>
    <t>Cooling Distribution</t>
  </si>
  <si>
    <t>Chilled Water Piping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</si>
  <si>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Overhead Doors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</si>
  <si>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Doors &amp; Frames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</si>
  <si>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Roof Finishes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</si>
  <si>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Traffic Coatings &amp; Paving Membranes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</si>
  <si>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Roof Insulation &amp; Fill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</si>
  <si>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Flashings &amp; Trim</t>
    </r>
  </si>
  <si>
    <t xml:space="preserve"> 6.  Accessibility</t>
  </si>
  <si>
    <t xml:space="preserve"> 7.  Courts Space</t>
  </si>
  <si>
    <t xml:space="preserve"> 8.  Energy Conservation</t>
  </si>
  <si>
    <t xml:space="preserve"> Estimated Total Project Cost:</t>
  </si>
  <si>
    <t xml:space="preserve"> Date Prepared:</t>
  </si>
  <si>
    <t>Foundations</t>
  </si>
  <si>
    <t>Superstructure</t>
  </si>
  <si>
    <t>Roofing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</si>
  <si>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Hardeners and Sealers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</si>
  <si>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Flooring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</si>
  <si>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Carpeting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</si>
  <si>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Bases, Curbs &amp; Trim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</si>
  <si>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Ceiling Finishes Applied to Structure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</si>
  <si>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Suspended Ceilings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</si>
  <si>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Ceilings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</si>
  <si>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Passenger Elevators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</si>
  <si>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Freight Elevators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</si>
  <si>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Cooling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</si>
  <si>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Chilled Water Piping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</si>
  <si>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Wells for Cooling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</si>
  <si>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Cooling Towers on Site</t>
    </r>
  </si>
  <si>
    <r>
      <t xml:space="preserve">Fuel </t>
    </r>
    <r>
      <rPr>
        <b/>
        <sz val="8"/>
        <rFont val="Arial"/>
        <family val="2"/>
      </rPr>
      <t>Piping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</si>
  <si>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</si>
  <si>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Piping</t>
    </r>
  </si>
  <si>
    <r>
      <t xml:space="preserve">Fuel </t>
    </r>
    <r>
      <rPr>
        <b/>
        <sz val="8"/>
        <rFont val="Arial"/>
        <family val="2"/>
      </rPr>
      <t>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</si>
  <si>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Equipment</t>
    </r>
  </si>
  <si>
    <r>
      <t xml:space="preserve">Fuel </t>
    </r>
    <r>
      <rPr>
        <b/>
        <sz val="8"/>
        <rFont val="Arial"/>
        <family val="2"/>
      </rPr>
      <t>Storage Tanks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</si>
  <si>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Storage Tanks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</si>
  <si>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Dispensing Stations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</si>
  <si>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Site Mechanical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</si>
  <si>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Industrial Waste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</si>
  <si>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Roof Eaves and Soffits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</si>
  <si>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Gutters and Downspouts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</si>
  <si>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Glazed Roof Openings</t>
    </r>
  </si>
  <si>
    <t>Sprinkler and Standpipe Systems</t>
  </si>
  <si>
    <t>D312</t>
  </si>
  <si>
    <t>Level 5 (not offical categories - info only)</t>
  </si>
  <si>
    <t>Wells for Cooling</t>
  </si>
  <si>
    <t>Cooling Towers on Site</t>
  </si>
  <si>
    <t>Fuel Distribution</t>
  </si>
  <si>
    <t>Fuel Dispensing Stations</t>
  </si>
  <si>
    <t>Other Site Mechanical Systems</t>
  </si>
  <si>
    <t>Industrial Waste System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</si>
  <si>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Non-Potable Water Distribution and Storage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</si>
  <si>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Well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</si>
  <si>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Protection Distribution and Storage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</si>
  <si>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Pumping Stations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</si>
  <si>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Packaged Water Treatment Plants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</si>
  <si>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Sanitary Sewer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</si>
  <si>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</si>
  <si>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Manholes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</si>
  <si>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Septic Disposal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</si>
  <si>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Lift Station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</si>
  <si>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Packaged Water Waste Treatment Plants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</si>
  <si>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Septic Tanks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</si>
  <si>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Drain Fields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</si>
  <si>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Storm Sewer Systems</t>
    </r>
  </si>
  <si>
    <t xml:space="preserve"> TENANT IMPROVEMENTS COST SUMMARY (TICS) FOR LEASE GS-XXX-XXXXX</t>
  </si>
  <si>
    <r>
      <t>Headwalls &amp;</t>
    </r>
    <r>
      <rPr>
        <b/>
        <sz val="8"/>
        <rFont val="Arial"/>
        <family val="2"/>
      </rPr>
      <t xml:space="preserve"> Catch Basins</t>
    </r>
  </si>
  <si>
    <t>Underground Power Distribution</t>
  </si>
  <si>
    <t>Site Lighting</t>
  </si>
  <si>
    <t>Fixtures &amp; Transformers</t>
  </si>
  <si>
    <t>Poles</t>
  </si>
  <si>
    <t>Wiring Conduits &amp; Ductbanks</t>
  </si>
  <si>
    <t>Site Communications &amp; Security</t>
  </si>
  <si>
    <t>Site Security &amp; Alarm System</t>
  </si>
  <si>
    <t>Other Site Electrical Utilities</t>
  </si>
  <si>
    <t>Cathodic Protection</t>
  </si>
  <si>
    <t>Service Tunnels</t>
  </si>
  <si>
    <t>Pedestrian Tunnels</t>
  </si>
  <si>
    <t>Snow Melting System</t>
  </si>
  <si>
    <t>Railroad Work</t>
  </si>
  <si>
    <t>Marine Work</t>
  </si>
  <si>
    <t>Off-Site Work</t>
  </si>
  <si>
    <t>Gov. Furnished Equipment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</si>
  <si>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Wall Foundations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</si>
  <si>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Column Foundations &amp; Pile Caps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</si>
  <si>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Perimeter Drainage &amp; Insulation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</si>
  <si>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Pile Foundations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</si>
  <si>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Grade Beams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</si>
  <si>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Caissons</t>
    </r>
  </si>
  <si>
    <t>Cost Impact Description</t>
  </si>
  <si>
    <t>Structural Upgrades</t>
  </si>
  <si>
    <t>Roof</t>
  </si>
  <si>
    <t>Elevator</t>
  </si>
  <si>
    <t>Historic Restoration</t>
  </si>
  <si>
    <t>Security/Blast/Glass Frag.</t>
  </si>
  <si>
    <t>ADA</t>
  </si>
  <si>
    <t>Seismic</t>
  </si>
  <si>
    <t>Energy</t>
  </si>
  <si>
    <t>New Constr Additions (e.g.In-fill)</t>
  </si>
  <si>
    <t xml:space="preserve">Structure                    </t>
  </si>
  <si>
    <t>foundation work</t>
  </si>
  <si>
    <t>Façade Upgrade &amp; Reconditioning</t>
  </si>
  <si>
    <t>Window repair</t>
  </si>
  <si>
    <t>Window replacement</t>
  </si>
  <si>
    <t>Repair</t>
  </si>
  <si>
    <t>Replacement</t>
  </si>
  <si>
    <t>Interior</t>
  </si>
  <si>
    <t>Vacant space recapture</t>
  </si>
  <si>
    <t>Lobby upgrades</t>
  </si>
  <si>
    <t xml:space="preserve">Tenant Fitout </t>
  </si>
  <si>
    <t xml:space="preserve">Common Areas/lobbies </t>
  </si>
  <si>
    <t>Shaft Upgrades</t>
  </si>
  <si>
    <t>Machinery</t>
  </si>
  <si>
    <t>Cabs</t>
  </si>
  <si>
    <t>Upgrades (Chillers, Boilers, Air Handlers)</t>
  </si>
  <si>
    <t>Replacements</t>
  </si>
  <si>
    <t>Piping systems</t>
  </si>
  <si>
    <t>Steam Distribution System</t>
  </si>
  <si>
    <t>Hot Water Distribution</t>
  </si>
  <si>
    <t>Chilled Water Distribution</t>
  </si>
  <si>
    <t>Change-over Distribution System</t>
  </si>
  <si>
    <t>Glycol Heating Distribution System</t>
  </si>
  <si>
    <t>Terminal &amp; Package Units</t>
  </si>
  <si>
    <t>Package Units</t>
  </si>
  <si>
    <t>Systems Testing &amp; Balancing</t>
  </si>
  <si>
    <t>Piping System Testing &amp; Balancing</t>
  </si>
  <si>
    <t>Air System Testing &amp; Balancing</t>
  </si>
  <si>
    <t>Planters</t>
  </si>
  <si>
    <t>Irrigation Systems</t>
  </si>
  <si>
    <t>Other Landscape Features</t>
  </si>
  <si>
    <t>Water Supply &amp; Distribution Systems</t>
  </si>
  <si>
    <t>Potable Water Distribution and Storage</t>
  </si>
  <si>
    <t>Non-Potable Water Distribution and Storage</t>
  </si>
  <si>
    <t>Well Systems</t>
  </si>
  <si>
    <t>Fire Protection Distribution and Storage Systems</t>
  </si>
  <si>
    <t>Pumping Stations</t>
  </si>
  <si>
    <t>Packaged Water Treatment Plants</t>
  </si>
  <si>
    <t>Sanitary Sewer Systems</t>
  </si>
  <si>
    <t>Piping</t>
  </si>
  <si>
    <t>Manholes</t>
  </si>
  <si>
    <t>Septic Disposal System</t>
  </si>
  <si>
    <t>Lift Station</t>
  </si>
  <si>
    <t>Packaged Water Waste Treatment Plants</t>
  </si>
  <si>
    <t>Septic Tanks</t>
  </si>
  <si>
    <t>Drain Fields</t>
  </si>
  <si>
    <t>Storm Sewer Systems</t>
  </si>
  <si>
    <t>Lift Stations</t>
  </si>
  <si>
    <t>Retention Ponds</t>
  </si>
  <si>
    <t>Ditches &amp; Culverts</t>
  </si>
  <si>
    <t>Heating Distribution</t>
  </si>
  <si>
    <t>Steam Supply</t>
  </si>
  <si>
    <t>Condensate Return</t>
  </si>
  <si>
    <t>Pumping Station</t>
  </si>
  <si>
    <t>TIA PER ABOA SF=</t>
  </si>
  <si>
    <t>ABOA SF =</t>
  </si>
  <si>
    <t>TOTAL TIA</t>
  </si>
  <si>
    <t>Lessor's Overhead and Profit</t>
  </si>
  <si>
    <t>General Contractor Fee</t>
  </si>
  <si>
    <t>General Contractor Contingency</t>
  </si>
  <si>
    <t>TI*</t>
  </si>
  <si>
    <t>Project Fees**</t>
  </si>
  <si>
    <t>Cost per ABOA SF</t>
  </si>
  <si>
    <t>TI TOTAL</t>
  </si>
  <si>
    <t>Architect/Engineering Fee</t>
  </si>
  <si>
    <t>**Change formulas if flat rate fee is applicable</t>
  </si>
  <si>
    <t>Taxes (if not included on contractors' bids)</t>
  </si>
  <si>
    <t>*Include all subcontractors' soft costs</t>
  </si>
  <si>
    <t>PROJECT CLASSIFICATION</t>
  </si>
  <si>
    <t xml:space="preserve"> The following cost assignments proportion estimated total project costs to reflect</t>
  </si>
  <si>
    <t xml:space="preserve"> project focus and character.  Entries are based upon the primary purpose behind</t>
  </si>
  <si>
    <t xml:space="preserve"> work item development.</t>
  </si>
  <si>
    <t>CATEGORY</t>
  </si>
  <si>
    <t xml:space="preserve"> 1.  General Repair</t>
  </si>
  <si>
    <t xml:space="preserve"> 2.  FireSafety</t>
  </si>
  <si>
    <t xml:space="preserve"> 3.  Asbestos</t>
  </si>
  <si>
    <t>Interior Door Painting &amp; Décor.</t>
  </si>
  <si>
    <t>C113</t>
  </si>
  <si>
    <t>Specialties/Fittings</t>
  </si>
  <si>
    <t>Fabricated Toilet Partitions</t>
  </si>
  <si>
    <t>Fabricated Compart. &amp; Cubicles</t>
  </si>
  <si>
    <t>Storage Shelving and Lockers</t>
  </si>
  <si>
    <t>Ornamental Metals &amp; Handrails</t>
  </si>
  <si>
    <t>Identifying Devices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</si>
  <si>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Retaining Walls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</si>
  <si>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Terrace &amp; Perimeter Walls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</si>
  <si>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Signs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</si>
  <si>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Furnishings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</si>
  <si>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Fountains, Pools &amp; Watercourses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</si>
  <si>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Playing Fields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</si>
  <si>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Flagpoles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</si>
  <si>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Miscellaneous Structures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</si>
  <si>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Landscaping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</si>
  <si>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Fine Grading &amp; Soil Preparation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</si>
  <si>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Erosion Control Measures</t>
    </r>
  </si>
  <si>
    <t>Clearing &amp; Grubbing</t>
  </si>
  <si>
    <t>Tree Removal &amp; Thinning</t>
  </si>
  <si>
    <t>Site Demolition and Relocations</t>
  </si>
  <si>
    <t>Building Demolition</t>
  </si>
  <si>
    <t>Demolition of Site Components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</si>
  <si>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Skin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</si>
  <si>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Standard Slab on Grade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</si>
  <si>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Structural Slab on Grade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</si>
  <si>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Inclined Slab on Grade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</si>
  <si>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Trenches Pits &amp; Bases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</si>
  <si>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Under Slab Drainage &amp; Insulation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</si>
  <si>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Suspended Basement Floor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</si>
  <si>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Upper Floors Construction</t>
    </r>
  </si>
  <si>
    <r>
      <t xml:space="preserve">Balcony </t>
    </r>
    <r>
      <rPr>
        <b/>
        <sz val="8"/>
        <color indexed="10"/>
        <rFont val="Arial"/>
        <family val="2"/>
      </rPr>
      <t>Floor</t>
    </r>
    <r>
      <rPr>
        <b/>
        <sz val="8"/>
        <rFont val="Arial"/>
        <family val="2"/>
      </rPr>
      <t xml:space="preserve">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</si>
  <si>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Balcony Floor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</si>
  <si>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Ramps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</si>
  <si>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Floor Raceway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</si>
  <si>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Floor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</si>
  <si>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Flat Roof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</si>
  <si>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Pitched Roof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</si>
  <si>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Canopies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</si>
  <si>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Roof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</si>
  <si>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Regular Stairs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</si>
  <si>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Curved Stairs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</si>
  <si>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Spiral Stairs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</si>
  <si>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Exterior Fire Escapes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</si>
  <si>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Stair Handrails and Balustrade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</si>
  <si>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 </t>
    </r>
  </si>
  <si>
    <t>Relocation of Building Utilities</t>
  </si>
  <si>
    <t>Utilities Relocation</t>
  </si>
  <si>
    <t>Site Earthwork</t>
  </si>
  <si>
    <t>Site Grading &amp; Excavation</t>
  </si>
  <si>
    <t>Borrow Fill</t>
  </si>
  <si>
    <t>Soil Stabilization &amp; Treatment</t>
  </si>
  <si>
    <t>Site Dewatering</t>
  </si>
  <si>
    <t>Site Shoring</t>
  </si>
  <si>
    <t>Embankments</t>
  </si>
  <si>
    <t>Erosion Control</t>
  </si>
  <si>
    <t>Clock &amp; Program System</t>
  </si>
  <si>
    <t>D432</t>
  </si>
  <si>
    <t>Security Systems &amp; Interface w/Bldg. Automation</t>
  </si>
  <si>
    <t>Security Alarm System</t>
  </si>
  <si>
    <t>Local Area Network</t>
  </si>
  <si>
    <t>D433</t>
  </si>
  <si>
    <t>Other Electrical Systems</t>
  </si>
  <si>
    <t>Grounding Systems</t>
  </si>
  <si>
    <t>Emergency Light Sys.</t>
  </si>
  <si>
    <t>Floor Raceway Systems</t>
  </si>
  <si>
    <t>Other Special Sys &amp; Devices</t>
  </si>
  <si>
    <t>General Const. Items (Elec.)</t>
  </si>
  <si>
    <t>E1</t>
  </si>
  <si>
    <t>E11</t>
  </si>
  <si>
    <t>E111</t>
  </si>
  <si>
    <t>Equipment</t>
  </si>
  <si>
    <t>Oper. &amp; Maint. Equip.</t>
  </si>
  <si>
    <t>Food Services</t>
  </si>
  <si>
    <t>Vehicle Equip.</t>
  </si>
  <si>
    <t>Health &amp; Fitness</t>
  </si>
  <si>
    <t xml:space="preserve">Security </t>
  </si>
  <si>
    <t>E112</t>
  </si>
  <si>
    <t>Furnishings</t>
  </si>
  <si>
    <t>Fixed Furnishings</t>
  </si>
  <si>
    <t>Movable Furnishings</t>
  </si>
  <si>
    <t>F1</t>
  </si>
  <si>
    <t>Special Construction, Demolition &amp; Abatement</t>
  </si>
  <si>
    <t>F11</t>
  </si>
  <si>
    <t>F111</t>
  </si>
  <si>
    <t>Special Structures</t>
  </si>
  <si>
    <t>F112</t>
  </si>
  <si>
    <t>Special Const. Systems &amp; Facilities</t>
  </si>
  <si>
    <t>Special Const. Sys.</t>
  </si>
  <si>
    <t>Special Facilities</t>
  </si>
  <si>
    <t>F12</t>
  </si>
  <si>
    <t>F121</t>
  </si>
  <si>
    <t>Building Elements Demolition</t>
  </si>
  <si>
    <t>F122</t>
  </si>
  <si>
    <t>Hazardous Components Abatement</t>
  </si>
  <si>
    <t>G1</t>
  </si>
  <si>
    <t>Sitework</t>
  </si>
  <si>
    <t>G11</t>
  </si>
  <si>
    <t>G111</t>
  </si>
  <si>
    <r>
      <t xml:space="preserve">General Construction Items </t>
    </r>
    <r>
      <rPr>
        <b/>
        <sz val="8"/>
        <color indexed="10"/>
        <rFont val="Arial"/>
        <family val="2"/>
      </rPr>
      <t>(HVAC)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</si>
  <si>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General Construction Items (HVAC)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</si>
  <si>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Heating Generating System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</si>
  <si>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Cooling Generating System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</si>
  <si>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 xml:space="preserve">Heating/Cooling Air Handling Units 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</si>
  <si>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Exhaust &amp; Ventilating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</si>
  <si>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Terminal 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</si>
  <si>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Energy Monitoring &amp; Control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</si>
  <si>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Building Automation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</si>
  <si>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Controls and Instrumentation</t>
    </r>
  </si>
  <si>
    <r>
      <t>Sprinkler</t>
    </r>
    <r>
      <rPr>
        <b/>
        <sz val="8"/>
        <rFont val="Arial"/>
        <family val="2"/>
      </rPr>
      <t xml:space="preserve"> Water Supply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</si>
  <si>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Protection Sprinkler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</si>
  <si>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Sprinkler Water Supply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</si>
  <si>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Sprinkler Pumping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</si>
  <si>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Dry Sprinkler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</si>
  <si>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Standpipe and Hose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</si>
  <si>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Water Supply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</si>
  <si>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Pumping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</si>
  <si>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Standpipe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</si>
  <si>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Hose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</si>
  <si>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Protection Specialties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</si>
  <si>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Extinguishers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</si>
  <si>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Extinguisher Cabinets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</si>
  <si>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Fire Protection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</si>
  <si>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Carbon Dioxide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</si>
  <si>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Foam Generating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</si>
  <si>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Clean Extinguishing Agent System</t>
    </r>
  </si>
  <si>
    <t>Mechanical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</si>
  <si>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Hot Water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</si>
  <si>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Chilled Water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</si>
  <si>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Change-over Distribution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</si>
  <si>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Glycol Heating Distribution System</t>
    </r>
  </si>
  <si>
    <r>
      <t xml:space="preserve">Terminal </t>
    </r>
    <r>
      <rPr>
        <b/>
        <sz val="8"/>
        <color indexed="10"/>
        <rFont val="Arial"/>
        <family val="2"/>
      </rPr>
      <t>Self Contained</t>
    </r>
    <r>
      <rPr>
        <b/>
        <sz val="8"/>
        <rFont val="Arial"/>
        <family val="2"/>
      </rPr>
      <t xml:space="preserve"> Units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</si>
  <si>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Terminal &amp; Package Units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</si>
  <si>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Terminal Self Contained Units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</si>
  <si>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Package Units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</si>
  <si>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Systems Testing &amp; Balancing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</si>
  <si>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Piping System Testing &amp; Balancing</t>
    </r>
  </si>
  <si>
    <t>D313</t>
  </si>
  <si>
    <t>D4</t>
  </si>
  <si>
    <t>Electrical</t>
  </si>
  <si>
    <t>D41</t>
  </si>
  <si>
    <t>D411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</si>
  <si>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Top Soil &amp; Planting Beds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</si>
  <si>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Seeding &amp; Sodding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</si>
  <si>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Planting</t>
    </r>
  </si>
  <si>
    <t>LOCATION: CITY, STATE</t>
  </si>
  <si>
    <t>Sound, Vibration &amp; Seismic Constr.</t>
  </si>
  <si>
    <t>Radiation Protection</t>
  </si>
  <si>
    <t>Special Security Systems</t>
  </si>
  <si>
    <t>Vaults</t>
  </si>
  <si>
    <t>Other Special Construction Systems</t>
  </si>
  <si>
    <t>Aquatic Facilities</t>
  </si>
  <si>
    <t>Ice Rinks</t>
  </si>
  <si>
    <t>Site Constructed Incinerators</t>
  </si>
  <si>
    <t>Kennels &amp; Animal Shelters</t>
  </si>
  <si>
    <t>Liquid &amp; Gas Storage Tanks</t>
  </si>
  <si>
    <t>Other Special Facilities</t>
  </si>
  <si>
    <t>Removal of Hazardous Components</t>
  </si>
  <si>
    <t>Encapsulation of Hazardous Components</t>
  </si>
  <si>
    <t>Site Clearing</t>
  </si>
  <si>
    <t>New Construction</t>
  </si>
  <si>
    <t>Repair and Alterations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</si>
  <si>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Vehicular Service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</si>
  <si>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Parking Control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</si>
  <si>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Loading Dock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</si>
  <si>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Fuel Storage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</si>
  <si>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</si>
  <si>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Maintenance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</si>
  <si>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Solid Waste Handling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</si>
  <si>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Residential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</si>
  <si>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Unit Kitchens</t>
    </r>
  </si>
  <si>
    <t>Escalators, Moving Walks &amp; Other</t>
  </si>
  <si>
    <t>D2</t>
  </si>
  <si>
    <t>D21</t>
  </si>
  <si>
    <t>D211</t>
  </si>
  <si>
    <t>Plumbing Fixtures</t>
  </si>
  <si>
    <t>D212</t>
  </si>
  <si>
    <t>Distribution and Drainage Systems</t>
  </si>
  <si>
    <t>D213</t>
  </si>
  <si>
    <t>Other Plumbing Systems</t>
  </si>
  <si>
    <t>D22</t>
  </si>
  <si>
    <t>D221</t>
  </si>
  <si>
    <t>Central Plant Equipment</t>
  </si>
  <si>
    <t>D222</t>
  </si>
  <si>
    <t>Distribution Systems</t>
  </si>
  <si>
    <t>D223</t>
  </si>
  <si>
    <t>Controls &amp; Interface w/Bldg. Automation</t>
  </si>
  <si>
    <t>Basic Systems</t>
  </si>
  <si>
    <t>Emergency Systems</t>
  </si>
  <si>
    <t>Fire/Life Safety Systems</t>
  </si>
  <si>
    <t>D3</t>
  </si>
  <si>
    <t>Fire Protection/Alarm</t>
  </si>
  <si>
    <t>D31</t>
  </si>
  <si>
    <t>D311</t>
  </si>
  <si>
    <t>SHELL</t>
  </si>
  <si>
    <t>Exterior Glazing and Doors</t>
  </si>
  <si>
    <t>Partitions, ,Doors and Specialties</t>
  </si>
  <si>
    <t>Access/Platforms</t>
  </si>
  <si>
    <t>Electrical Service, Distribution &amp; Emergency Power</t>
  </si>
  <si>
    <t>Communications, Security &amp; Other Elec. Systems</t>
  </si>
  <si>
    <t>Equipment and Furnishings</t>
  </si>
  <si>
    <t xml:space="preserve">F11 </t>
  </si>
  <si>
    <t>Sitework - Building Relates</t>
  </si>
  <si>
    <t xml:space="preserve">Tenant Improvement  - UNIFORMAT SYSTEM ELEMENTS - 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</si>
  <si>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Escalators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</si>
  <si>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Moving Walks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</si>
  <si>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Conveying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</si>
  <si>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Dumbwaiters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</si>
  <si>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Pneumatic Tube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</si>
  <si>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Hoists &amp; Cranes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</si>
  <si>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Conveyors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</si>
  <si>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Chutes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</si>
  <si>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Turntables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</si>
  <si>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Baggage Handling &amp; Loading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</si>
  <si>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Transportation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</si>
  <si>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Water Closets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</si>
  <si>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Urinals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</si>
  <si>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Lavatories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</si>
  <si>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</si>
  <si>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Bathtubs</t>
    </r>
  </si>
  <si>
    <r>
      <t xml:space="preserve">Wash </t>
    </r>
    <r>
      <rPr>
        <b/>
        <sz val="8"/>
        <rFont val="Arial"/>
        <family val="2"/>
      </rPr>
      <t>Fountains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</si>
  <si>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Wash Fountains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</si>
  <si>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Showers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</si>
  <si>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Drinking Fountains and Coolers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</si>
  <si>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Bidets &amp; Other Plumbing Fixtutes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</si>
  <si>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Domestic Water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</si>
  <si>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Cold Water Service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</si>
  <si>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Hot Water Service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</si>
  <si>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Domestic Water Supply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</si>
  <si>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Sanitary Waste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</si>
  <si>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Waste Piping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</si>
  <si>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Vent Piping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</si>
  <si>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Floor Drains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</si>
  <si>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Sanitary Waste Equipment</t>
    </r>
  </si>
  <si>
    <r>
      <t xml:space="preserve">Pipe </t>
    </r>
    <r>
      <rPr>
        <b/>
        <sz val="8"/>
        <rFont val="Arial"/>
        <family val="2"/>
      </rPr>
      <t>Insulation</t>
    </r>
  </si>
  <si>
    <t>AGENCY NAME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</si>
  <si>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Pipe Insulation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</si>
  <si>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Rain Water Drainage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</si>
  <si>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Pipe &amp; Fittings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</si>
  <si>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Roof Drains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</si>
  <si>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Rainwater Drainage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</si>
  <si>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Insulation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</si>
  <si>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Gas Distribution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</si>
  <si>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Acid Waste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</si>
  <si>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Interceptors</t>
    </r>
  </si>
  <si>
    <r>
      <t xml:space="preserve">Pool </t>
    </r>
    <r>
      <rPr>
        <b/>
        <sz val="8"/>
        <color indexed="10"/>
        <rFont val="Arial"/>
        <family val="2"/>
      </rPr>
      <t xml:space="preserve">Piping and </t>
    </r>
    <r>
      <rPr>
        <b/>
        <sz val="8"/>
        <rFont val="Arial"/>
        <family val="2"/>
      </rPr>
      <t>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</si>
  <si>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Energy Supply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</si>
  <si>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Oil Supply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</si>
  <si>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Gas Supply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</si>
  <si>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Coal Supply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</si>
  <si>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Steam Supply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</si>
  <si>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Hot Water Supply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</si>
  <si>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Solar Energy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</si>
  <si>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Wind Energy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</si>
  <si>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Heat Generating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</si>
  <si>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Boilers &amp; Furnaces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</si>
  <si>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Boiler Room Piping &amp; Specialties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</si>
  <si>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Auxiliary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</si>
  <si>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Cooling Generating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</si>
  <si>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Chilled Water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</si>
  <si>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Direct Expansion System</t>
    </r>
  </si>
  <si>
    <r>
      <t xml:space="preserve">Air Distribution </t>
    </r>
    <r>
      <rPr>
        <b/>
        <sz val="8"/>
        <color indexed="10"/>
        <rFont val="Arial"/>
        <family val="2"/>
      </rPr>
      <t>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</si>
  <si>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Distribution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</si>
  <si>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Air Distribution Systems</t>
    </r>
  </si>
  <si>
    <r>
      <t xml:space="preserve">Exhaust Ventilation </t>
    </r>
    <r>
      <rPr>
        <b/>
        <sz val="8"/>
        <color indexed="10"/>
        <rFont val="Arial"/>
        <family val="2"/>
      </rPr>
      <t>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</si>
  <si>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Exhaust Ventilation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</si>
  <si>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Steam Distribution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</si>
  <si>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Headwalls &amp; Catch Basins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</si>
  <si>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Lift Stations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</si>
  <si>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Retention Ponds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</si>
  <si>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Ditches &amp; Culverts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</si>
  <si>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Heating Distribution</t>
    </r>
  </si>
  <si>
    <t>ECCA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</si>
  <si>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Steam Supply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</si>
  <si>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Condensate Return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</si>
  <si>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Pumping Station</t>
    </r>
  </si>
  <si>
    <t>Transformers</t>
  </si>
  <si>
    <t>Panels</t>
  </si>
  <si>
    <t>sprinklers</t>
  </si>
  <si>
    <t>alarm/detection</t>
  </si>
  <si>
    <t>Standpipe</t>
  </si>
  <si>
    <t xml:space="preserve">Sitework </t>
  </si>
  <si>
    <t>Parking repairs/upgrades</t>
  </si>
  <si>
    <t>Plaza repairs/upgrades</t>
  </si>
  <si>
    <t>Hazmat</t>
  </si>
  <si>
    <t>Asbestos</t>
  </si>
  <si>
    <t>Lead</t>
  </si>
  <si>
    <t>PCB's</t>
  </si>
  <si>
    <t>Other Special Requirements</t>
  </si>
  <si>
    <t xml:space="preserve">HVAC     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</si>
  <si>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Underpinning</t>
    </r>
  </si>
  <si>
    <t>Subtotal</t>
  </si>
  <si>
    <t>Substructure</t>
  </si>
  <si>
    <t>Roof Construction</t>
  </si>
  <si>
    <t>A213</t>
  </si>
  <si>
    <t>Stair Construction</t>
  </si>
  <si>
    <t>B1</t>
  </si>
  <si>
    <t>Exterior Enclosure</t>
  </si>
  <si>
    <t>B11</t>
  </si>
  <si>
    <t>B111</t>
  </si>
  <si>
    <t>Exterior Wall Construction</t>
  </si>
  <si>
    <t>B112</t>
  </si>
  <si>
    <t>Special Wall Elements</t>
  </si>
  <si>
    <t>Parapets</t>
  </si>
  <si>
    <t>Exterior Louvers &amp; Screens</t>
  </si>
  <si>
    <t>Sun Control Devices (Exterior)</t>
  </si>
  <si>
    <t>Balcony Walls &amp; Handrails</t>
  </si>
  <si>
    <t>Exterior Soffits</t>
  </si>
  <si>
    <t>B12</t>
  </si>
  <si>
    <t>B121</t>
  </si>
  <si>
    <t>Windows</t>
  </si>
  <si>
    <t>Curtain Walls</t>
  </si>
  <si>
    <t>Storefronts</t>
  </si>
  <si>
    <t>B122</t>
  </si>
  <si>
    <t>Special Glazing</t>
  </si>
  <si>
    <t>Glazed Doors &amp; Entrances</t>
  </si>
  <si>
    <t>B123</t>
  </si>
  <si>
    <t>Doors</t>
  </si>
  <si>
    <t>Solid Exterior Doors</t>
  </si>
  <si>
    <t>Revolving Doors</t>
  </si>
  <si>
    <t>Overhead Doors</t>
  </si>
  <si>
    <t>Other Doors and Frames</t>
  </si>
  <si>
    <t>B13</t>
  </si>
  <si>
    <t>B131</t>
  </si>
  <si>
    <t>Roof Coverings &amp; Insulation</t>
  </si>
  <si>
    <t>B132</t>
  </si>
  <si>
    <t>Skylights and Roof Openings</t>
  </si>
  <si>
    <t>C1</t>
  </si>
  <si>
    <t>Interior Construction</t>
  </si>
  <si>
    <t>C11</t>
  </si>
  <si>
    <t>C111</t>
  </si>
  <si>
    <t>Partitions</t>
  </si>
  <si>
    <t>Fixed Partitions</t>
  </si>
  <si>
    <t>Demountable Partitions</t>
  </si>
  <si>
    <t>Retractable Partitions</t>
  </si>
  <si>
    <t>Site Built Toilet Partitions</t>
  </si>
  <si>
    <t>Site Built Compart. &amp; Cubicles</t>
  </si>
  <si>
    <t>Interior Balustrades &amp; Screens</t>
  </si>
  <si>
    <t>Interior Windows &amp; Storefronts</t>
  </si>
  <si>
    <t>C112</t>
  </si>
  <si>
    <t>Interior Doors</t>
  </si>
  <si>
    <t>Interior Door Frames</t>
  </si>
  <si>
    <t>Interior Door Hardware</t>
  </si>
  <si>
    <t>Interior Wall Opening Elements</t>
  </si>
  <si>
    <t>Interior Door Sidelights &amp; Trans.</t>
  </si>
  <si>
    <t>Interior Hatches &amp; Access Doors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</si>
  <si>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Lighting Controls</t>
    </r>
  </si>
  <si>
    <r>
      <t xml:space="preserve">Site </t>
    </r>
    <r>
      <rPr>
        <b/>
        <sz val="8"/>
        <rFont val="Arial"/>
        <family val="2"/>
      </rPr>
      <t>Communications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</si>
  <si>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Communications &amp; Security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</si>
  <si>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Communications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</si>
  <si>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Built Toilet Partitions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</si>
  <si>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Built Compartments &amp; Cubicles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</si>
  <si>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Balustrades &amp; Screens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</si>
  <si>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Windows &amp; Storefronts</t>
    </r>
  </si>
  <si>
    <r>
      <t xml:space="preserve">Interior </t>
    </r>
    <r>
      <rPr>
        <b/>
        <sz val="8"/>
        <rFont val="Arial"/>
        <family val="2"/>
      </rPr>
      <t>Doors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</si>
  <si>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Doors</t>
    </r>
  </si>
  <si>
    <r>
      <t>Interior</t>
    </r>
    <r>
      <rPr>
        <b/>
        <sz val="8"/>
        <rFont val="Arial"/>
        <family val="2"/>
      </rPr>
      <t xml:space="preserve"> Door Frames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</si>
  <si>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Door Frames</t>
    </r>
  </si>
  <si>
    <r>
      <t>Interior</t>
    </r>
    <r>
      <rPr>
        <b/>
        <sz val="8"/>
        <rFont val="Arial"/>
        <family val="2"/>
      </rPr>
      <t xml:space="preserve"> Door Hardware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</si>
  <si>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Door Hardware</t>
    </r>
  </si>
  <si>
    <r>
      <t>Interior</t>
    </r>
    <r>
      <rPr>
        <b/>
        <sz val="8"/>
        <rFont val="Arial"/>
        <family val="2"/>
      </rPr>
      <t xml:space="preserve"> Wall Opening Elements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</si>
  <si>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Wall Opening Elements</t>
    </r>
  </si>
  <si>
    <r>
      <t>Interior</t>
    </r>
    <r>
      <rPr>
        <b/>
        <sz val="8"/>
        <rFont val="Arial"/>
        <family val="2"/>
      </rPr>
      <t xml:space="preserve"> Door Sidelights &amp; Transoms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</si>
  <si>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Door Sidelights &amp; Transoms</t>
    </r>
  </si>
  <si>
    <r>
      <t>Interior</t>
    </r>
    <r>
      <rPr>
        <b/>
        <sz val="8"/>
        <rFont val="Arial"/>
        <family val="2"/>
      </rPr>
      <t xml:space="preserve"> Hatches &amp; Access Doors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</si>
  <si>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Hatches &amp; Access Doors</t>
    </r>
  </si>
  <si>
    <r>
      <t>Door</t>
    </r>
    <r>
      <rPr>
        <b/>
        <sz val="8"/>
        <rFont val="Arial"/>
        <family val="2"/>
      </rPr>
      <t xml:space="preserve"> Painting &amp; Decoration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</si>
  <si>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Door Painting &amp; Decoration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</si>
  <si>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Door Frames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</si>
  <si>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Door Hardware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</si>
  <si>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Wall Opening Elements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</si>
  <si>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Door Sidelights &amp; Transoms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</si>
  <si>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Interior Hatches &amp; Access Doors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</si>
  <si>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Door Painting &amp; Decoration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</si>
  <si>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Fabricated Toilet Partitions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</si>
  <si>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Fabricated Compartments &amp; Cubicles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</si>
  <si>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Storage Shelving and Lockers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</si>
  <si>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Ornamental Metals and Handrails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</si>
  <si>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Identifying 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</si>
  <si>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Closet Specialties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</si>
  <si>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General Fittings &amp; Misc. Metals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</si>
  <si>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Wall Finishes to Inside of Exterior Wall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</si>
  <si>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Wall Finishes to Interior Walls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</si>
  <si>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Column Finishes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</si>
  <si>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Floor Toppings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</si>
  <si>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Traffic Membranes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</si>
  <si>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Planters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</si>
  <si>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Irrigation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</si>
  <si>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Landscape Features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</si>
  <si>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Water Supply &amp; Distribution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</si>
  <si>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Potable Water Distribution and Storage</t>
    </r>
  </si>
  <si>
    <t>Closet Specialties</t>
  </si>
  <si>
    <t>General Fittings &amp; Misc. Metals</t>
  </si>
  <si>
    <t>C12</t>
  </si>
  <si>
    <t>C121</t>
  </si>
  <si>
    <t>Access Floors</t>
  </si>
  <si>
    <t>Access Floors - General Occupancy.</t>
  </si>
  <si>
    <t>Access Floors - Computer Rm.</t>
  </si>
  <si>
    <t>Access Floors - High Load</t>
  </si>
  <si>
    <t>C122</t>
  </si>
  <si>
    <t xml:space="preserve">Platform Floors </t>
  </si>
  <si>
    <t>Platform Floors - Auditoriums</t>
  </si>
  <si>
    <t>Platform Floors - Other</t>
  </si>
  <si>
    <t>C13</t>
  </si>
  <si>
    <t>C131</t>
  </si>
  <si>
    <t>Wall Finishes</t>
  </si>
  <si>
    <t>C132</t>
  </si>
  <si>
    <t>Floor Finishes</t>
  </si>
  <si>
    <t>C133</t>
  </si>
  <si>
    <t>Ceiling Finishes</t>
  </si>
  <si>
    <t>D1</t>
  </si>
  <si>
    <t>D11</t>
  </si>
  <si>
    <t>D111</t>
  </si>
  <si>
    <t>Elevators &amp; Lifts</t>
  </si>
  <si>
    <t>D112</t>
  </si>
  <si>
    <t>Sprinkler Pumping Equipment</t>
  </si>
  <si>
    <t>Dry Sprinkler System</t>
  </si>
  <si>
    <t>Standpipe and Hose Systems</t>
  </si>
  <si>
    <t>Water Supply</t>
  </si>
  <si>
    <t>Pumping Equipment</t>
  </si>
  <si>
    <t>Standpipe Equipment</t>
  </si>
  <si>
    <t>Fire Hose Equipment</t>
  </si>
  <si>
    <t>Fire Alarm Systems &amp; Interface w/Bldg. Automation</t>
  </si>
  <si>
    <t>Specialties and other Systems</t>
  </si>
  <si>
    <t>Fire Protection Specialties</t>
  </si>
  <si>
    <t>Fire Extinguishers</t>
  </si>
  <si>
    <t>Fire Extinguisher Cabinets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</si>
  <si>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Window Washing Equipment</t>
    </r>
  </si>
  <si>
    <r>
      <t xml:space="preserve">Fixed Artwork </t>
    </r>
    <r>
      <rPr>
        <b/>
        <sz val="8"/>
        <color indexed="10"/>
        <rFont val="Arial"/>
        <family val="2"/>
      </rPr>
      <t>(except Art in Arch.)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</si>
  <si>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Furnishings &amp; Casework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</si>
  <si>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Artwork (except Art in Arch.)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</si>
  <si>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Integrated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</si>
  <si>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Integrated Assemblies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</si>
  <si>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Purpose Rooms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</si>
  <si>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Integrated Construction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</si>
  <si>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Construction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</si>
  <si>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Sound, Vibration &amp; Seismic Constr.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</si>
  <si>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Radiation Protection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</si>
  <si>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Security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</si>
  <si>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Vaults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</si>
  <si>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Special Construction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</si>
  <si>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Facilities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</si>
  <si>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Aquatic Facilities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</si>
  <si>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Ice Rinks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</si>
  <si>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Constructed Incinerators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</si>
  <si>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Kennels &amp; Animal Shelters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</si>
  <si>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Liquid &amp; Gas Storage Tanks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</si>
  <si>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Special Facilities</t>
    </r>
  </si>
  <si>
    <r>
      <t xml:space="preserve">Building </t>
    </r>
    <r>
      <rPr>
        <b/>
        <sz val="8"/>
        <rFont val="Arial"/>
        <family val="2"/>
      </rPr>
      <t>Interior Demolition</t>
    </r>
  </si>
  <si>
    <t>High Tension Service &amp; Dist.</t>
  </si>
  <si>
    <t>D412</t>
  </si>
  <si>
    <t>Low Tension Service &amp; Dist.</t>
  </si>
  <si>
    <r>
      <t>Dry</t>
    </r>
    <r>
      <rPr>
        <b/>
        <sz val="8"/>
        <rFont val="Arial"/>
        <family val="2"/>
      </rPr>
      <t xml:space="preserve"> Chemical Systems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</si>
  <si>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Dry Chemical Systems</t>
    </r>
  </si>
  <si>
    <t>Fine Grading &amp; Soil Preparation</t>
  </si>
  <si>
    <t>Erosion Control Measures</t>
  </si>
  <si>
    <t>Top Soil &amp; Planting Beds</t>
  </si>
  <si>
    <t>Seeding &amp; Sodding</t>
  </si>
  <si>
    <t>Planting</t>
  </si>
  <si>
    <r>
      <t xml:space="preserve">Roof </t>
    </r>
    <r>
      <rPr>
        <b/>
        <sz val="8"/>
        <rFont val="Arial"/>
        <family val="2"/>
      </rPr>
      <t>Hatches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</si>
  <si>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Roof Hatches</t>
    </r>
  </si>
  <si>
    <r>
      <t>Gravity Roof</t>
    </r>
    <r>
      <rPr>
        <b/>
        <sz val="8"/>
        <rFont val="Arial"/>
        <family val="2"/>
      </rPr>
      <t xml:space="preserve"> Ventilators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</si>
  <si>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Gravity Roof Ventilators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</si>
  <si>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Partitions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</si>
  <si>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Demountable Partitions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</si>
  <si>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Retractable Partitions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</si>
  <si>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Site Built Toilet Partitions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</si>
  <si>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Site Built Compartments &amp; Cubicles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</si>
  <si>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Balustrades &amp; Screens</t>
    </r>
  </si>
  <si>
    <r>
      <t xml:space="preserve">Interior </t>
    </r>
    <r>
      <rPr>
        <b/>
        <sz val="8"/>
        <color indexed="10"/>
        <rFont val="Arial"/>
        <family val="2"/>
      </rPr>
      <t>Windows &amp;</t>
    </r>
    <r>
      <rPr>
        <b/>
        <sz val="8"/>
        <rFont val="Arial"/>
        <family val="2"/>
      </rPr>
      <t xml:space="preserve"> Storefronts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</si>
  <si>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Interior Windows &amp; Storefronts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</si>
  <si>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Demountable Partitions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</si>
  <si>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Retractable Partitions</t>
    </r>
  </si>
  <si>
    <t>Other Fire Protection Systems</t>
  </si>
  <si>
    <t>Carbon Dioxide System</t>
  </si>
  <si>
    <t>Foam Generating Equipment</t>
  </si>
  <si>
    <t>Clean Extinguishing Agent System</t>
  </si>
  <si>
    <t>Hood &amp; Duct Fire Protection</t>
  </si>
  <si>
    <t>D423</t>
  </si>
  <si>
    <t xml:space="preserve">Branch Wiring (Lighting &amp; Power) </t>
  </si>
  <si>
    <t>Intercommunication &amp; Paging System</t>
  </si>
  <si>
    <t>Call System</t>
  </si>
  <si>
    <t>Fire Alarm System</t>
  </si>
  <si>
    <t>Security System</t>
  </si>
  <si>
    <t>Other Special Systems &amp; Devices</t>
  </si>
  <si>
    <t>General Construction Items (Elect.)</t>
  </si>
  <si>
    <t>Commercial Equipment</t>
  </si>
  <si>
    <t>Security &amp; Vault Equipment</t>
  </si>
  <si>
    <t>Teller &amp; Service Equipment</t>
  </si>
  <si>
    <t>Registration Equipment</t>
  </si>
  <si>
    <t>Checkroom Equipment</t>
  </si>
  <si>
    <t>Mercantile Equipment</t>
  </si>
  <si>
    <t>Commercial Laundry &amp; Dry Cleaning</t>
  </si>
  <si>
    <t>Vending Equipment</t>
  </si>
  <si>
    <t>Office Equipment</t>
  </si>
  <si>
    <t>Food Service Equipment</t>
  </si>
  <si>
    <t>Institutional Equipment</t>
  </si>
  <si>
    <t>Eclesiastical Equipment</t>
  </si>
  <si>
    <t>Library Equipment</t>
  </si>
  <si>
    <t>Theater &amp; Stage Equipment</t>
  </si>
  <si>
    <t>Instrumental Equipment</t>
  </si>
  <si>
    <t>Audio-Visual Equipment</t>
  </si>
  <si>
    <t>Detention Equipment</t>
  </si>
  <si>
    <t>Laboratory Equipment</t>
  </si>
  <si>
    <t>Medical Equipment</t>
  </si>
  <si>
    <t>Mortuary Equipment</t>
  </si>
  <si>
    <t>Vehicular Equipment</t>
  </si>
  <si>
    <t>Vehicular Service Equipment</t>
  </si>
  <si>
    <t>Parking Control Equipment</t>
  </si>
  <si>
    <t>Loading Dock Equipment</t>
  </si>
  <si>
    <t>Fuel Storage Equipment</t>
  </si>
  <si>
    <t>Other Equipment</t>
  </si>
  <si>
    <t>Maintenance Equipment</t>
  </si>
  <si>
    <t>Solid Waste Handling Equipment</t>
  </si>
  <si>
    <t>Residential Equipment</t>
  </si>
  <si>
    <t>Unit Kitchens</t>
  </si>
  <si>
    <t>Window Washing Equipment</t>
  </si>
  <si>
    <t>Fixed Furnishings &amp; Casework</t>
  </si>
  <si>
    <t>Fixed Casework</t>
  </si>
  <si>
    <t>Fixed Floor Grilles &amp; Mats</t>
  </si>
  <si>
    <t>Fixed Multiple Seating</t>
  </si>
  <si>
    <t>Fixed Interior Landscaping</t>
  </si>
  <si>
    <t>Moveable Artwork</t>
  </si>
  <si>
    <t>Furniture &amp; Accessories</t>
  </si>
  <si>
    <t>Moveable Mats &amp; Rugs</t>
  </si>
  <si>
    <t>Moveable Multiple Seating</t>
  </si>
  <si>
    <t>Moveable Interior Landscaping</t>
  </si>
  <si>
    <t>Air Supported Structures</t>
  </si>
  <si>
    <t>Pre-engineered Structures</t>
  </si>
  <si>
    <t>Other Special Structures</t>
  </si>
  <si>
    <t>HVAC Commissioning</t>
  </si>
  <si>
    <t>Other Systems Testing &amp; Balancing</t>
  </si>
  <si>
    <t>Special HVAC Systems &amp; Equipment</t>
  </si>
  <si>
    <t>Special Cooling Systems &amp; Devices</t>
  </si>
  <si>
    <t>Special Humidity Control</t>
  </si>
  <si>
    <t>Dust &amp; Fume Collectors</t>
  </si>
  <si>
    <t>Air Curtains</t>
  </si>
  <si>
    <t>Air Purifiers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</si>
  <si>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Air System Testing &amp; Balancing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</si>
  <si>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HVAC Commissioning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</si>
  <si>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Systems Testing &amp; Balancing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</si>
  <si>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HVAC Systems &amp;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</si>
  <si>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Cooling Systems &amp; 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</si>
  <si>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Humidity Control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</si>
  <si>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Dust &amp; Fume Collectors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</si>
  <si>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Air Curtains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</si>
  <si>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Air Purifiers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</si>
  <si>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Paint Spray Booth Ventilation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</si>
  <si>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Curtain Walls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</si>
  <si>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Storefronts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</si>
  <si>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Curtain Walls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</si>
  <si>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Storefronts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</si>
  <si>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Glazed Doors &amp; Entrances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</si>
  <si>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Solid Exterior Doors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</si>
  <si>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Revolving Doors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</si>
  <si>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Security &amp; Alarm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</si>
  <si>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Site Electrical Utilities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</si>
  <si>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Cathodic Protection</t>
    </r>
  </si>
  <si>
    <r>
      <t xml:space="preserve">Site </t>
    </r>
    <r>
      <rPr>
        <b/>
        <sz val="8"/>
        <rFont val="Arial"/>
        <family val="2"/>
      </rPr>
      <t>Emergency Power Generation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</si>
  <si>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Site Emergency Power Generation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</si>
  <si>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Service Tunnels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</si>
  <si>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Pedestrian Tunnels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</si>
  <si>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Snow Melting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</si>
  <si>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Railroad 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</si>
  <si>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Marine 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</si>
  <si>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Off-Site Work</t>
    </r>
  </si>
  <si>
    <t>Fixtures</t>
  </si>
  <si>
    <t>Ductwork</t>
  </si>
  <si>
    <t>Switchgear</t>
  </si>
  <si>
    <t>COST</t>
  </si>
  <si>
    <t>Suspended Basement Floor Construction</t>
  </si>
  <si>
    <t>Upper Floors Construction</t>
  </si>
  <si>
    <t>Ramps</t>
  </si>
  <si>
    <t>Other Floor Construction</t>
  </si>
  <si>
    <t>Flat Roof Construction</t>
  </si>
  <si>
    <t>Pitched Roof Construction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</si>
  <si>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Hood &amp; Duct Fire Protection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</si>
  <si>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Public Address &amp; Music Systems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</si>
  <si>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Intercommunication &amp; Paging System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</si>
  <si>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Telephone System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</si>
  <si>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Call System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</si>
  <si>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Television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</si>
  <si>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Intercommunication &amp; Paging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</si>
  <si>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Telephone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</si>
  <si>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Call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</si>
  <si>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Television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</si>
  <si>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Clock &amp; Program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</si>
  <si>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Fire Alarm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</si>
  <si>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Security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</si>
  <si>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Local Area Network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</si>
  <si>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Grounding Systems</t>
    </r>
  </si>
  <si>
    <r>
      <t xml:space="preserve">Emergency Light &amp; Power </t>
    </r>
    <r>
      <rPr>
        <b/>
        <sz val="8"/>
        <color indexed="10"/>
        <rFont val="Arial"/>
        <family val="2"/>
      </rPr>
      <t>Systems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</si>
  <si>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Emergency Light &amp; Power Systems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</si>
  <si>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Floor Raceway Systems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</si>
  <si>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Other Special Systems &amp; Devices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</si>
  <si>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General Construction Items (Elect.)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</si>
  <si>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Special Systems &amp; 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</si>
  <si>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General Construction Items (Elect.)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</si>
  <si>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Commercial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</si>
  <si>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Security &amp; Vault Equipment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</si>
  <si>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Teller &amp; Service Equipment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</si>
  <si>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Registration Equipment</t>
    </r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</si>
  <si>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Checkroom Equipment</t>
    </r>
  </si>
  <si>
    <t>D413</t>
  </si>
  <si>
    <t>Emergency Power Systems</t>
  </si>
  <si>
    <t>D414</t>
  </si>
  <si>
    <t>Renewable Electric Generation</t>
  </si>
  <si>
    <t>Photovoltaic</t>
  </si>
  <si>
    <t>Wind Powered</t>
  </si>
  <si>
    <t>D42</t>
  </si>
  <si>
    <t>D421</t>
  </si>
  <si>
    <t>General Purpose Lighting</t>
  </si>
  <si>
    <t>Branch Wiring</t>
  </si>
  <si>
    <t>Lighting Equipment</t>
  </si>
  <si>
    <t>D422</t>
  </si>
  <si>
    <t>Special Lighting</t>
  </si>
  <si>
    <t>D43</t>
  </si>
  <si>
    <t>D431</t>
  </si>
  <si>
    <t>Communications</t>
  </si>
  <si>
    <t>Public Address &amp; Music Systems</t>
  </si>
  <si>
    <t>Intercom. &amp; Paging Systems</t>
  </si>
  <si>
    <t>Telephone System</t>
  </si>
  <si>
    <t>Call System Audio Visual System</t>
  </si>
  <si>
    <t>Television System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</si>
  <si>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Lifts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</si>
  <si>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Escalators &amp; Moving Walks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</si>
  <si>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Casework</t>
    </r>
  </si>
  <si>
    <r>
      <t xml:space="preserve">Blinds &amp; Other </t>
    </r>
    <r>
      <rPr>
        <b/>
        <sz val="8"/>
        <rFont val="Arial"/>
        <family val="2"/>
      </rPr>
      <t>Window Treatment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</si>
  <si>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Blinds &amp; Other Window Treatment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</si>
  <si>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Floor Grilles &amp; Mats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</si>
  <si>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Multiple Seating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</si>
  <si>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Fixed Interior Landscaping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</si>
  <si>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Movable Furnishings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</si>
  <si>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Moveable Artwork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</si>
  <si>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Furniture &amp; Accessories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</si>
  <si>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Moveable Mats &amp; Rugs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</si>
  <si>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Moveable Multiple Seating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</si>
  <si>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Pool Piping and Equipment</t>
    </r>
  </si>
  <si>
    <r>
      <t>Decorative</t>
    </r>
    <r>
      <rPr>
        <b/>
        <sz val="8"/>
        <rFont val="Arial"/>
        <family val="2"/>
      </rPr>
      <t xml:space="preserve"> Fountain Piping </t>
    </r>
    <r>
      <rPr>
        <b/>
        <sz val="8"/>
        <color indexed="10"/>
        <rFont val="Arial"/>
        <family val="2"/>
      </rPr>
      <t>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</si>
  <si>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Decorative Fountain Piping Devices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</si>
  <si>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Piping System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</si>
  <si>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Moveable Interior Landscaping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</si>
  <si>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Special Structures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</si>
  <si>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Air Supported Structures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</si>
  <si>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Pre-engineered Structures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</si>
  <si>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Other Special Structures</t>
    </r>
  </si>
  <si>
    <t>Parking Booths &amp; Equipment</t>
  </si>
  <si>
    <t>Pedestrian Paving</t>
  </si>
  <si>
    <t>Edging</t>
  </si>
  <si>
    <t>Exterior Steps</t>
  </si>
  <si>
    <t>Site Development</t>
  </si>
  <si>
    <t>Fences &amp; Gates</t>
  </si>
  <si>
    <t>Retaining Walls</t>
  </si>
  <si>
    <t>Terrace &amp; Perimeter Walls</t>
  </si>
  <si>
    <t>Signs</t>
  </si>
  <si>
    <t>Site Furnishings</t>
  </si>
  <si>
    <t>Fountains, Pools &amp; Watercourses</t>
  </si>
  <si>
    <t>Playing Fields</t>
  </si>
  <si>
    <t>Flagpoles</t>
  </si>
  <si>
    <t>Miscellaneous Structures</t>
  </si>
  <si>
    <t>Landscaping</t>
  </si>
  <si>
    <t>Integrated Construction</t>
  </si>
  <si>
    <t>Integrated Assemblies</t>
  </si>
  <si>
    <t>Special Purpose Rooms</t>
  </si>
  <si>
    <t>Other Integrated Construction</t>
  </si>
  <si>
    <t>Special Construction Systems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</si>
  <si>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8"/>
        <rFont val="Arial"/>
        <family val="2"/>
      </rPr>
      <t>Mercantile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</si>
  <si>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Commercial Laundry &amp; Dry Cleaning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</si>
  <si>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Vending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</si>
  <si>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Office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</si>
  <si>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Food Service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</si>
  <si>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Institutional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</si>
  <si>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Eclesiastical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</si>
  <si>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Library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</si>
  <si>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Theater &amp; Stage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</si>
  <si>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Instrumental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</si>
  <si>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Audio-Visual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</si>
  <si>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Detention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</si>
  <si>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Laboratory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</si>
  <si>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Medical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</si>
  <si>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Mortuary Equipment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</si>
  <si>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8"/>
        <rFont val="Arial"/>
        <family val="2"/>
      </rPr>
      <t>Vehicular Equipment</t>
    </r>
  </si>
  <si>
    <t>Canopies</t>
  </si>
  <si>
    <t>Other Roof Construction</t>
  </si>
  <si>
    <t>Regular Stairs</t>
  </si>
  <si>
    <t>Curved Stairs</t>
  </si>
  <si>
    <t>Spiral Stairs</t>
  </si>
  <si>
    <t>Exterior Fire Escapes</t>
  </si>
  <si>
    <t>Stair Handrails and Balustrade</t>
  </si>
  <si>
    <t>A214</t>
  </si>
  <si>
    <t>Special Superstructure Construction</t>
  </si>
  <si>
    <t>Other Doors &amp; Frames</t>
  </si>
  <si>
    <t>Roof Finishes</t>
  </si>
  <si>
    <t>Traffic Coatings &amp; Paving Membranes</t>
  </si>
  <si>
    <t>Roof Insulation &amp; Fill</t>
  </si>
  <si>
    <t>Flashings &amp; Trim</t>
  </si>
  <si>
    <t>Roof Eaves and Soffits</t>
  </si>
  <si>
    <t>Gutters and Downspouts</t>
  </si>
  <si>
    <t>Glazed Roof Openings</t>
  </si>
  <si>
    <t>Site Built Compartments &amp; Cubicles</t>
  </si>
  <si>
    <t>Fabricated Compartments &amp; Cubicles</t>
  </si>
  <si>
    <t>Ornamental Metals and Handrails</t>
  </si>
  <si>
    <t>Wall Finishes to Inside of Exterior Wall</t>
  </si>
  <si>
    <t>Wall Finishes to Interior Walls</t>
  </si>
  <si>
    <t>Column Finishes</t>
  </si>
  <si>
    <t>Floor Toppings</t>
  </si>
  <si>
    <t>Traffic Membranes</t>
  </si>
  <si>
    <t>Hardeners and Sealers</t>
  </si>
  <si>
    <t>Flooring</t>
  </si>
  <si>
    <t>Carpeting</t>
  </si>
  <si>
    <t>Bases, Curbs &amp; Trim</t>
  </si>
  <si>
    <t>Ceiling Finishes Applied to Structure</t>
  </si>
  <si>
    <t>Suspended Ceilings</t>
  </si>
  <si>
    <t xml:space="preserve">Exterior   </t>
  </si>
  <si>
    <t>Central Equipment</t>
  </si>
  <si>
    <t>Bus duct &amp; Wiring</t>
  </si>
  <si>
    <t>Approximate</t>
  </si>
  <si>
    <t>% Impact</t>
  </si>
  <si>
    <t>Resulting</t>
  </si>
  <si>
    <t>Calculation</t>
  </si>
  <si>
    <t>Balance Not Accounted for &gt;&gt;&gt;</t>
  </si>
  <si>
    <t>Cost Impact</t>
  </si>
  <si>
    <t xml:space="preserve">                                    HIGH IMPACT PERCENTAGE COST ANALYSIS</t>
  </si>
  <si>
    <t>Other Ceilings</t>
  </si>
  <si>
    <t>Passenger Elevators</t>
  </si>
  <si>
    <t>Freight Elevators</t>
  </si>
  <si>
    <t>Lifts</t>
  </si>
  <si>
    <t>Escalators &amp; Moving Walks</t>
  </si>
  <si>
    <t>Escalators</t>
  </si>
  <si>
    <t>Moving Walks</t>
  </si>
  <si>
    <t>Other Conveying Systems</t>
  </si>
  <si>
    <t>Dumbwaiters</t>
  </si>
  <si>
    <t>Pneumatic Tube Systems</t>
  </si>
  <si>
    <t>Hoists &amp; Cranes</t>
  </si>
  <si>
    <t>Conveyors</t>
  </si>
  <si>
    <t>Chutes</t>
  </si>
  <si>
    <t>Turntables</t>
  </si>
  <si>
    <t>Baggage Handling &amp; Loading Systems</t>
  </si>
  <si>
    <t>Transportation System</t>
  </si>
  <si>
    <t>Water Closets</t>
  </si>
  <si>
    <t>Urinals</t>
  </si>
  <si>
    <t>Lavatories</t>
  </si>
  <si>
    <t>Sinks</t>
  </si>
  <si>
    <t>Bathtubs</t>
  </si>
  <si>
    <t>Showers</t>
  </si>
  <si>
    <t>Drinking Fountains and Coolers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</si>
</sst>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;[Red]0"/>
    <numFmt numFmtId="167" formatCode="0.00;[Red]0.00"/>
    <numFmt numFmtId="168" formatCode="000"/>
    <numFmt numFmtId="169" formatCode="0000"/>
    <numFmt numFmtId="170" formatCode="0.000"/>
    <numFmt numFmtId="171" formatCode="0.0000"/>
    <numFmt numFmtId="172" formatCode="0.00000"/>
    <numFmt numFmtId="173" formatCode="&quot;$&quot;* #,##0.00;[Red]\ \(&quot;$&quot;* #,##0.00\)"/>
    <numFmt numFmtId="174" formatCode="\+0.00;\ \-0.00"/>
    <numFmt numFmtId="175" formatCode="00000"/>
    <numFmt numFmtId="176" formatCode="_(* #,##0_);_(* \(#,##0\);_(* &quot;-&quot;??_);_(@_)"/>
    <numFmt numFmtId="177" formatCode="0.0%"/>
    <numFmt numFmtId="178" formatCode="0."/>
    <numFmt numFmtId="179" formatCode="_(&quot;$&quot;* #,##0_);_(&quot;$&quot;* \(#,##0\);_(&quot;$&quot;* &quot;-&quot;??_);_(@_)"/>
    <numFmt numFmtId="180" formatCode="dd\-mmm\-yy"/>
    <numFmt numFmtId="181" formatCode="mmmm\-yy"/>
    <numFmt numFmtId="182" formatCode="&quot;$&quot;#,##0.0"/>
    <numFmt numFmtId="183" formatCode="&quot;$&quot;#,##0.00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(&quot;$&quot;* #,##0.0_);_(&quot;$&quot;* \(#,##0.0\);_(&quot;$&quot;* &quot;-&quot;??_);_(@_)"/>
    <numFmt numFmtId="190" formatCode="m/d"/>
    <numFmt numFmtId="191" formatCode="mm/dd/yy"/>
    <numFmt numFmtId="192" formatCode="0_);[Red]\(0\)"/>
    <numFmt numFmtId="193" formatCode="[$€-2]\ #,##0.00_);[Red]\([$€-2]\ #,##0.00\)"/>
  </numFmts>
  <fonts count="2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sz val="12"/>
      <name val="TimesNewRomanPS"/>
      <family val="0"/>
    </font>
    <font>
      <sz val="10"/>
      <name val="TimesNewRomanPS"/>
      <family val="0"/>
    </font>
    <font>
      <sz val="10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sz val="8"/>
      <name val="Symbol"/>
      <family val="1"/>
    </font>
    <font>
      <b/>
      <sz val="8"/>
      <color indexed="10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 MT"/>
      <family val="0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7" fontId="0" fillId="0" borderId="3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7" fontId="0" fillId="0" borderId="7" xfId="0" applyNumberFormat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11" fillId="0" borderId="9" xfId="21" applyFont="1" applyFill="1" applyBorder="1" applyAlignment="1">
      <alignment horizontal="left" vertical="center"/>
      <protection/>
    </xf>
    <xf numFmtId="0" fontId="11" fillId="0" borderId="9" xfId="21" applyNumberFormat="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left"/>
      <protection/>
    </xf>
    <xf numFmtId="0" fontId="11" fillId="0" borderId="9" xfId="21" applyNumberFormat="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0" xfId="21" applyFont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1" xfId="21" applyFont="1" applyBorder="1" applyAlignment="1">
      <alignment vertical="center"/>
      <protection/>
    </xf>
    <xf numFmtId="0" fontId="11" fillId="0" borderId="12" xfId="21" applyFont="1" applyFill="1" applyBorder="1" applyAlignment="1">
      <alignment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3" xfId="21" applyFont="1" applyBorder="1" applyAlignment="1">
      <alignment vertical="center"/>
      <protection/>
    </xf>
    <xf numFmtId="0" fontId="12" fillId="0" borderId="12" xfId="21" applyFont="1" applyBorder="1" applyAlignment="1">
      <alignment vertical="center"/>
      <protection/>
    </xf>
    <xf numFmtId="0" fontId="12" fillId="0" borderId="11" xfId="21" applyFont="1" applyBorder="1" applyAlignment="1">
      <alignment vertical="center"/>
      <protection/>
    </xf>
    <xf numFmtId="0" fontId="12" fillId="0" borderId="13" xfId="21" applyFont="1" applyBorder="1" applyAlignment="1">
      <alignment vertical="center"/>
      <protection/>
    </xf>
    <xf numFmtId="0" fontId="11" fillId="0" borderId="13" xfId="21" applyFont="1" applyFill="1" applyBorder="1" applyAlignment="1">
      <alignment vertical="center" wrapText="1"/>
      <protection/>
    </xf>
    <xf numFmtId="0" fontId="11" fillId="0" borderId="0" xfId="21" applyFont="1" applyAlignment="1">
      <alignment wrapText="1"/>
      <protection/>
    </xf>
    <xf numFmtId="0" fontId="11" fillId="0" borderId="12" xfId="21" applyFont="1" applyFill="1" applyBorder="1" applyAlignment="1">
      <alignment vertical="center" wrapText="1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Alignment="1">
      <alignment/>
      <protection/>
    </xf>
    <xf numFmtId="0" fontId="11" fillId="0" borderId="0" xfId="21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/>
      <protection/>
    </xf>
    <xf numFmtId="0" fontId="11" fillId="0" borderId="0" xfId="21" applyFont="1" applyFill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5" xfId="22" applyFont="1" applyFill="1" applyBorder="1" applyAlignment="1">
      <alignment horizontal="right" vertical="center"/>
      <protection/>
    </xf>
    <xf numFmtId="0" fontId="11" fillId="0" borderId="15" xfId="22" applyFont="1" applyFill="1" applyBorder="1" applyAlignment="1">
      <alignment vertical="center"/>
      <protection/>
    </xf>
    <xf numFmtId="0" fontId="11" fillId="0" borderId="10" xfId="22" applyFont="1" applyFill="1" applyBorder="1" applyAlignment="1">
      <alignment vertical="center"/>
      <protection/>
    </xf>
    <xf numFmtId="0" fontId="11" fillId="0" borderId="16" xfId="22" applyFont="1" applyFill="1" applyBorder="1" applyAlignment="1">
      <alignment vertical="center"/>
      <protection/>
    </xf>
    <xf numFmtId="0" fontId="11" fillId="0" borderId="17" xfId="21" applyFont="1" applyBorder="1">
      <alignment/>
      <protection/>
    </xf>
    <xf numFmtId="0" fontId="11" fillId="0" borderId="12" xfId="22" applyFont="1" applyFill="1" applyBorder="1" applyAlignment="1">
      <alignment vertical="center"/>
      <protection/>
    </xf>
    <xf numFmtId="0" fontId="11" fillId="0" borderId="18" xfId="22" applyFont="1" applyFill="1" applyBorder="1" applyAlignment="1">
      <alignment vertical="center"/>
      <protection/>
    </xf>
    <xf numFmtId="0" fontId="11" fillId="0" borderId="19" xfId="22" applyFont="1" applyFill="1" applyBorder="1" applyAlignment="1">
      <alignment vertical="center"/>
      <protection/>
    </xf>
    <xf numFmtId="0" fontId="11" fillId="0" borderId="0" xfId="21" applyFont="1" applyBorder="1">
      <alignment/>
      <protection/>
    </xf>
    <xf numFmtId="0" fontId="18" fillId="0" borderId="0" xfId="21" applyFont="1" applyBorder="1">
      <alignment/>
      <protection/>
    </xf>
    <xf numFmtId="0" fontId="11" fillId="0" borderId="20" xfId="22" applyFont="1" applyFill="1" applyBorder="1" applyAlignment="1">
      <alignment vertical="center"/>
      <protection/>
    </xf>
    <xf numFmtId="0" fontId="11" fillId="0" borderId="21" xfId="22" applyFont="1" applyFill="1" applyBorder="1" applyAlignment="1">
      <alignment vertical="center"/>
      <protection/>
    </xf>
    <xf numFmtId="0" fontId="11" fillId="0" borderId="22" xfId="21" applyFont="1" applyBorder="1">
      <alignment/>
      <protection/>
    </xf>
    <xf numFmtId="0" fontId="11" fillId="0" borderId="11" xfId="22" applyFont="1" applyFill="1" applyBorder="1" applyAlignment="1">
      <alignment vertical="center"/>
      <protection/>
    </xf>
    <xf numFmtId="0" fontId="11" fillId="0" borderId="23" xfId="22" applyFont="1" applyFill="1" applyBorder="1" applyAlignment="1">
      <alignment vertical="center"/>
      <protection/>
    </xf>
    <xf numFmtId="0" fontId="11" fillId="0" borderId="9" xfId="21" applyFont="1" applyBorder="1">
      <alignment/>
      <protection/>
    </xf>
    <xf numFmtId="0" fontId="11" fillId="0" borderId="24" xfId="21" applyFont="1" applyBorder="1" applyAlignment="1">
      <alignment vertical="center"/>
      <protection/>
    </xf>
    <xf numFmtId="0" fontId="11" fillId="0" borderId="25" xfId="22" applyFont="1" applyFill="1" applyBorder="1" applyAlignment="1">
      <alignment vertical="center"/>
      <protection/>
    </xf>
    <xf numFmtId="0" fontId="11" fillId="0" borderId="26" xfId="22" applyFont="1" applyFill="1" applyBorder="1" applyAlignment="1">
      <alignment vertical="center"/>
      <protection/>
    </xf>
    <xf numFmtId="0" fontId="11" fillId="0" borderId="13" xfId="22" applyFont="1" applyFill="1" applyBorder="1" applyAlignment="1">
      <alignment vertical="center"/>
      <protection/>
    </xf>
    <xf numFmtId="0" fontId="11" fillId="0" borderId="27" xfId="22" applyFont="1" applyFill="1" applyBorder="1" applyAlignment="1">
      <alignment horizontal="right" vertical="center"/>
      <protection/>
    </xf>
    <xf numFmtId="0" fontId="11" fillId="0" borderId="27" xfId="22" applyFont="1" applyFill="1" applyBorder="1" applyAlignment="1">
      <alignment vertical="center"/>
      <protection/>
    </xf>
    <xf numFmtId="0" fontId="11" fillId="0" borderId="24" xfId="21" applyFont="1" applyFill="1" applyBorder="1" applyAlignment="1">
      <alignment vertical="center"/>
      <protection/>
    </xf>
    <xf numFmtId="0" fontId="11" fillId="0" borderId="28" xfId="22" applyFont="1" applyFill="1" applyBorder="1" applyAlignment="1">
      <alignment vertical="center"/>
      <protection/>
    </xf>
    <xf numFmtId="0" fontId="11" fillId="0" borderId="29" xfId="21" applyFont="1" applyBorder="1">
      <alignment/>
      <protection/>
    </xf>
    <xf numFmtId="0" fontId="11" fillId="0" borderId="26" xfId="22" applyFont="1" applyFill="1" applyBorder="1" applyAlignment="1">
      <alignment horizontal="right" vertical="center"/>
      <protection/>
    </xf>
    <xf numFmtId="0" fontId="4" fillId="0" borderId="0" xfId="22">
      <alignment/>
      <protection/>
    </xf>
    <xf numFmtId="0" fontId="12" fillId="0" borderId="24" xfId="21" applyFont="1" applyBorder="1" applyAlignment="1">
      <alignment vertical="center"/>
      <protection/>
    </xf>
    <xf numFmtId="0" fontId="11" fillId="0" borderId="22" xfId="21" applyNumberFormat="1" applyFont="1" applyBorder="1" applyAlignment="1">
      <alignment horizontal="left"/>
      <protection/>
    </xf>
    <xf numFmtId="0" fontId="11" fillId="0" borderId="30" xfId="22" applyFont="1" applyFill="1" applyBorder="1" applyAlignment="1">
      <alignment vertical="center"/>
      <protection/>
    </xf>
    <xf numFmtId="0" fontId="18" fillId="0" borderId="0" xfId="21" applyNumberFormat="1" applyFont="1" applyBorder="1" applyAlignment="1">
      <alignment horizontal="left"/>
      <protection/>
    </xf>
    <xf numFmtId="0" fontId="11" fillId="0" borderId="31" xfId="22" applyFont="1" applyFill="1" applyBorder="1" applyAlignment="1">
      <alignment vertical="center"/>
      <protection/>
    </xf>
    <xf numFmtId="0" fontId="18" fillId="0" borderId="9" xfId="21" applyFont="1" applyBorder="1">
      <alignment/>
      <protection/>
    </xf>
    <xf numFmtId="0" fontId="11" fillId="0" borderId="15" xfId="22" applyFont="1" applyFill="1" applyBorder="1" applyAlignment="1">
      <alignment horizontal="right" vertical="center" wrapText="1"/>
      <protection/>
    </xf>
    <xf numFmtId="0" fontId="11" fillId="0" borderId="15" xfId="22" applyFont="1" applyFill="1" applyBorder="1" applyAlignment="1">
      <alignment vertical="center" wrapText="1"/>
      <protection/>
    </xf>
    <xf numFmtId="0" fontId="11" fillId="0" borderId="12" xfId="22" applyFont="1" applyFill="1" applyBorder="1" applyAlignment="1">
      <alignment vertical="center" wrapText="1"/>
      <protection/>
    </xf>
    <xf numFmtId="0" fontId="11" fillId="0" borderId="18" xfId="22" applyFont="1" applyFill="1" applyBorder="1" applyAlignment="1">
      <alignment vertical="center" wrapText="1"/>
      <protection/>
    </xf>
    <xf numFmtId="0" fontId="11" fillId="2" borderId="18" xfId="22" applyFont="1" applyFill="1" applyBorder="1" applyAlignment="1">
      <alignment vertical="center" wrapText="1"/>
      <protection/>
    </xf>
    <xf numFmtId="0" fontId="17" fillId="0" borderId="12" xfId="22" applyFont="1" applyBorder="1" applyAlignment="1">
      <alignment horizontal="left" wrapText="1"/>
      <protection/>
    </xf>
    <xf numFmtId="0" fontId="20" fillId="0" borderId="12" xfId="22" applyFont="1" applyBorder="1" applyAlignment="1">
      <alignment horizontal="left" wrapText="1"/>
      <protection/>
    </xf>
    <xf numFmtId="0" fontId="11" fillId="0" borderId="20" xfId="22" applyFont="1" applyFill="1" applyBorder="1" applyAlignment="1">
      <alignment vertical="center" wrapText="1"/>
      <protection/>
    </xf>
    <xf numFmtId="0" fontId="11" fillId="2" borderId="20" xfId="22" applyFont="1" applyFill="1" applyBorder="1" applyAlignment="1">
      <alignment vertical="center" wrapText="1"/>
      <protection/>
    </xf>
    <xf numFmtId="0" fontId="18" fillId="0" borderId="22" xfId="21" applyFont="1" applyBorder="1">
      <alignment/>
      <protection/>
    </xf>
    <xf numFmtId="0" fontId="11" fillId="0" borderId="22" xfId="21" applyFont="1" applyBorder="1" applyAlignment="1">
      <alignment wrapText="1"/>
      <protection/>
    </xf>
    <xf numFmtId="0" fontId="17" fillId="0" borderId="13" xfId="22" applyFont="1" applyBorder="1" applyAlignment="1">
      <alignment horizontal="left" wrapText="1"/>
      <protection/>
    </xf>
    <xf numFmtId="0" fontId="20" fillId="0" borderId="15" xfId="22" applyFont="1" applyBorder="1" applyAlignment="1">
      <alignment horizontal="left" wrapText="1"/>
      <protection/>
    </xf>
    <xf numFmtId="0" fontId="11" fillId="2" borderId="18" xfId="22" applyFont="1" applyFill="1" applyBorder="1" applyAlignment="1">
      <alignment vertical="center"/>
      <protection/>
    </xf>
    <xf numFmtId="0" fontId="11" fillId="0" borderId="20" xfId="22" applyFont="1" applyBorder="1" applyAlignment="1">
      <alignment vertical="center"/>
      <protection/>
    </xf>
    <xf numFmtId="0" fontId="11" fillId="0" borderId="18" xfId="22" applyFont="1" applyBorder="1" applyAlignment="1">
      <alignment vertical="center"/>
      <protection/>
    </xf>
    <xf numFmtId="0" fontId="11" fillId="0" borderId="32" xfId="22" applyFont="1" applyBorder="1" applyAlignment="1">
      <alignment vertical="center"/>
      <protection/>
    </xf>
    <xf numFmtId="0" fontId="11" fillId="0" borderId="0" xfId="21" applyNumberFormat="1" applyFont="1" applyBorder="1" applyAlignment="1">
      <alignment horizontal="left"/>
      <protection/>
    </xf>
    <xf numFmtId="0" fontId="11" fillId="2" borderId="32" xfId="22" applyFont="1" applyFill="1" applyBorder="1" applyAlignment="1">
      <alignment vertical="center" wrapText="1"/>
      <protection/>
    </xf>
    <xf numFmtId="0" fontId="11" fillId="0" borderId="28" xfId="22" applyFont="1" applyBorder="1" applyAlignment="1">
      <alignment vertical="center"/>
      <protection/>
    </xf>
    <xf numFmtId="0" fontId="11" fillId="0" borderId="9" xfId="21" applyNumberFormat="1" applyFont="1" applyBorder="1" applyAlignment="1">
      <alignment horizontal="left"/>
      <protection/>
    </xf>
    <xf numFmtId="0" fontId="11" fillId="2" borderId="20" xfId="22" applyFont="1" applyFill="1" applyBorder="1" applyAlignment="1">
      <alignment vertical="center"/>
      <protection/>
    </xf>
    <xf numFmtId="0" fontId="11" fillId="0" borderId="32" xfId="22" applyFont="1" applyFill="1" applyBorder="1" applyAlignment="1">
      <alignment vertical="center" wrapText="1"/>
      <protection/>
    </xf>
    <xf numFmtId="0" fontId="11" fillId="2" borderId="32" xfId="22" applyFont="1" applyFill="1" applyBorder="1" applyAlignment="1">
      <alignment vertical="center"/>
      <protection/>
    </xf>
    <xf numFmtId="0" fontId="11" fillId="0" borderId="26" xfId="22" applyFont="1" applyFill="1" applyBorder="1" applyAlignment="1">
      <alignment vertical="center" wrapText="1"/>
      <protection/>
    </xf>
    <xf numFmtId="0" fontId="11" fillId="0" borderId="0" xfId="21" applyFont="1" applyBorder="1" applyAlignment="1">
      <alignment/>
      <protection/>
    </xf>
    <xf numFmtId="0" fontId="18" fillId="0" borderId="22" xfId="21" applyNumberFormat="1" applyFont="1" applyBorder="1" applyAlignment="1">
      <alignment horizontal="left"/>
      <protection/>
    </xf>
    <xf numFmtId="0" fontId="11" fillId="0" borderId="33" xfId="22" applyFont="1" applyFill="1" applyBorder="1" applyAlignment="1">
      <alignment vertical="center"/>
      <protection/>
    </xf>
    <xf numFmtId="0" fontId="11" fillId="0" borderId="34" xfId="21" applyFont="1" applyBorder="1" applyAlignment="1">
      <alignment vertical="center"/>
      <protection/>
    </xf>
    <xf numFmtId="0" fontId="11" fillId="0" borderId="14" xfId="22" applyFont="1" applyFill="1" applyBorder="1" applyAlignment="1">
      <alignment vertical="center"/>
      <protection/>
    </xf>
    <xf numFmtId="0" fontId="11" fillId="0" borderId="35" xfId="22" applyFont="1" applyFill="1" applyBorder="1" applyAlignment="1">
      <alignment vertical="center"/>
      <protection/>
    </xf>
    <xf numFmtId="0" fontId="11" fillId="0" borderId="36" xfId="21" applyFont="1" applyBorder="1" applyAlignment="1">
      <alignment vertical="center"/>
      <protection/>
    </xf>
    <xf numFmtId="0" fontId="11" fillId="0" borderId="37" xfId="22" applyFont="1" applyFill="1" applyBorder="1" applyAlignment="1">
      <alignment horizontal="right" vertical="center"/>
      <protection/>
    </xf>
    <xf numFmtId="0" fontId="11" fillId="0" borderId="38" xfId="22" applyFont="1" applyFill="1" applyBorder="1" applyAlignment="1">
      <alignment horizontal="right" vertical="center"/>
      <protection/>
    </xf>
    <xf numFmtId="0" fontId="11" fillId="0" borderId="38" xfId="21" applyFont="1" applyFill="1" applyAlignment="1">
      <alignment vertical="center"/>
      <protection/>
    </xf>
    <xf numFmtId="0" fontId="11" fillId="0" borderId="39" xfId="22" applyFont="1" applyFill="1" applyBorder="1" applyAlignment="1">
      <alignment horizontal="left" vertical="center"/>
      <protection/>
    </xf>
    <xf numFmtId="0" fontId="11" fillId="0" borderId="39" xfId="21" applyFont="1" applyFill="1" applyAlignment="1">
      <alignment vertical="center"/>
      <protection/>
    </xf>
    <xf numFmtId="0" fontId="11" fillId="3" borderId="39" xfId="21" applyFont="1" applyFill="1" applyBorder="1">
      <alignment/>
      <protection/>
    </xf>
    <xf numFmtId="0" fontId="11" fillId="3" borderId="40" xfId="22" applyFont="1" applyFill="1" applyBorder="1" applyAlignment="1">
      <alignment vertical="center"/>
      <protection/>
    </xf>
    <xf numFmtId="0" fontId="11" fillId="0" borderId="41" xfId="21" applyFont="1" applyBorder="1">
      <alignment/>
      <protection/>
    </xf>
    <xf numFmtId="0" fontId="11" fillId="0" borderId="42" xfId="21" applyFont="1" applyBorder="1">
      <alignment/>
      <protection/>
    </xf>
    <xf numFmtId="0" fontId="11" fillId="0" borderId="43" xfId="22" applyFont="1" applyFill="1" applyBorder="1" applyAlignment="1">
      <alignment horizontal="right" vertical="center"/>
      <protection/>
    </xf>
    <xf numFmtId="0" fontId="11" fillId="0" borderId="38" xfId="22" applyFont="1" applyFill="1" applyBorder="1" applyAlignment="1">
      <alignment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0" xfId="22" applyFont="1" applyFill="1" applyBorder="1">
      <alignment/>
      <protection/>
    </xf>
    <xf numFmtId="0" fontId="13" fillId="0" borderId="0" xfId="22" applyFont="1" applyBorder="1" applyAlignment="1">
      <alignment horizontal="right"/>
      <protection/>
    </xf>
    <xf numFmtId="0" fontId="13" fillId="0" borderId="0" xfId="22" applyFont="1" applyBorder="1">
      <alignment/>
      <protection/>
    </xf>
    <xf numFmtId="0" fontId="21" fillId="0" borderId="0" xfId="0" applyFont="1" applyAlignment="1">
      <alignment/>
    </xf>
    <xf numFmtId="0" fontId="0" fillId="0" borderId="44" xfId="0" applyBorder="1" applyAlignment="1">
      <alignment/>
    </xf>
    <xf numFmtId="0" fontId="0" fillId="4" borderId="45" xfId="0" applyFill="1" applyBorder="1" applyAlignment="1">
      <alignment/>
    </xf>
    <xf numFmtId="0" fontId="0" fillId="4" borderId="17" xfId="0" applyFill="1" applyBorder="1" applyAlignment="1">
      <alignment/>
    </xf>
    <xf numFmtId="0" fontId="23" fillId="4" borderId="36" xfId="0" applyFont="1" applyFill="1" applyBorder="1" applyAlignment="1">
      <alignment/>
    </xf>
    <xf numFmtId="0" fontId="0" fillId="4" borderId="41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3" fillId="4" borderId="34" xfId="0" applyFont="1" applyFill="1" applyBorder="1" applyAlignment="1">
      <alignment/>
    </xf>
    <xf numFmtId="0" fontId="22" fillId="4" borderId="39" xfId="0" applyFont="1" applyFill="1" applyBorder="1" applyAlignment="1">
      <alignment/>
    </xf>
    <xf numFmtId="0" fontId="22" fillId="4" borderId="39" xfId="0" applyFont="1" applyFill="1" applyBorder="1" applyAlignment="1">
      <alignment horizontal="right"/>
    </xf>
    <xf numFmtId="177" fontId="0" fillId="4" borderId="46" xfId="23" applyNumberFormat="1" applyFill="1" applyBorder="1" applyAlignment="1" applyProtection="1">
      <alignment/>
      <protection/>
    </xf>
    <xf numFmtId="177" fontId="0" fillId="5" borderId="47" xfId="23" applyNumberFormat="1" applyFill="1" applyBorder="1" applyAlignment="1" applyProtection="1">
      <alignment/>
      <protection/>
    </xf>
    <xf numFmtId="177" fontId="0" fillId="4" borderId="47" xfId="23" applyNumberFormat="1" applyFill="1" applyBorder="1" applyAlignment="1" applyProtection="1">
      <alignment/>
      <protection/>
    </xf>
    <xf numFmtId="177" fontId="0" fillId="5" borderId="47" xfId="23" applyNumberFormat="1" applyFill="1" applyBorder="1" applyAlignment="1">
      <alignment/>
    </xf>
    <xf numFmtId="177" fontId="0" fillId="4" borderId="47" xfId="23" applyNumberFormat="1" applyFill="1" applyBorder="1" applyAlignment="1">
      <alignment/>
    </xf>
    <xf numFmtId="177" fontId="0" fillId="4" borderId="48" xfId="23" applyNumberFormat="1" applyFill="1" applyBorder="1" applyAlignment="1">
      <alignment/>
    </xf>
    <xf numFmtId="179" fontId="0" fillId="4" borderId="43" xfId="17" applyNumberFormat="1" applyFont="1" applyFill="1" applyBorder="1" applyAlignment="1">
      <alignment/>
    </xf>
    <xf numFmtId="177" fontId="21" fillId="4" borderId="49" xfId="23" applyNumberFormat="1" applyFont="1" applyFill="1" applyBorder="1" applyAlignment="1">
      <alignment horizontal="right"/>
    </xf>
    <xf numFmtId="177" fontId="0" fillId="4" borderId="41" xfId="23" applyNumberFormat="1" applyFont="1" applyFill="1" applyBorder="1" applyAlignment="1">
      <alignment/>
    </xf>
    <xf numFmtId="0" fontId="0" fillId="4" borderId="5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23" fillId="0" borderId="51" xfId="0" applyFont="1" applyBorder="1" applyAlignment="1">
      <alignment/>
    </xf>
    <xf numFmtId="0" fontId="7" fillId="4" borderId="52" xfId="0" applyFont="1" applyFill="1" applyBorder="1" applyAlignment="1">
      <alignment horizontal="center"/>
    </xf>
    <xf numFmtId="0" fontId="7" fillId="4" borderId="52" xfId="0" applyFont="1" applyFill="1" applyBorder="1" applyAlignment="1">
      <alignment/>
    </xf>
    <xf numFmtId="0" fontId="7" fillId="4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/>
    </xf>
    <xf numFmtId="0" fontId="7" fillId="4" borderId="55" xfId="0" applyFont="1" applyFill="1" applyBorder="1" applyAlignment="1">
      <alignment horizontal="center"/>
    </xf>
    <xf numFmtId="0" fontId="22" fillId="4" borderId="56" xfId="0" applyFont="1" applyFill="1" applyBorder="1" applyAlignment="1">
      <alignment/>
    </xf>
    <xf numFmtId="179" fontId="0" fillId="4" borderId="57" xfId="17" applyNumberFormat="1" applyFill="1" applyBorder="1" applyAlignment="1">
      <alignment/>
    </xf>
    <xf numFmtId="0" fontId="21" fillId="5" borderId="58" xfId="0" applyFont="1" applyFill="1" applyBorder="1" applyAlignment="1">
      <alignment horizontal="left" indent="1"/>
    </xf>
    <xf numFmtId="179" fontId="0" fillId="5" borderId="59" xfId="17" applyNumberFormat="1" applyFill="1" applyBorder="1" applyAlignment="1">
      <alignment/>
    </xf>
    <xf numFmtId="0" fontId="22" fillId="4" borderId="58" xfId="0" applyFont="1" applyFill="1" applyBorder="1" applyAlignment="1">
      <alignment/>
    </xf>
    <xf numFmtId="179" fontId="0" fillId="4" borderId="59" xfId="17" applyNumberFormat="1" applyFill="1" applyBorder="1" applyAlignment="1">
      <alignment/>
    </xf>
    <xf numFmtId="0" fontId="22" fillId="4" borderId="60" xfId="0" applyFont="1" applyFill="1" applyBorder="1" applyAlignment="1">
      <alignment/>
    </xf>
    <xf numFmtId="179" fontId="0" fillId="4" borderId="61" xfId="17" applyNumberFormat="1" applyFill="1" applyBorder="1" applyAlignment="1">
      <alignment/>
    </xf>
    <xf numFmtId="179" fontId="0" fillId="4" borderId="62" xfId="17" applyNumberFormat="1" applyFill="1" applyBorder="1" applyAlignment="1">
      <alignment/>
    </xf>
    <xf numFmtId="0" fontId="11" fillId="0" borderId="20" xfId="22" applyFont="1" applyFill="1" applyBorder="1" applyAlignment="1">
      <alignment vertical="top" wrapText="1"/>
      <protection/>
    </xf>
    <xf numFmtId="0" fontId="11" fillId="0" borderId="63" xfId="22" applyFont="1" applyFill="1" applyBorder="1" applyAlignment="1">
      <alignment vertical="center" wrapText="1"/>
      <protection/>
    </xf>
    <xf numFmtId="0" fontId="11" fillId="0" borderId="33" xfId="22" applyFont="1" applyFill="1" applyBorder="1" applyAlignment="1">
      <alignment vertical="center" wrapText="1"/>
      <protection/>
    </xf>
    <xf numFmtId="0" fontId="11" fillId="0" borderId="35" xfId="22" applyFont="1" applyFill="1" applyBorder="1" applyAlignment="1">
      <alignment vertical="center" wrapText="1"/>
      <protection/>
    </xf>
    <xf numFmtId="0" fontId="11" fillId="0" borderId="40" xfId="22" applyFont="1" applyFill="1" applyBorder="1" applyAlignment="1">
      <alignment vertical="center" wrapText="1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 applyAlignment="1">
      <alignment wrapText="1"/>
      <protection/>
    </xf>
    <xf numFmtId="0" fontId="11" fillId="0" borderId="28" xfId="22" applyFont="1" applyFill="1" applyBorder="1" applyAlignment="1">
      <alignment vertical="center" wrapText="1"/>
      <protection/>
    </xf>
    <xf numFmtId="0" fontId="17" fillId="0" borderId="37" xfId="22" applyFont="1" applyBorder="1" applyAlignment="1">
      <alignment horizontal="left" wrapText="1"/>
      <protection/>
    </xf>
    <xf numFmtId="0" fontId="17" fillId="0" borderId="10" xfId="22" applyFont="1" applyBorder="1" applyAlignment="1">
      <alignment horizontal="left" wrapText="1"/>
      <protection/>
    </xf>
    <xf numFmtId="0" fontId="17" fillId="0" borderId="15" xfId="22" applyFont="1" applyBorder="1" applyAlignment="1">
      <alignment horizontal="left" wrapText="1"/>
      <protection/>
    </xf>
    <xf numFmtId="0" fontId="17" fillId="0" borderId="26" xfId="22" applyFont="1" applyBorder="1" applyAlignment="1">
      <alignment horizontal="left" wrapText="1"/>
      <protection/>
    </xf>
    <xf numFmtId="0" fontId="17" fillId="0" borderId="27" xfId="22" applyFont="1" applyBorder="1" applyAlignment="1">
      <alignment horizontal="left" wrapText="1"/>
      <protection/>
    </xf>
    <xf numFmtId="0" fontId="17" fillId="0" borderId="11" xfId="22" applyFont="1" applyBorder="1" applyAlignment="1">
      <alignment horizontal="left" wrapText="1"/>
      <protection/>
    </xf>
    <xf numFmtId="0" fontId="17" fillId="0" borderId="64" xfId="22" applyFont="1" applyBorder="1" applyAlignment="1">
      <alignment horizontal="left" wrapText="1"/>
      <protection/>
    </xf>
    <xf numFmtId="0" fontId="17" fillId="0" borderId="24" xfId="22" applyFont="1" applyBorder="1" applyAlignment="1">
      <alignment horizontal="left" wrapText="1"/>
      <protection/>
    </xf>
    <xf numFmtId="0" fontId="17" fillId="0" borderId="43" xfId="22" applyFont="1" applyBorder="1" applyAlignment="1">
      <alignment horizontal="left" wrapText="1"/>
      <protection/>
    </xf>
    <xf numFmtId="0" fontId="17" fillId="0" borderId="14" xfId="22" applyFont="1" applyBorder="1" applyAlignment="1">
      <alignment horizontal="left" wrapText="1"/>
      <protection/>
    </xf>
    <xf numFmtId="0" fontId="11" fillId="0" borderId="43" xfId="21" applyFont="1" applyBorder="1" applyAlignment="1">
      <alignment wrapText="1"/>
      <protection/>
    </xf>
    <xf numFmtId="0" fontId="11" fillId="0" borderId="38" xfId="21" applyFont="1" applyBorder="1" applyAlignment="1">
      <alignment wrapText="1"/>
      <protection/>
    </xf>
    <xf numFmtId="0" fontId="17" fillId="0" borderId="65" xfId="22" applyFont="1" applyBorder="1" applyAlignment="1">
      <alignment horizontal="left" wrapText="1"/>
      <protection/>
    </xf>
    <xf numFmtId="0" fontId="11" fillId="0" borderId="65" xfId="21" applyFont="1" applyBorder="1" applyAlignment="1">
      <alignment wrapText="1"/>
      <protection/>
    </xf>
    <xf numFmtId="0" fontId="11" fillId="0" borderId="27" xfId="21" applyFont="1" applyFill="1" applyAlignment="1">
      <alignment horizontal="right" vertical="center" wrapText="1"/>
      <protection/>
    </xf>
    <xf numFmtId="0" fontId="11" fillId="0" borderId="11" xfId="21" applyFont="1" applyFill="1" applyAlignment="1">
      <alignment horizontal="right" vertical="center" wrapText="1"/>
      <protection/>
    </xf>
    <xf numFmtId="0" fontId="1" fillId="0" borderId="39" xfId="22" applyFont="1" applyFill="1" applyBorder="1" applyAlignment="1">
      <alignment horizontal="center" vertical="top" wrapText="1"/>
      <protection/>
    </xf>
    <xf numFmtId="0" fontId="1" fillId="0" borderId="38" xfId="22" applyFont="1" applyFill="1" applyBorder="1" applyAlignment="1">
      <alignment horizontal="center" vertical="top" wrapText="1"/>
      <protection/>
    </xf>
    <xf numFmtId="0" fontId="11" fillId="0" borderId="0" xfId="21" applyFont="1" applyAlignment="1">
      <alignment vertical="top" wrapText="1"/>
      <protection/>
    </xf>
    <xf numFmtId="0" fontId="6" fillId="0" borderId="0" xfId="0" applyFont="1" applyBorder="1" applyAlignment="1">
      <alignment/>
    </xf>
    <xf numFmtId="0" fontId="22" fillId="2" borderId="39" xfId="0" applyFont="1" applyFill="1" applyBorder="1" applyAlignment="1" applyProtection="1">
      <alignment horizontal="left"/>
      <protection locked="0"/>
    </xf>
    <xf numFmtId="0" fontId="0" fillId="2" borderId="42" xfId="0" applyFont="1" applyFill="1" applyBorder="1" applyAlignment="1">
      <alignment/>
    </xf>
    <xf numFmtId="0" fontId="22" fillId="2" borderId="42" xfId="0" applyFont="1" applyFill="1" applyBorder="1" applyAlignment="1" applyProtection="1">
      <alignment horizontal="left"/>
      <protection locked="0"/>
    </xf>
    <xf numFmtId="0" fontId="22" fillId="2" borderId="42" xfId="0" applyFont="1" applyFill="1" applyBorder="1" applyAlignment="1" applyProtection="1">
      <alignment horizontal="right" wrapText="1"/>
      <protection locked="0"/>
    </xf>
    <xf numFmtId="37" fontId="22" fillId="2" borderId="38" xfId="17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24" fillId="0" borderId="66" xfId="0" applyFont="1" applyFill="1" applyBorder="1" applyAlignment="1" applyProtection="1">
      <alignment horizontal="left"/>
      <protection locked="0"/>
    </xf>
    <xf numFmtId="0" fontId="22" fillId="0" borderId="67" xfId="0" applyFont="1" applyFill="1" applyBorder="1" applyAlignment="1" applyProtection="1">
      <alignment horizontal="right"/>
      <protection locked="0"/>
    </xf>
    <xf numFmtId="44" fontId="22" fillId="0" borderId="40" xfId="17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2" fillId="0" borderId="39" xfId="0" applyFont="1" applyFill="1" applyBorder="1" applyAlignment="1" applyProtection="1">
      <alignment horizontal="center" wrapText="1"/>
      <protection locked="0"/>
    </xf>
    <xf numFmtId="0" fontId="24" fillId="0" borderId="68" xfId="0" applyFont="1" applyFill="1" applyBorder="1" applyAlignment="1" applyProtection="1">
      <alignment horizontal="left"/>
      <protection locked="0"/>
    </xf>
    <xf numFmtId="0" fontId="22" fillId="2" borderId="34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/>
      <protection locked="0"/>
    </xf>
    <xf numFmtId="0" fontId="22" fillId="2" borderId="69" xfId="0" applyFont="1" applyFill="1" applyBorder="1" applyAlignment="1" applyProtection="1">
      <alignment/>
      <protection locked="0"/>
    </xf>
    <xf numFmtId="0" fontId="22" fillId="2" borderId="33" xfId="0" applyFont="1" applyFill="1" applyBorder="1" applyAlignment="1" applyProtection="1">
      <alignment/>
      <protection locked="0"/>
    </xf>
    <xf numFmtId="0" fontId="22" fillId="2" borderId="70" xfId="0" applyFont="1" applyFill="1" applyBorder="1" applyAlignment="1" applyProtection="1">
      <alignment horizontal="left" vertical="center" wrapText="1"/>
      <protection locked="0"/>
    </xf>
    <xf numFmtId="0" fontId="22" fillId="2" borderId="71" xfId="0" applyFont="1" applyFill="1" applyBorder="1" applyAlignment="1" applyProtection="1">
      <alignment horizontal="center" vertical="center" wrapText="1"/>
      <protection locked="0"/>
    </xf>
    <xf numFmtId="0" fontId="22" fillId="2" borderId="7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21" fillId="0" borderId="73" xfId="0" applyFont="1" applyFill="1" applyBorder="1" applyAlignment="1" applyProtection="1">
      <alignment horizontal="left"/>
      <protection locked="0"/>
    </xf>
    <xf numFmtId="0" fontId="21" fillId="0" borderId="74" xfId="0" applyFont="1" applyFill="1" applyBorder="1" applyAlignment="1" applyProtection="1">
      <alignment/>
      <protection locked="0"/>
    </xf>
    <xf numFmtId="44" fontId="21" fillId="6" borderId="71" xfId="17" applyFont="1" applyFill="1" applyBorder="1" applyAlignment="1" applyProtection="1">
      <alignment/>
      <protection/>
    </xf>
    <xf numFmtId="44" fontId="21" fillId="6" borderId="75" xfId="17" applyFont="1" applyFill="1" applyBorder="1" applyAlignment="1" applyProtection="1">
      <alignment/>
      <protection/>
    </xf>
    <xf numFmtId="0" fontId="21" fillId="0" borderId="34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64" fontId="21" fillId="7" borderId="76" xfId="0" applyNumberFormat="1" applyFont="1" applyFill="1" applyBorder="1" applyAlignment="1" applyProtection="1">
      <alignment/>
      <protection/>
    </xf>
    <xf numFmtId="164" fontId="21" fillId="7" borderId="72" xfId="0" applyNumberFormat="1" applyFont="1" applyFill="1" applyBorder="1" applyAlignment="1" applyProtection="1">
      <alignment/>
      <protection/>
    </xf>
    <xf numFmtId="0" fontId="22" fillId="8" borderId="24" xfId="0" applyFont="1" applyFill="1" applyBorder="1" applyAlignment="1" applyProtection="1">
      <alignment horizontal="right"/>
      <protection locked="0"/>
    </xf>
    <xf numFmtId="9" fontId="22" fillId="8" borderId="25" xfId="23" applyFont="1" applyFill="1" applyBorder="1" applyAlignment="1" applyProtection="1">
      <alignment horizontal="right"/>
      <protection/>
    </xf>
    <xf numFmtId="44" fontId="22" fillId="8" borderId="28" xfId="17" applyFont="1" applyFill="1" applyBorder="1" applyAlignment="1" applyProtection="1">
      <alignment horizontal="right"/>
      <protection/>
    </xf>
    <xf numFmtId="164" fontId="21" fillId="7" borderId="77" xfId="0" applyNumberFormat="1" applyFont="1" applyFill="1" applyBorder="1" applyAlignment="1" applyProtection="1">
      <alignment/>
      <protection/>
    </xf>
    <xf numFmtId="164" fontId="21" fillId="7" borderId="33" xfId="0" applyNumberFormat="1" applyFont="1" applyFill="1" applyBorder="1" applyAlignment="1" applyProtection="1">
      <alignment/>
      <protection/>
    </xf>
    <xf numFmtId="164" fontId="21" fillId="7" borderId="78" xfId="0" applyNumberFormat="1" applyFont="1" applyFill="1" applyBorder="1" applyAlignment="1" applyProtection="1">
      <alignment/>
      <protection/>
    </xf>
    <xf numFmtId="0" fontId="22" fillId="8" borderId="13" xfId="0" applyFont="1" applyFill="1" applyBorder="1" applyAlignment="1" applyProtection="1">
      <alignment horizontal="right"/>
      <protection locked="0"/>
    </xf>
    <xf numFmtId="9" fontId="22" fillId="8" borderId="21" xfId="23" applyFont="1" applyFill="1" applyBorder="1" applyAlignment="1" applyProtection="1">
      <alignment horizontal="right"/>
      <protection/>
    </xf>
    <xf numFmtId="0" fontId="22" fillId="8" borderId="79" xfId="0" applyFont="1" applyFill="1" applyBorder="1" applyAlignment="1" applyProtection="1">
      <alignment horizontal="right" indent="1"/>
      <protection locked="0"/>
    </xf>
    <xf numFmtId="0" fontId="22" fillId="8" borderId="80" xfId="0" applyFont="1" applyFill="1" applyBorder="1" applyAlignment="1" applyProtection="1">
      <alignment horizontal="center"/>
      <protection/>
    </xf>
    <xf numFmtId="44" fontId="22" fillId="8" borderId="81" xfId="17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33" xfId="0" applyFont="1" applyBorder="1" applyAlignment="1" applyProtection="1">
      <alignment/>
      <protection locked="0"/>
    </xf>
    <xf numFmtId="17" fontId="21" fillId="0" borderId="3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43" xfId="0" applyFont="1" applyBorder="1" applyAlignment="1">
      <alignment/>
    </xf>
    <xf numFmtId="17" fontId="21" fillId="0" borderId="38" xfId="0" applyNumberFormat="1" applyFont="1" applyBorder="1" applyAlignment="1">
      <alignment horizontal="left"/>
    </xf>
    <xf numFmtId="0" fontId="22" fillId="8" borderId="82" xfId="0" applyFont="1" applyFill="1" applyBorder="1" applyAlignment="1" applyProtection="1">
      <alignment horizontal="right"/>
      <protection locked="0"/>
    </xf>
    <xf numFmtId="9" fontId="22" fillId="8" borderId="83" xfId="23" applyFont="1" applyFill="1" applyBorder="1" applyAlignment="1" applyProtection="1">
      <alignment/>
      <protection/>
    </xf>
    <xf numFmtId="44" fontId="22" fillId="8" borderId="84" xfId="17" applyFont="1" applyFill="1" applyBorder="1" applyAlignment="1" applyProtection="1">
      <alignment/>
      <protection/>
    </xf>
    <xf numFmtId="9" fontId="22" fillId="8" borderId="25" xfId="23" applyFont="1" applyFill="1" applyBorder="1" applyAlignment="1" applyProtection="1">
      <alignment/>
      <protection/>
    </xf>
    <xf numFmtId="44" fontId="22" fillId="8" borderId="28" xfId="17" applyFont="1" applyFill="1" applyBorder="1" applyAlignment="1" applyProtection="1">
      <alignment/>
      <protection/>
    </xf>
    <xf numFmtId="0" fontId="22" fillId="8" borderId="24" xfId="0" applyFont="1" applyFill="1" applyBorder="1" applyAlignment="1">
      <alignment horizontal="right"/>
    </xf>
    <xf numFmtId="0" fontId="22" fillId="8" borderId="34" xfId="0" applyFont="1" applyFill="1" applyBorder="1" applyAlignment="1">
      <alignment horizontal="right"/>
    </xf>
    <xf numFmtId="0" fontId="6" fillId="8" borderId="25" xfId="0" applyFont="1" applyFill="1" applyBorder="1" applyAlignment="1">
      <alignment/>
    </xf>
    <xf numFmtId="44" fontId="22" fillId="0" borderId="40" xfId="17" applyFont="1" applyFill="1" applyBorder="1" applyAlignment="1" applyProtection="1">
      <alignment/>
      <protection/>
    </xf>
    <xf numFmtId="0" fontId="22" fillId="2" borderId="74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9" xfId="0" applyFont="1" applyFill="1" applyBorder="1" applyAlignment="1" applyProtection="1">
      <alignment horizontal="right"/>
      <protection locked="0"/>
    </xf>
    <xf numFmtId="0" fontId="0" fillId="0" borderId="67" xfId="0" applyFont="1" applyBorder="1" applyAlignment="1">
      <alignment/>
    </xf>
    <xf numFmtId="0" fontId="7" fillId="4" borderId="8" xfId="0" applyFont="1" applyFill="1" applyBorder="1" applyAlignment="1">
      <alignment horizontal="center"/>
    </xf>
    <xf numFmtId="0" fontId="7" fillId="4" borderId="85" xfId="0" applyFont="1" applyFill="1" applyBorder="1" applyAlignment="1">
      <alignment horizontal="center"/>
    </xf>
    <xf numFmtId="0" fontId="8" fillId="0" borderId="86" xfId="0" applyFont="1" applyBorder="1" applyAlignment="1">
      <alignment horizontal="right"/>
    </xf>
    <xf numFmtId="0" fontId="1" fillId="0" borderId="39" xfId="22" applyFont="1" applyFill="1" applyBorder="1" applyAlignment="1">
      <alignment horizontal="center" vertical="top" wrapText="1"/>
      <protection/>
    </xf>
    <xf numFmtId="0" fontId="1" fillId="0" borderId="42" xfId="22" applyFont="1" applyFill="1" applyBorder="1" applyAlignment="1">
      <alignment horizontal="center" vertical="top" wrapText="1"/>
      <protection/>
    </xf>
    <xf numFmtId="0" fontId="1" fillId="0" borderId="40" xfId="22" applyFont="1" applyFill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I_UNI2" xfId="21"/>
    <cellStyle name="Normal_UniformatGSA-Last-1-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21</xdr:row>
      <xdr:rowOff>38100</xdr:rowOff>
    </xdr:from>
    <xdr:ext cx="276225" cy="1057275"/>
    <xdr:sp>
      <xdr:nvSpPr>
        <xdr:cNvPr id="1" name="TextBox 1"/>
        <xdr:cNvSpPr txBox="1">
          <a:spLocks noChangeArrowheads="1"/>
        </xdr:cNvSpPr>
      </xdr:nvSpPr>
      <xdr:spPr>
        <a:xfrm>
          <a:off x="133350" y="4648200"/>
          <a:ext cx="2762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A 
STRUCTURE</a:t>
          </a:r>
        </a:p>
      </xdr:txBody>
    </xdr:sp>
    <xdr:clientData/>
  </xdr:oneCellAnchor>
  <xdr:oneCellAnchor>
    <xdr:from>
      <xdr:col>0</xdr:col>
      <xdr:colOff>66675</xdr:colOff>
      <xdr:row>56</xdr:row>
      <xdr:rowOff>57150</xdr:rowOff>
    </xdr:from>
    <xdr:ext cx="514350" cy="1143000"/>
    <xdr:sp>
      <xdr:nvSpPr>
        <xdr:cNvPr id="2" name="TextBox 2"/>
        <xdr:cNvSpPr txBox="1">
          <a:spLocks noChangeArrowheads="1"/>
        </xdr:cNvSpPr>
      </xdr:nvSpPr>
      <xdr:spPr>
        <a:xfrm>
          <a:off x="66675" y="10525125"/>
          <a:ext cx="514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B
EXTERIOR CONSTRUCTION</a:t>
          </a:r>
        </a:p>
      </xdr:txBody>
    </xdr:sp>
    <xdr:clientData/>
  </xdr:oneCellAnchor>
  <xdr:oneCellAnchor>
    <xdr:from>
      <xdr:col>0</xdr:col>
      <xdr:colOff>133350</xdr:colOff>
      <xdr:row>101</xdr:row>
      <xdr:rowOff>123825</xdr:rowOff>
    </xdr:from>
    <xdr:ext cx="400050" cy="1095375"/>
    <xdr:sp>
      <xdr:nvSpPr>
        <xdr:cNvPr id="3" name="TextBox 3"/>
        <xdr:cNvSpPr txBox="1">
          <a:spLocks noChangeArrowheads="1"/>
        </xdr:cNvSpPr>
      </xdr:nvSpPr>
      <xdr:spPr>
        <a:xfrm>
          <a:off x="133350" y="16259175"/>
          <a:ext cx="400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C 
INTERIOR CONSTRUCTION</a:t>
          </a:r>
        </a:p>
      </xdr:txBody>
    </xdr:sp>
    <xdr:clientData/>
  </xdr:oneCellAnchor>
  <xdr:oneCellAnchor>
    <xdr:from>
      <xdr:col>0</xdr:col>
      <xdr:colOff>114300</xdr:colOff>
      <xdr:row>212</xdr:row>
      <xdr:rowOff>123825</xdr:rowOff>
    </xdr:from>
    <xdr:ext cx="247650" cy="1038225"/>
    <xdr:sp>
      <xdr:nvSpPr>
        <xdr:cNvPr id="4" name="TextBox 4"/>
        <xdr:cNvSpPr txBox="1">
          <a:spLocks noChangeArrowheads="1"/>
        </xdr:cNvSpPr>
      </xdr:nvSpPr>
      <xdr:spPr>
        <a:xfrm>
          <a:off x="114300" y="36547425"/>
          <a:ext cx="2476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D
SERVICES</a:t>
          </a:r>
        </a:p>
      </xdr:txBody>
    </xdr:sp>
    <xdr:clientData/>
  </xdr:oneCellAnchor>
  <xdr:oneCellAnchor>
    <xdr:from>
      <xdr:col>0</xdr:col>
      <xdr:colOff>152400</xdr:colOff>
      <xdr:row>365</xdr:row>
      <xdr:rowOff>28575</xdr:rowOff>
    </xdr:from>
    <xdr:ext cx="257175" cy="962025"/>
    <xdr:sp>
      <xdr:nvSpPr>
        <xdr:cNvPr id="5" name="TextBox 5"/>
        <xdr:cNvSpPr txBox="1">
          <a:spLocks noChangeArrowheads="1"/>
        </xdr:cNvSpPr>
      </xdr:nvSpPr>
      <xdr:spPr>
        <a:xfrm>
          <a:off x="152400" y="64912875"/>
          <a:ext cx="2571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G
SITEWORK</a:t>
          </a:r>
        </a:p>
      </xdr:txBody>
    </xdr:sp>
    <xdr:clientData/>
  </xdr:oneCellAnchor>
  <xdr:oneCellAnchor>
    <xdr:from>
      <xdr:col>0</xdr:col>
      <xdr:colOff>76200</xdr:colOff>
      <xdr:row>281</xdr:row>
      <xdr:rowOff>57150</xdr:rowOff>
    </xdr:from>
    <xdr:ext cx="561975" cy="847725"/>
    <xdr:sp>
      <xdr:nvSpPr>
        <xdr:cNvPr id="6" name="TextBox 6"/>
        <xdr:cNvSpPr txBox="1">
          <a:spLocks noChangeArrowheads="1"/>
        </xdr:cNvSpPr>
      </xdr:nvSpPr>
      <xdr:spPr>
        <a:xfrm>
          <a:off x="76200" y="47529750"/>
          <a:ext cx="561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E 
EQUIPMENT
 &amp; FURNISHINGS</a:t>
          </a:r>
        </a:p>
      </xdr:txBody>
    </xdr:sp>
    <xdr:clientData/>
  </xdr:oneCellAnchor>
  <xdr:oneCellAnchor>
    <xdr:from>
      <xdr:col>0</xdr:col>
      <xdr:colOff>47625</xdr:colOff>
      <xdr:row>307</xdr:row>
      <xdr:rowOff>304800</xdr:rowOff>
    </xdr:from>
    <xdr:ext cx="666750" cy="1114425"/>
    <xdr:sp>
      <xdr:nvSpPr>
        <xdr:cNvPr id="7" name="TextBox 7"/>
        <xdr:cNvSpPr txBox="1">
          <a:spLocks noChangeArrowheads="1"/>
        </xdr:cNvSpPr>
      </xdr:nvSpPr>
      <xdr:spPr>
        <a:xfrm>
          <a:off x="47625" y="53587650"/>
          <a:ext cx="6667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1" i="0" u="none" baseline="0"/>
            <a:t> F
SPECIAL CONSTRUCTION, DEMOLITION &amp; ABATEMENT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">
      <selection activeCell="D15" sqref="D15"/>
    </sheetView>
  </sheetViews>
  <sheetFormatPr defaultColWidth="9.77734375" defaultRowHeight="15"/>
  <cols>
    <col min="1" max="1" width="12.21484375" style="236" customWidth="1"/>
    <col min="2" max="2" width="42.99609375" style="197" customWidth="1"/>
    <col min="3" max="3" width="10.4453125" style="197" customWidth="1"/>
    <col min="4" max="4" width="12.21484375" style="197" customWidth="1"/>
    <col min="5" max="5" width="13.21484375" style="197" customWidth="1"/>
    <col min="6" max="16384" width="9.77734375" style="197" customWidth="1"/>
  </cols>
  <sheetData>
    <row r="1" spans="1:5" ht="18" customHeight="1" thickBot="1">
      <c r="A1" s="192" t="s">
        <v>281</v>
      </c>
      <c r="B1" s="193"/>
      <c r="C1" s="194"/>
      <c r="D1" s="195" t="s">
        <v>370</v>
      </c>
      <c r="E1" s="196">
        <v>5</v>
      </c>
    </row>
    <row r="2" spans="1:5" s="202" customFormat="1" ht="25.5" customHeight="1" thickBot="1">
      <c r="A2" s="198"/>
      <c r="B2" s="199" t="s">
        <v>627</v>
      </c>
      <c r="C2" s="191"/>
      <c r="D2" s="200" t="s">
        <v>369</v>
      </c>
      <c r="E2" s="248">
        <v>0</v>
      </c>
    </row>
    <row r="3" spans="1:5" s="202" customFormat="1" ht="20.25" customHeight="1" thickBot="1">
      <c r="A3" s="203"/>
      <c r="B3" s="204" t="s">
        <v>537</v>
      </c>
      <c r="C3" s="252" t="s">
        <v>371</v>
      </c>
      <c r="D3" s="253"/>
      <c r="E3" s="201">
        <f>E1*E2</f>
        <v>0</v>
      </c>
    </row>
    <row r="4" spans="1:5" ht="3.75" customHeight="1">
      <c r="A4" s="205"/>
      <c r="B4" s="206"/>
      <c r="C4" s="206"/>
      <c r="D4" s="207"/>
      <c r="E4" s="208"/>
    </row>
    <row r="5" spans="1:5" s="212" customFormat="1" ht="24.75" customHeight="1">
      <c r="A5" s="209"/>
      <c r="B5" s="249" t="s">
        <v>595</v>
      </c>
      <c r="C5" s="249"/>
      <c r="D5" s="210" t="s">
        <v>375</v>
      </c>
      <c r="E5" s="211" t="s">
        <v>586</v>
      </c>
    </row>
    <row r="6" spans="1:5" ht="15" customHeight="1">
      <c r="A6" s="213" t="s">
        <v>63</v>
      </c>
      <c r="B6" s="214" t="s">
        <v>229</v>
      </c>
      <c r="C6" s="214"/>
      <c r="D6" s="215">
        <v>0</v>
      </c>
      <c r="E6" s="216">
        <v>0</v>
      </c>
    </row>
    <row r="7" spans="1:5" ht="15" customHeight="1">
      <c r="A7" s="213" t="s">
        <v>68</v>
      </c>
      <c r="B7" s="214" t="s">
        <v>69</v>
      </c>
      <c r="C7" s="214"/>
      <c r="D7" s="215">
        <v>0</v>
      </c>
      <c r="E7" s="216">
        <v>0</v>
      </c>
    </row>
    <row r="8" spans="1:5" ht="15" customHeight="1">
      <c r="A8" s="213" t="s">
        <v>77</v>
      </c>
      <c r="B8" s="214" t="s">
        <v>230</v>
      </c>
      <c r="C8" s="214"/>
      <c r="D8" s="215">
        <v>0</v>
      </c>
      <c r="E8" s="216">
        <v>0</v>
      </c>
    </row>
    <row r="9" spans="1:5" ht="15" customHeight="1">
      <c r="A9" s="213" t="s">
        <v>690</v>
      </c>
      <c r="B9" s="214" t="s">
        <v>50</v>
      </c>
      <c r="C9" s="214"/>
      <c r="D9" s="215">
        <v>0</v>
      </c>
      <c r="E9" s="216">
        <v>0</v>
      </c>
    </row>
    <row r="10" spans="1:5" ht="15" customHeight="1">
      <c r="A10" s="213" t="s">
        <v>700</v>
      </c>
      <c r="B10" s="214" t="s">
        <v>587</v>
      </c>
      <c r="C10" s="214"/>
      <c r="D10" s="215">
        <v>0</v>
      </c>
      <c r="E10" s="216">
        <v>0</v>
      </c>
    </row>
    <row r="11" spans="1:5" ht="15" customHeight="1">
      <c r="A11" s="213" t="s">
        <v>714</v>
      </c>
      <c r="B11" s="214" t="s">
        <v>231</v>
      </c>
      <c r="C11" s="214"/>
      <c r="D11" s="215">
        <v>0</v>
      </c>
      <c r="E11" s="216">
        <v>0</v>
      </c>
    </row>
    <row r="12" spans="1:5" ht="15" customHeight="1">
      <c r="A12" s="213" t="s">
        <v>721</v>
      </c>
      <c r="B12" s="214" t="s">
        <v>588</v>
      </c>
      <c r="C12" s="214"/>
      <c r="D12" s="215">
        <v>0</v>
      </c>
      <c r="E12" s="216">
        <v>0</v>
      </c>
    </row>
    <row r="13" spans="1:5" ht="15" customHeight="1">
      <c r="A13" s="213" t="s">
        <v>785</v>
      </c>
      <c r="B13" s="214" t="s">
        <v>589</v>
      </c>
      <c r="C13" s="214"/>
      <c r="D13" s="215">
        <v>0</v>
      </c>
      <c r="E13" s="216">
        <v>0</v>
      </c>
    </row>
    <row r="14" spans="1:5" ht="15" customHeight="1">
      <c r="A14" s="213" t="s">
        <v>795</v>
      </c>
      <c r="B14" s="214" t="s">
        <v>44</v>
      </c>
      <c r="C14" s="214"/>
      <c r="D14" s="215">
        <v>0</v>
      </c>
      <c r="E14" s="216">
        <v>0</v>
      </c>
    </row>
    <row r="15" spans="1:5" ht="15" customHeight="1">
      <c r="A15" s="213" t="s">
        <v>803</v>
      </c>
      <c r="B15" s="214" t="s">
        <v>19</v>
      </c>
      <c r="C15" s="214"/>
      <c r="D15" s="215">
        <v>0</v>
      </c>
      <c r="E15" s="216">
        <v>0</v>
      </c>
    </row>
    <row r="16" spans="1:5" ht="15" customHeight="1">
      <c r="A16" s="213" t="s">
        <v>565</v>
      </c>
      <c r="B16" s="214" t="s">
        <v>45</v>
      </c>
      <c r="C16" s="214"/>
      <c r="D16" s="215">
        <v>0</v>
      </c>
      <c r="E16" s="216">
        <v>0</v>
      </c>
    </row>
    <row r="17" spans="1:5" ht="15" customHeight="1">
      <c r="A17" s="213" t="s">
        <v>572</v>
      </c>
      <c r="B17" s="214" t="s">
        <v>46</v>
      </c>
      <c r="C17" s="214"/>
      <c r="D17" s="215">
        <v>0</v>
      </c>
      <c r="E17" s="216">
        <v>0</v>
      </c>
    </row>
    <row r="18" spans="1:5" ht="15" customHeight="1">
      <c r="A18" s="213" t="s">
        <v>584</v>
      </c>
      <c r="B18" s="214" t="s">
        <v>583</v>
      </c>
      <c r="C18" s="214"/>
      <c r="D18" s="215">
        <v>0</v>
      </c>
      <c r="E18" s="216">
        <v>0</v>
      </c>
    </row>
    <row r="19" spans="1:5" ht="15" customHeight="1">
      <c r="A19" s="213" t="s">
        <v>532</v>
      </c>
      <c r="B19" s="214" t="s">
        <v>590</v>
      </c>
      <c r="C19" s="214"/>
      <c r="D19" s="215">
        <v>0</v>
      </c>
      <c r="E19" s="216">
        <v>0</v>
      </c>
    </row>
    <row r="20" spans="1:5" ht="15" customHeight="1">
      <c r="A20" s="213" t="s">
        <v>1001</v>
      </c>
      <c r="B20" s="214" t="s">
        <v>20</v>
      </c>
      <c r="C20" s="214"/>
      <c r="D20" s="215">
        <v>0</v>
      </c>
      <c r="E20" s="216">
        <v>0</v>
      </c>
    </row>
    <row r="21" spans="1:5" ht="15" customHeight="1">
      <c r="A21" s="213" t="s">
        <v>1008</v>
      </c>
      <c r="B21" s="214" t="s">
        <v>591</v>
      </c>
      <c r="C21" s="214"/>
      <c r="D21" s="215">
        <v>0</v>
      </c>
      <c r="E21" s="216">
        <v>0</v>
      </c>
    </row>
    <row r="22" spans="1:5" ht="15" customHeight="1">
      <c r="A22" s="213" t="s">
        <v>461</v>
      </c>
      <c r="B22" s="214" t="s">
        <v>592</v>
      </c>
      <c r="C22" s="214"/>
      <c r="D22" s="215">
        <v>0</v>
      </c>
      <c r="E22" s="216">
        <v>0</v>
      </c>
    </row>
    <row r="23" spans="1:5" ht="15" customHeight="1">
      <c r="A23" s="213" t="s">
        <v>593</v>
      </c>
      <c r="B23" s="214" t="s">
        <v>48</v>
      </c>
      <c r="C23" s="214"/>
      <c r="D23" s="215">
        <v>0</v>
      </c>
      <c r="E23" s="216">
        <v>0</v>
      </c>
    </row>
    <row r="24" spans="1:5" ht="15">
      <c r="A24" s="213" t="s">
        <v>482</v>
      </c>
      <c r="B24" s="214" t="s">
        <v>49</v>
      </c>
      <c r="C24" s="214"/>
      <c r="D24" s="215">
        <v>0</v>
      </c>
      <c r="E24" s="216">
        <v>0</v>
      </c>
    </row>
    <row r="25" spans="1:5" ht="15">
      <c r="A25" s="213" t="s">
        <v>489</v>
      </c>
      <c r="B25" s="214" t="s">
        <v>594</v>
      </c>
      <c r="C25" s="214"/>
      <c r="D25" s="215">
        <v>0</v>
      </c>
      <c r="E25" s="216">
        <v>0</v>
      </c>
    </row>
    <row r="26" spans="1:5" ht="15">
      <c r="A26" s="213" t="s">
        <v>6</v>
      </c>
      <c r="B26" s="214" t="s">
        <v>57</v>
      </c>
      <c r="C26" s="214"/>
      <c r="D26" s="215">
        <v>0</v>
      </c>
      <c r="E26" s="216">
        <v>0</v>
      </c>
    </row>
    <row r="27" spans="1:5" ht="16.5" thickBot="1">
      <c r="A27" s="217"/>
      <c r="B27" s="218" t="s">
        <v>683</v>
      </c>
      <c r="C27" s="219"/>
      <c r="D27" s="215">
        <f>SUM(D6:D26)</f>
        <v>0</v>
      </c>
      <c r="E27" s="215">
        <f>SUM(E6:E26)</f>
        <v>0</v>
      </c>
    </row>
    <row r="28" spans="1:5" ht="16.5" thickBot="1">
      <c r="A28" s="237" t="s">
        <v>376</v>
      </c>
      <c r="B28" s="240" t="s">
        <v>372</v>
      </c>
      <c r="C28" s="241">
        <v>0</v>
      </c>
      <c r="D28" s="242">
        <f>C28*D27</f>
        <v>0</v>
      </c>
      <c r="E28" s="220"/>
    </row>
    <row r="29" spans="1:5" ht="16.5" thickBot="1">
      <c r="A29" s="217"/>
      <c r="B29" s="222" t="s">
        <v>373</v>
      </c>
      <c r="C29" s="243">
        <v>0</v>
      </c>
      <c r="D29" s="244">
        <v>0</v>
      </c>
      <c r="E29" s="221"/>
    </row>
    <row r="30" spans="1:5" ht="15.75">
      <c r="A30" s="217"/>
      <c r="B30" s="222" t="s">
        <v>374</v>
      </c>
      <c r="C30" s="223">
        <v>0</v>
      </c>
      <c r="D30" s="224">
        <v>0</v>
      </c>
      <c r="E30" s="225"/>
    </row>
    <row r="31" spans="1:5" ht="15.75">
      <c r="A31" s="217"/>
      <c r="B31" s="245" t="s">
        <v>381</v>
      </c>
      <c r="C31" s="223">
        <v>0</v>
      </c>
      <c r="D31" s="224">
        <v>0</v>
      </c>
      <c r="E31" s="226"/>
    </row>
    <row r="32" spans="1:5" ht="16.5" thickBot="1">
      <c r="A32" s="217"/>
      <c r="B32" s="246" t="s">
        <v>379</v>
      </c>
      <c r="C32" s="247"/>
      <c r="D32" s="224">
        <v>0</v>
      </c>
      <c r="E32" s="227"/>
    </row>
    <row r="33" spans="1:5" ht="16.5" thickBot="1">
      <c r="A33" s="217"/>
      <c r="B33" s="228" t="s">
        <v>378</v>
      </c>
      <c r="C33" s="229"/>
      <c r="D33" s="224">
        <f>SUM(D27:D32)</f>
        <v>0</v>
      </c>
      <c r="E33" s="227"/>
    </row>
    <row r="34" spans="1:5" ht="16.5" thickBot="1">
      <c r="A34" s="217"/>
      <c r="B34" s="230" t="s">
        <v>377</v>
      </c>
      <c r="C34" s="231"/>
      <c r="D34" s="232">
        <f>SUM(D33/E1)</f>
        <v>0</v>
      </c>
      <c r="E34" s="227"/>
    </row>
    <row r="35" spans="1:5" ht="15.75" thickBot="1">
      <c r="A35" s="217"/>
      <c r="B35" s="239" t="s">
        <v>382</v>
      </c>
      <c r="C35" s="233"/>
      <c r="D35" s="233"/>
      <c r="E35" s="234"/>
    </row>
    <row r="36" spans="1:5" ht="16.5" thickBot="1">
      <c r="A36" s="235"/>
      <c r="B36" s="238" t="s">
        <v>380</v>
      </c>
      <c r="C36" s="250"/>
      <c r="D36" s="250"/>
      <c r="E36" s="251"/>
    </row>
  </sheetData>
  <sheetProtection/>
  <mergeCells count="3">
    <mergeCell ref="B5:C5"/>
    <mergeCell ref="C36:E36"/>
    <mergeCell ref="C3:D3"/>
  </mergeCells>
  <printOptions/>
  <pageMargins left="0.42" right="0.75" top="1" bottom="1" header="0.5" footer="0.5"/>
  <pageSetup horizontalDpi="600" verticalDpi="600" orientation="portrait" scale="78" r:id="rId1"/>
  <headerFooter alignWithMargins="0">
    <oddHeader>&amp;C&amp;"Arial,Bold"
&amp;RAttachment 3</oddHeader>
    <oddFooter>&amp;LPage &amp;P
RSL 2007-03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61"/>
  <sheetViews>
    <sheetView showGridLines="0" zoomScale="50" zoomScaleNormal="50" workbookViewId="0" topLeftCell="A1">
      <selection activeCell="A24" sqref="A24"/>
    </sheetView>
  </sheetViews>
  <sheetFormatPr defaultColWidth="9.77734375" defaultRowHeight="15"/>
  <cols>
    <col min="1" max="1" width="80.6640625" style="0" customWidth="1"/>
    <col min="2" max="2" width="12.99609375" style="0" customWidth="1"/>
    <col min="3" max="3" width="18.10546875" style="0" customWidth="1"/>
  </cols>
  <sheetData>
    <row r="1" spans="1:3" ht="39.75" customHeight="1">
      <c r="A1" s="127"/>
      <c r="B1" s="128"/>
      <c r="C1" s="146"/>
    </row>
    <row r="2" spans="1:3" ht="24" customHeight="1">
      <c r="A2" s="134" t="s">
        <v>1114</v>
      </c>
      <c r="B2" s="133"/>
      <c r="C2" s="147"/>
    </row>
    <row r="3" spans="1:3" ht="9.75" customHeight="1" thickBot="1">
      <c r="A3" s="129"/>
      <c r="B3" s="130"/>
      <c r="C3" s="148"/>
    </row>
    <row r="4" spans="1:3" ht="10.5" customHeight="1" thickBot="1">
      <c r="A4" s="149"/>
      <c r="B4" s="6"/>
      <c r="C4" s="126"/>
    </row>
    <row r="5" spans="1:3" ht="19.5" customHeight="1" thickBot="1">
      <c r="A5" s="150" t="s">
        <v>305</v>
      </c>
      <c r="B5" s="254" t="s">
        <v>1111</v>
      </c>
      <c r="C5" s="255"/>
    </row>
    <row r="6" spans="1:3" ht="15.75">
      <c r="A6" s="151"/>
      <c r="B6" s="131" t="s">
        <v>1108</v>
      </c>
      <c r="C6" s="152" t="s">
        <v>1110</v>
      </c>
    </row>
    <row r="7" spans="1:3" ht="19.5" customHeight="1" thickBot="1">
      <c r="A7" s="153"/>
      <c r="B7" s="132" t="s">
        <v>1109</v>
      </c>
      <c r="C7" s="154" t="s">
        <v>1113</v>
      </c>
    </row>
    <row r="8" spans="1:3" ht="24.75" customHeight="1">
      <c r="A8" s="155" t="s">
        <v>315</v>
      </c>
      <c r="B8" s="137"/>
      <c r="C8" s="156" t="e">
        <f>B8*C$61</f>
        <v>#REF!</v>
      </c>
    </row>
    <row r="9" spans="1:3" ht="18" customHeight="1">
      <c r="A9" s="157" t="s">
        <v>306</v>
      </c>
      <c r="B9" s="138">
        <v>0.33</v>
      </c>
      <c r="C9" s="158" t="e">
        <f aca="true" t="shared" si="0" ref="C9:C59">B9*C$61</f>
        <v>#REF!</v>
      </c>
    </row>
    <row r="10" spans="1:3" ht="18" customHeight="1">
      <c r="A10" s="157" t="s">
        <v>316</v>
      </c>
      <c r="B10" s="138"/>
      <c r="C10" s="158" t="e">
        <f t="shared" si="0"/>
        <v>#REF!</v>
      </c>
    </row>
    <row r="11" spans="1:3" ht="18" customHeight="1">
      <c r="A11" s="157" t="s">
        <v>314</v>
      </c>
      <c r="B11" s="138"/>
      <c r="C11" s="158" t="e">
        <f t="shared" si="0"/>
        <v>#REF!</v>
      </c>
    </row>
    <row r="12" spans="1:3" ht="24.75" customHeight="1">
      <c r="A12" s="159" t="s">
        <v>1105</v>
      </c>
      <c r="B12" s="139"/>
      <c r="C12" s="160" t="e">
        <f t="shared" si="0"/>
        <v>#REF!</v>
      </c>
    </row>
    <row r="13" spans="1:3" ht="18" customHeight="1">
      <c r="A13" s="157" t="s">
        <v>317</v>
      </c>
      <c r="B13" s="138"/>
      <c r="C13" s="158" t="e">
        <f t="shared" si="0"/>
        <v>#REF!</v>
      </c>
    </row>
    <row r="14" spans="1:3" ht="18" customHeight="1">
      <c r="A14" s="157" t="s">
        <v>318</v>
      </c>
      <c r="B14" s="138"/>
      <c r="C14" s="158" t="e">
        <f t="shared" si="0"/>
        <v>#REF!</v>
      </c>
    </row>
    <row r="15" spans="1:3" ht="18" customHeight="1">
      <c r="A15" s="157" t="s">
        <v>319</v>
      </c>
      <c r="B15" s="138"/>
      <c r="C15" s="158" t="e">
        <f t="shared" si="0"/>
        <v>#REF!</v>
      </c>
    </row>
    <row r="16" spans="1:3" ht="24.75" customHeight="1">
      <c r="A16" s="159" t="s">
        <v>307</v>
      </c>
      <c r="B16" s="139"/>
      <c r="C16" s="160" t="e">
        <f t="shared" si="0"/>
        <v>#REF!</v>
      </c>
    </row>
    <row r="17" spans="1:3" ht="18" customHeight="1">
      <c r="A17" s="157" t="s">
        <v>320</v>
      </c>
      <c r="B17" s="138"/>
      <c r="C17" s="158" t="e">
        <f t="shared" si="0"/>
        <v>#REF!</v>
      </c>
    </row>
    <row r="18" spans="1:3" ht="18" customHeight="1">
      <c r="A18" s="157" t="s">
        <v>321</v>
      </c>
      <c r="B18" s="138"/>
      <c r="C18" s="158" t="e">
        <f t="shared" si="0"/>
        <v>#REF!</v>
      </c>
    </row>
    <row r="19" spans="1:3" ht="24.75" customHeight="1">
      <c r="A19" s="159" t="s">
        <v>322</v>
      </c>
      <c r="B19" s="139"/>
      <c r="C19" s="160" t="e">
        <f t="shared" si="0"/>
        <v>#REF!</v>
      </c>
    </row>
    <row r="20" spans="1:3" ht="18" customHeight="1">
      <c r="A20" s="157" t="s">
        <v>323</v>
      </c>
      <c r="B20" s="138"/>
      <c r="C20" s="158" t="e">
        <f t="shared" si="0"/>
        <v>#REF!</v>
      </c>
    </row>
    <row r="21" spans="1:3" ht="18" customHeight="1">
      <c r="A21" s="157" t="s">
        <v>324</v>
      </c>
      <c r="B21" s="138"/>
      <c r="C21" s="158" t="e">
        <f t="shared" si="0"/>
        <v>#REF!</v>
      </c>
    </row>
    <row r="22" spans="1:3" ht="18" customHeight="1">
      <c r="A22" s="157" t="s">
        <v>325</v>
      </c>
      <c r="B22" s="138"/>
      <c r="C22" s="158" t="e">
        <f t="shared" si="0"/>
        <v>#REF!</v>
      </c>
    </row>
    <row r="23" spans="1:3" ht="18" customHeight="1">
      <c r="A23" s="157" t="s">
        <v>326</v>
      </c>
      <c r="B23" s="138"/>
      <c r="C23" s="158" t="e">
        <f t="shared" si="0"/>
        <v>#REF!</v>
      </c>
    </row>
    <row r="24" spans="1:3" ht="24.75" customHeight="1">
      <c r="A24" s="159" t="s">
        <v>308</v>
      </c>
      <c r="B24" s="139"/>
      <c r="C24" s="160" t="e">
        <f t="shared" si="0"/>
        <v>#REF!</v>
      </c>
    </row>
    <row r="25" spans="1:3" ht="18" customHeight="1">
      <c r="A25" s="157" t="s">
        <v>327</v>
      </c>
      <c r="B25" s="140"/>
      <c r="C25" s="158" t="e">
        <f t="shared" si="0"/>
        <v>#REF!</v>
      </c>
    </row>
    <row r="26" spans="1:3" ht="18" customHeight="1">
      <c r="A26" s="157" t="s">
        <v>328</v>
      </c>
      <c r="B26" s="140"/>
      <c r="C26" s="158" t="e">
        <f t="shared" si="0"/>
        <v>#REF!</v>
      </c>
    </row>
    <row r="27" spans="1:3" ht="18" customHeight="1">
      <c r="A27" s="157" t="s">
        <v>329</v>
      </c>
      <c r="B27" s="140"/>
      <c r="C27" s="158" t="e">
        <f t="shared" si="0"/>
        <v>#REF!</v>
      </c>
    </row>
    <row r="28" spans="1:3" ht="24.75" customHeight="1">
      <c r="A28" s="159" t="s">
        <v>45</v>
      </c>
      <c r="B28" s="141"/>
      <c r="C28" s="160" t="e">
        <f t="shared" si="0"/>
        <v>#REF!</v>
      </c>
    </row>
    <row r="29" spans="1:3" ht="18" customHeight="1">
      <c r="A29" s="157" t="s">
        <v>1106</v>
      </c>
      <c r="B29" s="140">
        <v>0.1</v>
      </c>
      <c r="C29" s="158" t="e">
        <f t="shared" si="0"/>
        <v>#REF!</v>
      </c>
    </row>
    <row r="30" spans="1:3" ht="18" customHeight="1">
      <c r="A30" s="157" t="s">
        <v>354</v>
      </c>
      <c r="B30" s="140"/>
      <c r="C30" s="158" t="e">
        <f t="shared" si="0"/>
        <v>#REF!</v>
      </c>
    </row>
    <row r="31" spans="1:3" ht="18" customHeight="1">
      <c r="A31" s="157" t="s">
        <v>958</v>
      </c>
      <c r="B31" s="140"/>
      <c r="C31" s="158" t="e">
        <f t="shared" si="0"/>
        <v>#REF!</v>
      </c>
    </row>
    <row r="32" spans="1:3" ht="24.75" customHeight="1">
      <c r="A32" s="159" t="s">
        <v>681</v>
      </c>
      <c r="B32" s="141"/>
      <c r="C32" s="160" t="e">
        <f t="shared" si="0"/>
        <v>#REF!</v>
      </c>
    </row>
    <row r="33" spans="1:3" ht="18" customHeight="1">
      <c r="A33" s="157" t="s">
        <v>330</v>
      </c>
      <c r="B33" s="140">
        <v>0.1</v>
      </c>
      <c r="C33" s="158" t="e">
        <f t="shared" si="0"/>
        <v>#REF!</v>
      </c>
    </row>
    <row r="34" spans="1:3" ht="18" customHeight="1">
      <c r="A34" s="157" t="s">
        <v>331</v>
      </c>
      <c r="B34" s="140"/>
      <c r="C34" s="158" t="e">
        <f t="shared" si="0"/>
        <v>#REF!</v>
      </c>
    </row>
    <row r="35" spans="1:3" ht="18" customHeight="1">
      <c r="A35" s="157" t="s">
        <v>959</v>
      </c>
      <c r="B35" s="140"/>
      <c r="C35" s="158" t="e">
        <f t="shared" si="0"/>
        <v>#REF!</v>
      </c>
    </row>
    <row r="36" spans="1:3" ht="18" customHeight="1">
      <c r="A36" s="157" t="s">
        <v>332</v>
      </c>
      <c r="B36" s="140"/>
      <c r="C36" s="158" t="e">
        <f t="shared" si="0"/>
        <v>#REF!</v>
      </c>
    </row>
    <row r="37" spans="1:3" ht="24.75" customHeight="1">
      <c r="A37" s="159" t="s">
        <v>531</v>
      </c>
      <c r="B37" s="141"/>
      <c r="C37" s="160" t="e">
        <f t="shared" si="0"/>
        <v>#REF!</v>
      </c>
    </row>
    <row r="38" spans="1:3" ht="18" customHeight="1">
      <c r="A38" s="157" t="s">
        <v>668</v>
      </c>
      <c r="B38" s="140"/>
      <c r="C38" s="158" t="e">
        <f t="shared" si="0"/>
        <v>#REF!</v>
      </c>
    </row>
    <row r="39" spans="1:3" ht="18" customHeight="1">
      <c r="A39" s="157" t="s">
        <v>960</v>
      </c>
      <c r="B39" s="140"/>
      <c r="C39" s="158" t="e">
        <f t="shared" si="0"/>
        <v>#REF!</v>
      </c>
    </row>
    <row r="40" spans="1:3" ht="18" customHeight="1">
      <c r="A40" s="157" t="s">
        <v>669</v>
      </c>
      <c r="B40" s="140"/>
      <c r="C40" s="158" t="e">
        <f t="shared" si="0"/>
        <v>#REF!</v>
      </c>
    </row>
    <row r="41" spans="1:3" ht="18" customHeight="1">
      <c r="A41" s="157" t="s">
        <v>1107</v>
      </c>
      <c r="B41" s="140"/>
      <c r="C41" s="158" t="e">
        <f t="shared" si="0"/>
        <v>#REF!</v>
      </c>
    </row>
    <row r="42" spans="1:3" ht="24.75" customHeight="1">
      <c r="A42" s="159" t="s">
        <v>47</v>
      </c>
      <c r="B42" s="141"/>
      <c r="C42" s="160" t="e">
        <f t="shared" si="0"/>
        <v>#REF!</v>
      </c>
    </row>
    <row r="43" spans="1:3" ht="18" customHeight="1">
      <c r="A43" s="157" t="s">
        <v>670</v>
      </c>
      <c r="B43" s="140">
        <v>0.05</v>
      </c>
      <c r="C43" s="158" t="e">
        <f t="shared" si="0"/>
        <v>#REF!</v>
      </c>
    </row>
    <row r="44" spans="1:3" ht="18" customHeight="1">
      <c r="A44" s="157" t="s">
        <v>671</v>
      </c>
      <c r="B44" s="140"/>
      <c r="C44" s="158" t="e">
        <f t="shared" si="0"/>
        <v>#REF!</v>
      </c>
    </row>
    <row r="45" spans="1:3" ht="18" customHeight="1">
      <c r="A45" s="157" t="s">
        <v>672</v>
      </c>
      <c r="B45" s="140"/>
      <c r="C45" s="158" t="e">
        <f t="shared" si="0"/>
        <v>#REF!</v>
      </c>
    </row>
    <row r="46" spans="1:3" ht="24.75" customHeight="1">
      <c r="A46" s="159" t="s">
        <v>673</v>
      </c>
      <c r="B46" s="141"/>
      <c r="C46" s="160" t="e">
        <f t="shared" si="0"/>
        <v>#REF!</v>
      </c>
    </row>
    <row r="47" spans="1:3" ht="18" customHeight="1">
      <c r="A47" s="157" t="s">
        <v>136</v>
      </c>
      <c r="B47" s="140"/>
      <c r="C47" s="158" t="e">
        <f t="shared" si="0"/>
        <v>#REF!</v>
      </c>
    </row>
    <row r="48" spans="1:3" ht="18" customHeight="1">
      <c r="A48" s="157" t="s">
        <v>674</v>
      </c>
      <c r="B48" s="140"/>
      <c r="C48" s="158" t="e">
        <f t="shared" si="0"/>
        <v>#REF!</v>
      </c>
    </row>
    <row r="49" spans="1:3" ht="18" customHeight="1">
      <c r="A49" s="157" t="s">
        <v>675</v>
      </c>
      <c r="B49" s="140"/>
      <c r="C49" s="158" t="e">
        <f t="shared" si="0"/>
        <v>#REF!</v>
      </c>
    </row>
    <row r="50" spans="1:3" ht="24.75" customHeight="1">
      <c r="A50" s="159" t="s">
        <v>309</v>
      </c>
      <c r="B50" s="141">
        <v>0.05</v>
      </c>
      <c r="C50" s="160" t="e">
        <f t="shared" si="0"/>
        <v>#REF!</v>
      </c>
    </row>
    <row r="51" spans="1:3" ht="24.75" customHeight="1">
      <c r="A51" s="159" t="s">
        <v>310</v>
      </c>
      <c r="B51" s="141"/>
      <c r="C51" s="160" t="e">
        <f t="shared" si="0"/>
        <v>#REF!</v>
      </c>
    </row>
    <row r="52" spans="1:3" ht="24.75" customHeight="1">
      <c r="A52" s="159" t="s">
        <v>311</v>
      </c>
      <c r="B52" s="141">
        <v>0.1</v>
      </c>
      <c r="C52" s="160" t="e">
        <f t="shared" si="0"/>
        <v>#REF!</v>
      </c>
    </row>
    <row r="53" spans="1:3" ht="24.75" customHeight="1">
      <c r="A53" s="159" t="s">
        <v>312</v>
      </c>
      <c r="B53" s="141"/>
      <c r="C53" s="160" t="e">
        <f t="shared" si="0"/>
        <v>#REF!</v>
      </c>
    </row>
    <row r="54" spans="1:3" ht="24.75" customHeight="1">
      <c r="A54" s="159" t="s">
        <v>313</v>
      </c>
      <c r="B54" s="141"/>
      <c r="C54" s="160" t="e">
        <f t="shared" si="0"/>
        <v>#REF!</v>
      </c>
    </row>
    <row r="55" spans="1:3" ht="24.75" customHeight="1">
      <c r="A55" s="159" t="s">
        <v>676</v>
      </c>
      <c r="B55" s="141">
        <v>0.07</v>
      </c>
      <c r="C55" s="160" t="e">
        <f t="shared" si="0"/>
        <v>#REF!</v>
      </c>
    </row>
    <row r="56" spans="1:3" ht="18" customHeight="1">
      <c r="A56" s="157" t="s">
        <v>677</v>
      </c>
      <c r="B56" s="140">
        <v>0.2</v>
      </c>
      <c r="C56" s="158" t="e">
        <f t="shared" si="0"/>
        <v>#REF!</v>
      </c>
    </row>
    <row r="57" spans="1:3" ht="18" customHeight="1">
      <c r="A57" s="157" t="s">
        <v>678</v>
      </c>
      <c r="B57" s="140"/>
      <c r="C57" s="158" t="e">
        <f t="shared" si="0"/>
        <v>#REF!</v>
      </c>
    </row>
    <row r="58" spans="1:3" ht="18" customHeight="1">
      <c r="A58" s="157" t="s">
        <v>679</v>
      </c>
      <c r="B58" s="140"/>
      <c r="C58" s="158" t="e">
        <f t="shared" si="0"/>
        <v>#REF!</v>
      </c>
    </row>
    <row r="59" spans="1:3" ht="24.75" customHeight="1" thickBot="1">
      <c r="A59" s="161" t="s">
        <v>680</v>
      </c>
      <c r="B59" s="142"/>
      <c r="C59" s="162" t="e">
        <f t="shared" si="0"/>
        <v>#REF!</v>
      </c>
    </row>
    <row r="60" spans="1:3" ht="24.75" customHeight="1" thickBot="1">
      <c r="A60" s="136" t="s">
        <v>1112</v>
      </c>
      <c r="B60" s="144" t="e">
        <f>C60/C61</f>
        <v>#REF!</v>
      </c>
      <c r="C60" s="163" t="e">
        <f>C61-SUM(C8:C59)</f>
        <v>#REF!</v>
      </c>
    </row>
    <row r="61" spans="1:3" ht="24.75" customHeight="1" thickBot="1">
      <c r="A61" s="135" t="s">
        <v>664</v>
      </c>
      <c r="B61" s="145">
        <v>1</v>
      </c>
      <c r="C61" s="143" t="e">
        <f>#REF!</f>
        <v>#REF!</v>
      </c>
    </row>
  </sheetData>
  <mergeCells count="1">
    <mergeCell ref="B5:C5"/>
  </mergeCells>
  <printOptions/>
  <pageMargins left="0.75" right="0.5" top="0.75" bottom="0.55" header="0.5" footer="0.5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28"/>
  <sheetViews>
    <sheetView showGridLines="0" zoomScale="60" zoomScaleNormal="60" workbookViewId="0" topLeftCell="A1">
      <selection activeCell="D9" sqref="D9"/>
    </sheetView>
  </sheetViews>
  <sheetFormatPr defaultColWidth="9.77734375" defaultRowHeight="15"/>
  <cols>
    <col min="1" max="1" width="42.77734375" style="0" customWidth="1"/>
    <col min="2" max="4" width="15.77734375" style="0" customWidth="1"/>
  </cols>
  <sheetData>
    <row r="1" spans="1:4" ht="19.5" customHeight="1" thickBot="1" thickTop="1">
      <c r="A1" s="10"/>
      <c r="B1" s="1" t="s">
        <v>383</v>
      </c>
      <c r="C1" s="8"/>
      <c r="D1" s="4"/>
    </row>
    <row r="2" spans="1:4" ht="15" customHeight="1">
      <c r="A2" s="2"/>
      <c r="D2" s="3"/>
    </row>
    <row r="3" spans="1:4" ht="15" customHeight="1">
      <c r="A3" s="2" t="s">
        <v>384</v>
      </c>
      <c r="D3" s="3"/>
    </row>
    <row r="4" spans="1:4" ht="15" customHeight="1">
      <c r="A4" s="2" t="s">
        <v>385</v>
      </c>
      <c r="D4" s="3"/>
    </row>
    <row r="5" spans="1:4" ht="15" customHeight="1">
      <c r="A5" s="2" t="s">
        <v>386</v>
      </c>
      <c r="D5" s="3"/>
    </row>
    <row r="6" spans="1:4" ht="15" customHeight="1">
      <c r="A6" s="2"/>
      <c r="D6" s="3"/>
    </row>
    <row r="7" spans="1:4" ht="15" customHeight="1">
      <c r="A7" s="13" t="s">
        <v>387</v>
      </c>
      <c r="D7" s="12" t="s">
        <v>961</v>
      </c>
    </row>
    <row r="8" spans="1:4" ht="15" customHeight="1">
      <c r="A8" s="2"/>
      <c r="D8" s="3"/>
    </row>
    <row r="9" spans="1:4" ht="15" customHeight="1">
      <c r="A9" s="2" t="s">
        <v>388</v>
      </c>
      <c r="D9" s="9">
        <v>0</v>
      </c>
    </row>
    <row r="10" spans="1:4" ht="15" customHeight="1">
      <c r="A10" s="2"/>
      <c r="D10" s="9"/>
    </row>
    <row r="11" spans="1:4" ht="15" customHeight="1">
      <c r="A11" s="2" t="s">
        <v>389</v>
      </c>
      <c r="D11" s="9"/>
    </row>
    <row r="12" spans="1:4" ht="15" customHeight="1">
      <c r="A12" s="2"/>
      <c r="D12" s="9"/>
    </row>
    <row r="13" spans="1:4" ht="15" customHeight="1">
      <c r="A13" s="2" t="s">
        <v>390</v>
      </c>
      <c r="D13" s="9"/>
    </row>
    <row r="14" spans="1:4" ht="15" customHeight="1">
      <c r="A14" s="2"/>
      <c r="D14" s="9"/>
    </row>
    <row r="15" spans="1:4" ht="15" customHeight="1">
      <c r="A15" s="2" t="s">
        <v>207</v>
      </c>
      <c r="D15" s="9"/>
    </row>
    <row r="16" spans="1:4" ht="15" customHeight="1">
      <c r="A16" s="2"/>
      <c r="D16" s="9"/>
    </row>
    <row r="17" spans="1:4" ht="15" customHeight="1">
      <c r="A17" s="2" t="s">
        <v>208</v>
      </c>
      <c r="D17" s="9"/>
    </row>
    <row r="18" spans="1:4" ht="15" customHeight="1">
      <c r="A18" s="2"/>
      <c r="D18" s="9"/>
    </row>
    <row r="19" spans="1:4" ht="15" customHeight="1">
      <c r="A19" s="2" t="s">
        <v>224</v>
      </c>
      <c r="D19" s="9"/>
    </row>
    <row r="20" spans="1:4" ht="15" customHeight="1">
      <c r="A20" s="2"/>
      <c r="D20" s="9"/>
    </row>
    <row r="21" spans="1:4" ht="15" customHeight="1">
      <c r="A21" s="2" t="s">
        <v>225</v>
      </c>
      <c r="D21" s="9"/>
    </row>
    <row r="22" spans="1:4" ht="15" customHeight="1">
      <c r="A22" s="2"/>
      <c r="D22" s="9"/>
    </row>
    <row r="23" spans="1:4" ht="15" customHeight="1">
      <c r="A23" s="2" t="s">
        <v>226</v>
      </c>
      <c r="D23" s="9"/>
    </row>
    <row r="24" spans="1:4" ht="15">
      <c r="A24" s="2"/>
      <c r="D24" s="9"/>
    </row>
    <row r="25" spans="1:4" ht="15.75" thickBot="1">
      <c r="A25" s="5" t="s">
        <v>227</v>
      </c>
      <c r="B25" s="6"/>
      <c r="C25" s="6"/>
      <c r="D25" s="11">
        <f>SUM(D9:D24)</f>
        <v>0</v>
      </c>
    </row>
    <row r="26" spans="1:4" ht="15">
      <c r="A26" s="2"/>
      <c r="D26" s="3"/>
    </row>
    <row r="27" spans="1:4" ht="15.75" thickBot="1">
      <c r="A27" s="5" t="s">
        <v>228</v>
      </c>
      <c r="B27" s="6"/>
      <c r="C27" s="6"/>
      <c r="D27" s="7"/>
    </row>
    <row r="28" spans="1:4" ht="15">
      <c r="A28" s="14" t="e">
        <f>#REF!</f>
        <v>#REF!</v>
      </c>
      <c r="C28" s="256" t="e">
        <f>#REF!</f>
        <v>#REF!</v>
      </c>
      <c r="D28" s="256"/>
    </row>
  </sheetData>
  <mergeCells count="1">
    <mergeCell ref="C28:D28"/>
  </mergeCells>
  <printOptions/>
  <pageMargins left="0.75" right="0.5" top="0.75" bottom="0.5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8.88671875" defaultRowHeight="15"/>
  <cols>
    <col min="1" max="1" width="21.5546875" style="0" customWidth="1"/>
  </cols>
  <sheetData>
    <row r="1" spans="1:2" ht="15">
      <c r="A1" s="125" t="s">
        <v>552</v>
      </c>
      <c r="B1" s="125">
        <v>2</v>
      </c>
    </row>
    <row r="2" spans="1:2" ht="15">
      <c r="A2" s="125" t="s">
        <v>553</v>
      </c>
      <c r="B2" s="1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2"/>
  <sheetViews>
    <sheetView showGridLines="0" tabSelected="1" zoomScale="80" zoomScaleNormal="80" zoomScaleSheetLayoutView="75" workbookViewId="0" topLeftCell="A1">
      <pane ySplit="2" topLeftCell="BM3" activePane="bottomLeft" state="frozen"/>
      <selection pane="topLeft" activeCell="A1" sqref="A1"/>
      <selection pane="bottomLeft" activeCell="C17" sqref="C17"/>
    </sheetView>
  </sheetViews>
  <sheetFormatPr defaultColWidth="8.88671875" defaultRowHeight="15"/>
  <cols>
    <col min="1" max="1" width="9.10546875" style="123" customWidth="1"/>
    <col min="2" max="2" width="4.10546875" style="123" customWidth="1"/>
    <col min="3" max="3" width="15.10546875" style="124" customWidth="1"/>
    <col min="4" max="4" width="5.4453125" style="38" customWidth="1"/>
    <col min="5" max="5" width="15.4453125" style="39" customWidth="1"/>
    <col min="6" max="6" width="6.21484375" style="38" customWidth="1"/>
    <col min="7" max="7" width="21.99609375" style="40" customWidth="1"/>
    <col min="8" max="8" width="6.21484375" style="36" hidden="1" customWidth="1"/>
    <col min="9" max="9" width="26.10546875" style="37" hidden="1" customWidth="1"/>
    <col min="10" max="10" width="26.5546875" style="19" hidden="1" customWidth="1"/>
    <col min="11" max="11" width="1.5625" style="19" hidden="1" customWidth="1"/>
    <col min="12" max="12" width="30.99609375" style="19" customWidth="1"/>
    <col min="13" max="13" width="29.10546875" style="19" customWidth="1"/>
    <col min="14" max="16384" width="6.5546875" style="19" customWidth="1"/>
  </cols>
  <sheetData>
    <row r="1" spans="1:9" ht="18.75" thickBot="1">
      <c r="A1" s="42" t="s">
        <v>22</v>
      </c>
      <c r="B1" s="42"/>
      <c r="C1" s="43"/>
      <c r="D1" s="15"/>
      <c r="E1" s="16"/>
      <c r="F1" s="15"/>
      <c r="G1" s="16"/>
      <c r="H1" s="17"/>
      <c r="I1" s="18"/>
    </row>
    <row r="2" spans="1:13" s="190" customFormat="1" ht="38.25" customHeight="1" thickBot="1">
      <c r="A2" s="257" t="s">
        <v>58</v>
      </c>
      <c r="B2" s="258"/>
      <c r="C2" s="259"/>
      <c r="D2" s="257" t="s">
        <v>59</v>
      </c>
      <c r="E2" s="259"/>
      <c r="F2" s="257" t="s">
        <v>60</v>
      </c>
      <c r="G2" s="259"/>
      <c r="H2" s="257" t="s">
        <v>61</v>
      </c>
      <c r="I2" s="259"/>
      <c r="J2" s="188" t="s">
        <v>61</v>
      </c>
      <c r="K2" s="188" t="s">
        <v>23</v>
      </c>
      <c r="L2" s="189" t="s">
        <v>61</v>
      </c>
      <c r="M2" s="189" t="s">
        <v>260</v>
      </c>
    </row>
    <row r="3" spans="1:13" ht="15.75" customHeight="1">
      <c r="A3" s="44"/>
      <c r="B3" s="44" t="s">
        <v>62</v>
      </c>
      <c r="C3" s="45" t="s">
        <v>684</v>
      </c>
      <c r="D3" s="46" t="s">
        <v>63</v>
      </c>
      <c r="E3" s="165" t="s">
        <v>229</v>
      </c>
      <c r="F3" s="20" t="s">
        <v>64</v>
      </c>
      <c r="G3" s="165" t="s">
        <v>65</v>
      </c>
      <c r="H3" s="21"/>
      <c r="I3" s="47"/>
      <c r="J3" s="48" t="s">
        <v>24</v>
      </c>
      <c r="K3" s="48"/>
      <c r="L3" s="172" t="s">
        <v>299</v>
      </c>
      <c r="M3" s="173"/>
    </row>
    <row r="4" spans="1:13" ht="15.75" customHeight="1">
      <c r="A4" s="44"/>
      <c r="B4" s="44"/>
      <c r="C4" s="45"/>
      <c r="D4" s="49"/>
      <c r="E4" s="80"/>
      <c r="F4" s="24"/>
      <c r="G4" s="80"/>
      <c r="H4" s="25"/>
      <c r="I4" s="51"/>
      <c r="J4" s="52" t="s">
        <v>25</v>
      </c>
      <c r="K4" s="52"/>
      <c r="L4" s="174" t="s">
        <v>300</v>
      </c>
      <c r="M4" s="82"/>
    </row>
    <row r="5" spans="1:13" ht="15.75" customHeight="1">
      <c r="A5" s="44"/>
      <c r="B5" s="44"/>
      <c r="C5" s="45"/>
      <c r="D5" s="49"/>
      <c r="E5" s="80"/>
      <c r="F5" s="24"/>
      <c r="G5" s="80"/>
      <c r="H5" s="25"/>
      <c r="I5" s="51"/>
      <c r="J5" s="53" t="s">
        <v>26</v>
      </c>
      <c r="K5" s="52"/>
      <c r="L5" s="174" t="s">
        <v>301</v>
      </c>
      <c r="M5" s="82"/>
    </row>
    <row r="6" spans="1:13" ht="15.75" customHeight="1">
      <c r="A6" s="44"/>
      <c r="B6" s="44"/>
      <c r="C6" s="45"/>
      <c r="D6" s="49"/>
      <c r="E6" s="80"/>
      <c r="F6" s="26" t="s">
        <v>66</v>
      </c>
      <c r="G6" s="84" t="s">
        <v>67</v>
      </c>
      <c r="H6" s="27"/>
      <c r="I6" s="55"/>
      <c r="J6" s="56" t="s">
        <v>27</v>
      </c>
      <c r="K6" s="56"/>
      <c r="L6" s="175" t="s">
        <v>302</v>
      </c>
      <c r="M6" s="88"/>
    </row>
    <row r="7" spans="1:13" ht="15.75" customHeight="1">
      <c r="A7" s="44"/>
      <c r="B7" s="44"/>
      <c r="C7" s="45"/>
      <c r="D7" s="49"/>
      <c r="E7" s="80"/>
      <c r="F7" s="24"/>
      <c r="G7" s="80"/>
      <c r="H7" s="25"/>
      <c r="I7" s="51"/>
      <c r="J7" s="53" t="s">
        <v>28</v>
      </c>
      <c r="K7" s="52"/>
      <c r="L7" s="174" t="s">
        <v>303</v>
      </c>
      <c r="M7" s="82"/>
    </row>
    <row r="8" spans="1:13" ht="15.75" customHeight="1">
      <c r="A8" s="44"/>
      <c r="B8" s="44"/>
      <c r="C8" s="45"/>
      <c r="D8" s="49"/>
      <c r="E8" s="80"/>
      <c r="F8" s="24"/>
      <c r="G8" s="80"/>
      <c r="H8" s="25"/>
      <c r="I8" s="51"/>
      <c r="J8" s="53" t="s">
        <v>29</v>
      </c>
      <c r="K8" s="52"/>
      <c r="L8" s="174" t="s">
        <v>304</v>
      </c>
      <c r="M8" s="82"/>
    </row>
    <row r="9" spans="1:13" ht="15.75" customHeight="1">
      <c r="A9" s="44"/>
      <c r="B9" s="44"/>
      <c r="C9" s="45"/>
      <c r="D9" s="49"/>
      <c r="E9" s="80"/>
      <c r="F9" s="24"/>
      <c r="G9" s="80"/>
      <c r="H9" s="25"/>
      <c r="I9" s="51"/>
      <c r="J9" s="52" t="s">
        <v>30</v>
      </c>
      <c r="K9" s="52"/>
      <c r="L9" s="174" t="s">
        <v>682</v>
      </c>
      <c r="M9" s="82"/>
    </row>
    <row r="10" spans="1:13" ht="15.75" customHeight="1">
      <c r="A10" s="44"/>
      <c r="B10" s="44"/>
      <c r="C10" s="45"/>
      <c r="D10" s="49"/>
      <c r="E10" s="80"/>
      <c r="F10" s="24"/>
      <c r="G10" s="80"/>
      <c r="H10" s="25"/>
      <c r="I10" s="51"/>
      <c r="J10" s="52" t="s">
        <v>31</v>
      </c>
      <c r="K10" s="52"/>
      <c r="L10" s="174" t="s">
        <v>81</v>
      </c>
      <c r="M10" s="82"/>
    </row>
    <row r="11" spans="1:13" ht="15.75" customHeight="1">
      <c r="A11" s="44"/>
      <c r="B11" s="44"/>
      <c r="C11" s="45"/>
      <c r="D11" s="49"/>
      <c r="E11" s="80"/>
      <c r="F11" s="24"/>
      <c r="G11" s="80"/>
      <c r="H11" s="25"/>
      <c r="I11" s="51"/>
      <c r="J11" s="52" t="s">
        <v>32</v>
      </c>
      <c r="K11" s="52"/>
      <c r="L11" s="174" t="s">
        <v>82</v>
      </c>
      <c r="M11" s="82"/>
    </row>
    <row r="12" spans="1:13" ht="15.75" customHeight="1">
      <c r="A12" s="44"/>
      <c r="B12" s="44"/>
      <c r="C12" s="45"/>
      <c r="D12" s="49"/>
      <c r="E12" s="80"/>
      <c r="F12" s="24"/>
      <c r="G12" s="80"/>
      <c r="H12" s="25"/>
      <c r="I12" s="51"/>
      <c r="J12" s="53" t="s">
        <v>33</v>
      </c>
      <c r="K12" s="52"/>
      <c r="L12" s="174" t="s">
        <v>83</v>
      </c>
      <c r="M12" s="82"/>
    </row>
    <row r="13" spans="1:13" ht="15.75" customHeight="1">
      <c r="A13" s="44"/>
      <c r="B13" s="44"/>
      <c r="C13" s="45"/>
      <c r="D13" s="57"/>
      <c r="E13" s="99"/>
      <c r="F13" s="22"/>
      <c r="G13" s="99"/>
      <c r="H13" s="23"/>
      <c r="I13" s="58"/>
      <c r="J13" s="59" t="s">
        <v>34</v>
      </c>
      <c r="K13" s="59"/>
      <c r="L13" s="176" t="s">
        <v>84</v>
      </c>
      <c r="M13" s="177"/>
    </row>
    <row r="14" spans="1:13" ht="22.5" customHeight="1">
      <c r="A14" s="44"/>
      <c r="B14" s="44"/>
      <c r="C14" s="45"/>
      <c r="D14" s="49" t="s">
        <v>68</v>
      </c>
      <c r="E14" s="80" t="s">
        <v>69</v>
      </c>
      <c r="F14" s="24" t="s">
        <v>70</v>
      </c>
      <c r="G14" s="80" t="s">
        <v>71</v>
      </c>
      <c r="H14" s="25"/>
      <c r="I14" s="51"/>
      <c r="J14" s="52" t="s">
        <v>35</v>
      </c>
      <c r="L14" s="174" t="s">
        <v>85</v>
      </c>
      <c r="M14" s="82"/>
    </row>
    <row r="15" spans="1:13" ht="15.75" customHeight="1">
      <c r="A15" s="44"/>
      <c r="B15" s="44"/>
      <c r="C15" s="45"/>
      <c r="D15" s="49"/>
      <c r="E15" s="80"/>
      <c r="F15" s="24"/>
      <c r="G15" s="80"/>
      <c r="H15" s="25"/>
      <c r="I15" s="51"/>
      <c r="J15" s="52" t="s">
        <v>36</v>
      </c>
      <c r="L15" s="174" t="s">
        <v>86</v>
      </c>
      <c r="M15" s="82"/>
    </row>
    <row r="16" spans="1:13" ht="15.75" customHeight="1">
      <c r="A16" s="44"/>
      <c r="B16" s="44"/>
      <c r="C16" s="45"/>
      <c r="D16" s="49"/>
      <c r="E16" s="80"/>
      <c r="F16" s="24"/>
      <c r="G16" s="80"/>
      <c r="H16" s="25"/>
      <c r="I16" s="51"/>
      <c r="J16" s="52" t="s">
        <v>37</v>
      </c>
      <c r="L16" s="174" t="s">
        <v>87</v>
      </c>
      <c r="M16" s="82"/>
    </row>
    <row r="17" spans="1:13" ht="15.75" customHeight="1">
      <c r="A17" s="44"/>
      <c r="B17" s="44"/>
      <c r="C17" s="45"/>
      <c r="D17" s="49"/>
      <c r="E17" s="80"/>
      <c r="F17" s="26" t="s">
        <v>72</v>
      </c>
      <c r="G17" s="84" t="s">
        <v>73</v>
      </c>
      <c r="H17" s="27"/>
      <c r="I17" s="55"/>
      <c r="J17" s="56" t="s">
        <v>38</v>
      </c>
      <c r="K17" s="56"/>
      <c r="L17" s="175" t="s">
        <v>88</v>
      </c>
      <c r="M17" s="88"/>
    </row>
    <row r="18" spans="1:13" ht="15.75" customHeight="1">
      <c r="A18" s="44"/>
      <c r="B18" s="44"/>
      <c r="C18" s="45"/>
      <c r="D18" s="49"/>
      <c r="E18" s="80"/>
      <c r="F18" s="24"/>
      <c r="G18" s="80"/>
      <c r="H18" s="25"/>
      <c r="I18" s="51"/>
      <c r="J18" s="52" t="s">
        <v>39</v>
      </c>
      <c r="L18" s="174" t="s">
        <v>89</v>
      </c>
      <c r="M18" s="82"/>
    </row>
    <row r="19" spans="1:13" ht="15.75" customHeight="1">
      <c r="A19" s="44"/>
      <c r="B19" s="44"/>
      <c r="C19" s="45"/>
      <c r="D19" s="49"/>
      <c r="E19" s="80"/>
      <c r="F19" s="24"/>
      <c r="G19" s="80"/>
      <c r="H19" s="25"/>
      <c r="I19" s="51"/>
      <c r="J19" s="52" t="s">
        <v>40</v>
      </c>
      <c r="L19" s="174" t="s">
        <v>90</v>
      </c>
      <c r="M19" s="82"/>
    </row>
    <row r="20" spans="1:13" ht="15.75" customHeight="1">
      <c r="A20" s="44"/>
      <c r="B20" s="44"/>
      <c r="C20" s="45"/>
      <c r="D20" s="49"/>
      <c r="E20" s="80"/>
      <c r="F20" s="24"/>
      <c r="G20" s="80"/>
      <c r="H20" s="25"/>
      <c r="I20" s="51"/>
      <c r="J20" s="53" t="s">
        <v>41</v>
      </c>
      <c r="L20" s="174" t="s">
        <v>415</v>
      </c>
      <c r="M20" s="82"/>
    </row>
    <row r="21" spans="1:13" ht="15.75" customHeight="1">
      <c r="A21" s="44"/>
      <c r="B21" s="44"/>
      <c r="C21" s="45"/>
      <c r="D21" s="49"/>
      <c r="E21" s="80"/>
      <c r="F21" s="26" t="s">
        <v>74</v>
      </c>
      <c r="G21" s="84" t="s">
        <v>75</v>
      </c>
      <c r="H21" s="60"/>
      <c r="I21" s="61"/>
      <c r="J21" s="56" t="s">
        <v>42</v>
      </c>
      <c r="K21" s="56"/>
      <c r="L21" s="175" t="s">
        <v>416</v>
      </c>
      <c r="M21" s="88"/>
    </row>
    <row r="22" spans="1:13" ht="15.75" customHeight="1">
      <c r="A22" s="44"/>
      <c r="B22" s="44"/>
      <c r="C22" s="45"/>
      <c r="D22" s="49"/>
      <c r="E22" s="80"/>
      <c r="F22" s="24"/>
      <c r="G22" s="80"/>
      <c r="H22" s="25"/>
      <c r="I22" s="51"/>
      <c r="J22" s="52" t="s">
        <v>43</v>
      </c>
      <c r="L22" s="174" t="s">
        <v>417</v>
      </c>
      <c r="M22" s="82"/>
    </row>
    <row r="23" spans="1:13" ht="15.75" customHeight="1">
      <c r="A23" s="44"/>
      <c r="B23" s="44"/>
      <c r="C23" s="45"/>
      <c r="D23" s="49"/>
      <c r="E23" s="80"/>
      <c r="F23" s="24"/>
      <c r="G23" s="80"/>
      <c r="H23" s="25"/>
      <c r="I23" s="51"/>
      <c r="J23" s="52" t="s">
        <v>209</v>
      </c>
      <c r="L23" s="174" t="s">
        <v>418</v>
      </c>
      <c r="M23" s="82"/>
    </row>
    <row r="24" spans="1:13" ht="15.75" customHeight="1">
      <c r="A24" s="44"/>
      <c r="B24" s="44"/>
      <c r="C24" s="45"/>
      <c r="D24" s="49"/>
      <c r="E24" s="80"/>
      <c r="F24" s="24"/>
      <c r="G24" s="80"/>
      <c r="H24" s="25"/>
      <c r="I24" s="51"/>
      <c r="J24" s="52" t="s">
        <v>210</v>
      </c>
      <c r="L24" s="174" t="s">
        <v>419</v>
      </c>
      <c r="M24" s="82"/>
    </row>
    <row r="25" spans="1:13" ht="15.75" customHeight="1">
      <c r="A25" s="44"/>
      <c r="B25" s="44"/>
      <c r="C25" s="45"/>
      <c r="D25" s="49"/>
      <c r="E25" s="80"/>
      <c r="F25" s="24"/>
      <c r="G25" s="80"/>
      <c r="H25" s="25"/>
      <c r="I25" s="51"/>
      <c r="J25" s="52" t="s">
        <v>211</v>
      </c>
      <c r="L25" s="174" t="s">
        <v>420</v>
      </c>
      <c r="M25" s="82"/>
    </row>
    <row r="26" spans="1:13" ht="15.75" customHeight="1">
      <c r="A26" s="44"/>
      <c r="B26" s="44" t="s">
        <v>76</v>
      </c>
      <c r="C26" s="62" t="s">
        <v>230</v>
      </c>
      <c r="D26" s="63" t="s">
        <v>77</v>
      </c>
      <c r="E26" s="84" t="s">
        <v>230</v>
      </c>
      <c r="F26" s="26" t="s">
        <v>78</v>
      </c>
      <c r="G26" s="84" t="s">
        <v>79</v>
      </c>
      <c r="H26" s="27"/>
      <c r="I26" s="55"/>
      <c r="J26" s="56" t="s">
        <v>962</v>
      </c>
      <c r="K26" s="56"/>
      <c r="L26" s="175" t="s">
        <v>421</v>
      </c>
      <c r="M26" s="88"/>
    </row>
    <row r="27" spans="1:13" ht="15.75" customHeight="1">
      <c r="A27" s="44"/>
      <c r="B27" s="44"/>
      <c r="C27" s="45"/>
      <c r="D27" s="49"/>
      <c r="E27" s="80"/>
      <c r="F27" s="24"/>
      <c r="G27" s="80"/>
      <c r="H27" s="25"/>
      <c r="I27" s="51"/>
      <c r="J27" s="52" t="s">
        <v>963</v>
      </c>
      <c r="L27" s="174" t="s">
        <v>422</v>
      </c>
      <c r="M27" s="82"/>
    </row>
    <row r="28" spans="1:13" ht="15.75" customHeight="1">
      <c r="A28" s="44"/>
      <c r="B28" s="44"/>
      <c r="C28" s="45"/>
      <c r="D28" s="49"/>
      <c r="E28" s="80"/>
      <c r="F28" s="24"/>
      <c r="G28" s="80"/>
      <c r="H28" s="25"/>
      <c r="I28" s="51"/>
      <c r="J28" s="52" t="s">
        <v>423</v>
      </c>
      <c r="L28" s="174" t="s">
        <v>424</v>
      </c>
      <c r="M28" s="82"/>
    </row>
    <row r="29" spans="1:13" ht="15.75" customHeight="1">
      <c r="A29" s="44"/>
      <c r="B29" s="44"/>
      <c r="C29" s="45"/>
      <c r="D29" s="49"/>
      <c r="E29" s="80"/>
      <c r="F29" s="24"/>
      <c r="G29" s="80"/>
      <c r="H29" s="25"/>
      <c r="I29" s="51"/>
      <c r="J29" s="52" t="s">
        <v>964</v>
      </c>
      <c r="L29" s="174" t="s">
        <v>425</v>
      </c>
      <c r="M29" s="82"/>
    </row>
    <row r="30" spans="1:13" ht="15.75" customHeight="1">
      <c r="A30" s="44"/>
      <c r="B30" s="44"/>
      <c r="C30" s="45"/>
      <c r="D30" s="49"/>
      <c r="E30" s="80"/>
      <c r="F30" s="24"/>
      <c r="G30" s="80"/>
      <c r="H30" s="25"/>
      <c r="I30" s="51"/>
      <c r="J30" s="53" t="s">
        <v>457</v>
      </c>
      <c r="L30" s="174" t="s">
        <v>426</v>
      </c>
      <c r="M30" s="82"/>
    </row>
    <row r="31" spans="1:13" ht="15.75" customHeight="1">
      <c r="A31" s="44"/>
      <c r="B31" s="44"/>
      <c r="C31" s="45"/>
      <c r="D31" s="49"/>
      <c r="E31" s="80"/>
      <c r="F31" s="24"/>
      <c r="G31" s="80"/>
      <c r="H31" s="25"/>
      <c r="I31" s="51"/>
      <c r="J31" s="52" t="s">
        <v>965</v>
      </c>
      <c r="L31" s="174" t="s">
        <v>427</v>
      </c>
      <c r="M31" s="82"/>
    </row>
    <row r="32" spans="1:13" ht="15.75" customHeight="1">
      <c r="A32" s="44"/>
      <c r="B32" s="44"/>
      <c r="C32" s="45"/>
      <c r="D32" s="49"/>
      <c r="E32" s="80"/>
      <c r="F32" s="26" t="s">
        <v>80</v>
      </c>
      <c r="G32" s="84" t="s">
        <v>685</v>
      </c>
      <c r="H32" s="27"/>
      <c r="I32" s="55"/>
      <c r="J32" s="56" t="s">
        <v>966</v>
      </c>
      <c r="K32" s="56"/>
      <c r="L32" s="175" t="s">
        <v>428</v>
      </c>
      <c r="M32" s="88"/>
    </row>
    <row r="33" spans="1:13" ht="15.75" customHeight="1">
      <c r="A33" s="44"/>
      <c r="B33" s="44"/>
      <c r="C33" s="45"/>
      <c r="D33" s="49"/>
      <c r="E33" s="80"/>
      <c r="F33" s="24"/>
      <c r="G33" s="80"/>
      <c r="H33" s="25"/>
      <c r="I33" s="51"/>
      <c r="J33" s="52" t="s">
        <v>967</v>
      </c>
      <c r="L33" s="174" t="s">
        <v>429</v>
      </c>
      <c r="M33" s="82"/>
    </row>
    <row r="34" spans="1:13" ht="15.75" customHeight="1">
      <c r="A34" s="44"/>
      <c r="B34" s="44"/>
      <c r="C34" s="45"/>
      <c r="D34" s="49"/>
      <c r="E34" s="80"/>
      <c r="F34" s="24"/>
      <c r="G34" s="80"/>
      <c r="H34" s="25"/>
      <c r="I34" s="51"/>
      <c r="J34" s="52" t="s">
        <v>1074</v>
      </c>
      <c r="L34" s="174" t="s">
        <v>430</v>
      </c>
      <c r="M34" s="82"/>
    </row>
    <row r="35" spans="1:13" ht="15.75" customHeight="1">
      <c r="A35" s="44"/>
      <c r="B35" s="44"/>
      <c r="C35" s="45"/>
      <c r="D35" s="49"/>
      <c r="E35" s="80"/>
      <c r="F35" s="24"/>
      <c r="G35" s="80"/>
      <c r="H35" s="25"/>
      <c r="I35" s="51"/>
      <c r="J35" s="52" t="s">
        <v>1075</v>
      </c>
      <c r="L35" s="174" t="s">
        <v>431</v>
      </c>
      <c r="M35" s="82"/>
    </row>
    <row r="36" spans="1:13" ht="15.75" customHeight="1">
      <c r="A36" s="44"/>
      <c r="B36" s="44"/>
      <c r="C36" s="45"/>
      <c r="D36" s="49"/>
      <c r="E36" s="80"/>
      <c r="F36" s="26" t="s">
        <v>686</v>
      </c>
      <c r="G36" s="84" t="s">
        <v>687</v>
      </c>
      <c r="H36" s="27"/>
      <c r="I36" s="55"/>
      <c r="J36" s="56" t="s">
        <v>1076</v>
      </c>
      <c r="K36" s="56"/>
      <c r="L36" s="175" t="s">
        <v>432</v>
      </c>
      <c r="M36" s="88"/>
    </row>
    <row r="37" spans="1:13" ht="15.75" customHeight="1">
      <c r="A37" s="44"/>
      <c r="B37" s="44"/>
      <c r="C37" s="45"/>
      <c r="D37" s="49"/>
      <c r="E37" s="80"/>
      <c r="F37" s="24"/>
      <c r="G37" s="80"/>
      <c r="H37" s="25"/>
      <c r="I37" s="51"/>
      <c r="J37" s="52" t="s">
        <v>1077</v>
      </c>
      <c r="L37" s="174" t="s">
        <v>433</v>
      </c>
      <c r="M37" s="82"/>
    </row>
    <row r="38" spans="1:13" ht="15.75" customHeight="1">
      <c r="A38" s="44"/>
      <c r="B38" s="44"/>
      <c r="C38" s="45"/>
      <c r="D38" s="49"/>
      <c r="E38" s="80"/>
      <c r="F38" s="24"/>
      <c r="G38" s="80"/>
      <c r="H38" s="25"/>
      <c r="I38" s="51"/>
      <c r="J38" s="52" t="s">
        <v>1078</v>
      </c>
      <c r="L38" s="174" t="s">
        <v>434</v>
      </c>
      <c r="M38" s="82"/>
    </row>
    <row r="39" spans="1:13" ht="15.75" customHeight="1">
      <c r="A39" s="44"/>
      <c r="B39" s="44"/>
      <c r="C39" s="45"/>
      <c r="D39" s="49"/>
      <c r="E39" s="80"/>
      <c r="F39" s="24"/>
      <c r="G39" s="80"/>
      <c r="H39" s="25"/>
      <c r="I39" s="51"/>
      <c r="J39" s="52" t="s">
        <v>1079</v>
      </c>
      <c r="L39" s="174" t="s">
        <v>435</v>
      </c>
      <c r="M39" s="82"/>
    </row>
    <row r="40" spans="1:13" ht="15.75" customHeight="1">
      <c r="A40" s="44"/>
      <c r="B40" s="44"/>
      <c r="C40" s="45"/>
      <c r="D40" s="49"/>
      <c r="E40" s="80"/>
      <c r="F40" s="24"/>
      <c r="G40" s="80"/>
      <c r="H40" s="25"/>
      <c r="I40" s="51"/>
      <c r="J40" s="53" t="s">
        <v>1080</v>
      </c>
      <c r="L40" s="174" t="s">
        <v>436</v>
      </c>
      <c r="M40" s="82"/>
    </row>
    <row r="41" spans="1:13" ht="20.25" customHeight="1">
      <c r="A41" s="64"/>
      <c r="B41" s="44"/>
      <c r="C41" s="65"/>
      <c r="D41" s="57"/>
      <c r="E41" s="99"/>
      <c r="F41" s="66" t="s">
        <v>1081</v>
      </c>
      <c r="G41" s="171" t="s">
        <v>1082</v>
      </c>
      <c r="H41" s="60"/>
      <c r="I41" s="61"/>
      <c r="J41" s="68"/>
      <c r="K41" s="68"/>
      <c r="L41" s="178" t="s">
        <v>437</v>
      </c>
      <c r="M41" s="179"/>
    </row>
    <row r="42" spans="1:13" ht="15.75" customHeight="1">
      <c r="A42" s="44"/>
      <c r="B42" s="69" t="s">
        <v>688</v>
      </c>
      <c r="C42" s="62" t="s">
        <v>689</v>
      </c>
      <c r="D42" s="63" t="s">
        <v>690</v>
      </c>
      <c r="E42" s="84" t="s">
        <v>50</v>
      </c>
      <c r="F42" s="26" t="s">
        <v>691</v>
      </c>
      <c r="G42" s="84" t="s">
        <v>692</v>
      </c>
      <c r="H42" s="27"/>
      <c r="I42" s="55"/>
      <c r="J42" s="52" t="s">
        <v>692</v>
      </c>
      <c r="L42" s="174" t="s">
        <v>199</v>
      </c>
      <c r="M42" s="82"/>
    </row>
    <row r="43" spans="1:13" ht="15.75" customHeight="1">
      <c r="A43" s="44"/>
      <c r="B43" s="44"/>
      <c r="C43" s="45"/>
      <c r="D43" s="49"/>
      <c r="E43" s="80"/>
      <c r="F43" s="24"/>
      <c r="G43" s="80"/>
      <c r="H43" s="25"/>
      <c r="I43" s="51"/>
      <c r="J43" s="53" t="s">
        <v>695</v>
      </c>
      <c r="L43" s="174" t="s">
        <v>200</v>
      </c>
      <c r="M43" s="82"/>
    </row>
    <row r="44" spans="1:13" ht="15.75" customHeight="1">
      <c r="A44" s="44"/>
      <c r="B44" s="44"/>
      <c r="C44" s="45"/>
      <c r="D44" s="49"/>
      <c r="E44" s="80"/>
      <c r="F44" s="24"/>
      <c r="G44" s="80"/>
      <c r="H44" s="25"/>
      <c r="I44" s="51"/>
      <c r="J44" s="52" t="s">
        <v>696</v>
      </c>
      <c r="L44" s="174" t="s">
        <v>201</v>
      </c>
      <c r="M44" s="82"/>
    </row>
    <row r="45" spans="1:13" ht="15.75" customHeight="1">
      <c r="A45" s="44"/>
      <c r="B45" s="44"/>
      <c r="C45" s="45"/>
      <c r="D45" s="49"/>
      <c r="E45" s="80"/>
      <c r="F45" s="24"/>
      <c r="G45" s="80"/>
      <c r="H45" s="25"/>
      <c r="I45" s="51"/>
      <c r="J45" s="52" t="s">
        <v>697</v>
      </c>
      <c r="L45" s="174" t="s">
        <v>202</v>
      </c>
      <c r="M45" s="82"/>
    </row>
    <row r="46" spans="1:13" ht="15.75" customHeight="1">
      <c r="A46" s="44"/>
      <c r="B46" s="44"/>
      <c r="C46" s="45"/>
      <c r="D46" s="49"/>
      <c r="E46" s="80"/>
      <c r="F46" s="24"/>
      <c r="G46" s="80"/>
      <c r="H46" s="25"/>
      <c r="I46" s="51"/>
      <c r="J46" s="52" t="s">
        <v>698</v>
      </c>
      <c r="L46" s="174" t="s">
        <v>203</v>
      </c>
      <c r="M46" s="82"/>
    </row>
    <row r="47" spans="1:13" ht="15.75" customHeight="1">
      <c r="A47" s="44"/>
      <c r="B47" s="44"/>
      <c r="C47" s="45"/>
      <c r="D47" s="49"/>
      <c r="E47" s="80"/>
      <c r="F47" s="24"/>
      <c r="G47" s="80"/>
      <c r="H47" s="25"/>
      <c r="I47" s="51"/>
      <c r="J47" s="52" t="s">
        <v>699</v>
      </c>
      <c r="L47" s="174" t="s">
        <v>204</v>
      </c>
      <c r="M47" s="82"/>
    </row>
    <row r="48" spans="1:13" ht="15.75" customHeight="1">
      <c r="A48" s="44"/>
      <c r="B48" s="44"/>
      <c r="C48" s="45"/>
      <c r="D48" s="49"/>
      <c r="E48" s="80"/>
      <c r="F48" s="26" t="s">
        <v>693</v>
      </c>
      <c r="G48" s="84" t="s">
        <v>694</v>
      </c>
      <c r="H48" s="30">
        <v>0</v>
      </c>
      <c r="I48" s="55" t="s">
        <v>695</v>
      </c>
      <c r="J48" s="56"/>
      <c r="K48" s="56"/>
      <c r="L48" s="175" t="s">
        <v>437</v>
      </c>
      <c r="M48" s="88"/>
    </row>
    <row r="49" spans="1:13" ht="15.75" customHeight="1" hidden="1">
      <c r="A49" s="44"/>
      <c r="B49" s="44"/>
      <c r="C49" s="45"/>
      <c r="D49" s="49"/>
      <c r="E49" s="80"/>
      <c r="F49" s="24"/>
      <c r="G49" s="80"/>
      <c r="H49" s="28">
        <v>0</v>
      </c>
      <c r="I49" s="51" t="s">
        <v>696</v>
      </c>
      <c r="L49" s="89" t="s">
        <v>205</v>
      </c>
      <c r="M49" s="83"/>
    </row>
    <row r="50" spans="1:13" ht="15.75" customHeight="1" hidden="1">
      <c r="A50" s="44"/>
      <c r="B50" s="44"/>
      <c r="C50" s="45"/>
      <c r="D50" s="49"/>
      <c r="E50" s="80"/>
      <c r="F50" s="24"/>
      <c r="G50" s="80"/>
      <c r="H50" s="28">
        <v>0</v>
      </c>
      <c r="I50" s="51" t="s">
        <v>697</v>
      </c>
      <c r="L50" s="89" t="s">
        <v>205</v>
      </c>
      <c r="M50" s="83"/>
    </row>
    <row r="51" spans="1:13" ht="15.75" customHeight="1" hidden="1">
      <c r="A51" s="44"/>
      <c r="B51" s="44"/>
      <c r="C51" s="45"/>
      <c r="D51" s="49"/>
      <c r="E51" s="80"/>
      <c r="F51" s="24"/>
      <c r="G51" s="80"/>
      <c r="H51" s="28">
        <v>0</v>
      </c>
      <c r="I51" s="51" t="s">
        <v>698</v>
      </c>
      <c r="L51" s="89" t="s">
        <v>205</v>
      </c>
      <c r="M51" s="83"/>
    </row>
    <row r="52" spans="1:13" ht="15.75" customHeight="1" hidden="1">
      <c r="A52" s="44"/>
      <c r="B52" s="44"/>
      <c r="C52" s="45"/>
      <c r="D52" s="49"/>
      <c r="E52" s="80"/>
      <c r="F52" s="24"/>
      <c r="G52" s="80"/>
      <c r="H52" s="28">
        <v>0</v>
      </c>
      <c r="I52" s="51" t="s">
        <v>699</v>
      </c>
      <c r="L52" s="89" t="s">
        <v>205</v>
      </c>
      <c r="M52" s="83"/>
    </row>
    <row r="53" spans="1:13" ht="15.75" customHeight="1">
      <c r="A53" s="44"/>
      <c r="B53" s="44"/>
      <c r="C53" s="45"/>
      <c r="D53" s="63" t="s">
        <v>700</v>
      </c>
      <c r="E53" s="84" t="s">
        <v>51</v>
      </c>
      <c r="F53" s="26" t="s">
        <v>701</v>
      </c>
      <c r="G53" s="84" t="s">
        <v>702</v>
      </c>
      <c r="H53" s="30">
        <v>0</v>
      </c>
      <c r="I53" s="55" t="s">
        <v>702</v>
      </c>
      <c r="J53" s="56" t="s">
        <v>702</v>
      </c>
      <c r="K53" s="56"/>
      <c r="L53" s="175" t="s">
        <v>206</v>
      </c>
      <c r="M53" s="88"/>
    </row>
    <row r="54" spans="1:13" ht="15.75" customHeight="1" hidden="1">
      <c r="A54" s="44"/>
      <c r="B54" s="44"/>
      <c r="C54" s="45"/>
      <c r="D54" s="49"/>
      <c r="E54" s="80"/>
      <c r="F54" s="24"/>
      <c r="G54" s="80"/>
      <c r="H54" s="28">
        <v>0</v>
      </c>
      <c r="I54" s="51" t="s">
        <v>703</v>
      </c>
      <c r="J54" s="52" t="s">
        <v>703</v>
      </c>
      <c r="L54" s="89" t="s">
        <v>940</v>
      </c>
      <c r="M54" s="83"/>
    </row>
    <row r="55" spans="1:13" ht="15.75" customHeight="1" hidden="1">
      <c r="A55" s="44"/>
      <c r="B55" s="44"/>
      <c r="C55" s="45"/>
      <c r="D55" s="49"/>
      <c r="E55" s="80"/>
      <c r="F55" s="24"/>
      <c r="G55" s="80"/>
      <c r="H55" s="28">
        <v>0</v>
      </c>
      <c r="I55" s="51" t="s">
        <v>704</v>
      </c>
      <c r="J55" s="52" t="s">
        <v>704</v>
      </c>
      <c r="L55" s="89" t="s">
        <v>941</v>
      </c>
      <c r="M55" s="83"/>
    </row>
    <row r="56" spans="1:13" ht="15.75" customHeight="1">
      <c r="A56" s="44"/>
      <c r="B56" s="44"/>
      <c r="C56" s="45"/>
      <c r="D56" s="49"/>
      <c r="E56" s="80"/>
      <c r="F56" s="24"/>
      <c r="G56" s="80"/>
      <c r="H56" s="28"/>
      <c r="I56" s="51"/>
      <c r="J56" s="52" t="s">
        <v>703</v>
      </c>
      <c r="L56" s="174" t="s">
        <v>942</v>
      </c>
      <c r="M56" s="82"/>
    </row>
    <row r="57" spans="1:13" ht="15.75" customHeight="1">
      <c r="A57" s="44"/>
      <c r="B57" s="44"/>
      <c r="C57" s="45"/>
      <c r="D57" s="49"/>
      <c r="E57" s="80"/>
      <c r="F57" s="24"/>
      <c r="G57" s="80"/>
      <c r="H57" s="28"/>
      <c r="I57" s="51"/>
      <c r="J57" s="52" t="s">
        <v>704</v>
      </c>
      <c r="L57" s="174" t="s">
        <v>943</v>
      </c>
      <c r="M57" s="82"/>
    </row>
    <row r="58" spans="1:13" ht="15.75" customHeight="1">
      <c r="A58" s="44"/>
      <c r="B58" s="44"/>
      <c r="C58" s="45"/>
      <c r="D58" s="49"/>
      <c r="E58" s="80"/>
      <c r="F58" s="26" t="s">
        <v>705</v>
      </c>
      <c r="G58" s="84" t="s">
        <v>709</v>
      </c>
      <c r="H58" s="30">
        <v>0</v>
      </c>
      <c r="I58" s="55" t="s">
        <v>707</v>
      </c>
      <c r="J58" s="56" t="s">
        <v>707</v>
      </c>
      <c r="K58" s="56"/>
      <c r="L58" s="175" t="s">
        <v>944</v>
      </c>
      <c r="M58" s="88"/>
    </row>
    <row r="59" spans="1:13" ht="15.75" customHeight="1">
      <c r="A59" s="44"/>
      <c r="B59" s="44"/>
      <c r="C59" s="45"/>
      <c r="D59" s="49"/>
      <c r="E59" s="80"/>
      <c r="F59" s="24"/>
      <c r="G59" s="80"/>
      <c r="H59" s="28"/>
      <c r="I59" s="51"/>
      <c r="J59" s="52" t="s">
        <v>710</v>
      </c>
      <c r="L59" s="174" t="s">
        <v>945</v>
      </c>
      <c r="M59" s="82"/>
    </row>
    <row r="60" spans="1:13" ht="15.75" customHeight="1">
      <c r="A60" s="44"/>
      <c r="B60" s="44"/>
      <c r="C60" s="45"/>
      <c r="D60" s="49"/>
      <c r="E60" s="80"/>
      <c r="F60" s="24"/>
      <c r="G60" s="80"/>
      <c r="H60" s="28"/>
      <c r="I60" s="51"/>
      <c r="J60" s="52" t="s">
        <v>711</v>
      </c>
      <c r="L60" s="174" t="s">
        <v>946</v>
      </c>
      <c r="M60" s="82"/>
    </row>
    <row r="61" spans="1:13" ht="15.75" customHeight="1">
      <c r="A61" s="44"/>
      <c r="B61" s="44"/>
      <c r="C61" s="45"/>
      <c r="D61" s="49"/>
      <c r="E61" s="80"/>
      <c r="F61" s="24"/>
      <c r="G61" s="80"/>
      <c r="H61" s="28"/>
      <c r="I61" s="51"/>
      <c r="J61" s="52" t="s">
        <v>712</v>
      </c>
      <c r="L61" s="174" t="s">
        <v>218</v>
      </c>
      <c r="M61" s="82"/>
    </row>
    <row r="62" spans="1:13" ht="15.75" customHeight="1">
      <c r="A62" s="44"/>
      <c r="B62" s="44"/>
      <c r="C62" s="45"/>
      <c r="D62" s="49"/>
      <c r="E62" s="80"/>
      <c r="F62" s="24"/>
      <c r="G62" s="80"/>
      <c r="H62" s="28"/>
      <c r="I62" s="51"/>
      <c r="J62" s="52" t="s">
        <v>1083</v>
      </c>
      <c r="L62" s="174" t="s">
        <v>219</v>
      </c>
      <c r="M62" s="82"/>
    </row>
    <row r="63" spans="1:13" ht="15.75" customHeight="1">
      <c r="A63" s="44"/>
      <c r="B63" s="44"/>
      <c r="C63" s="45"/>
      <c r="D63" s="49"/>
      <c r="E63" s="80"/>
      <c r="F63" s="66" t="s">
        <v>708</v>
      </c>
      <c r="G63" s="171" t="s">
        <v>706</v>
      </c>
      <c r="H63" s="30">
        <v>0</v>
      </c>
      <c r="I63" s="55" t="s">
        <v>707</v>
      </c>
      <c r="J63" s="56"/>
      <c r="K63" s="56"/>
      <c r="L63" s="175" t="s">
        <v>437</v>
      </c>
      <c r="M63" s="88"/>
    </row>
    <row r="64" spans="1:17" ht="15.75" customHeight="1" hidden="1">
      <c r="A64" s="44"/>
      <c r="B64" s="44"/>
      <c r="C64" s="45"/>
      <c r="D64" s="49"/>
      <c r="E64" s="80"/>
      <c r="F64" s="24"/>
      <c r="G64" s="80"/>
      <c r="H64" s="28">
        <v>0</v>
      </c>
      <c r="I64" s="51" t="s">
        <v>710</v>
      </c>
      <c r="L64" s="89" t="s">
        <v>205</v>
      </c>
      <c r="M64" s="83"/>
      <c r="N64" s="70"/>
      <c r="O64" s="70"/>
      <c r="P64" s="70"/>
      <c r="Q64" s="70"/>
    </row>
    <row r="65" spans="1:17" ht="15.75" customHeight="1" hidden="1">
      <c r="A65" s="44"/>
      <c r="B65" s="44"/>
      <c r="C65" s="45"/>
      <c r="D65" s="49"/>
      <c r="E65" s="80"/>
      <c r="F65" s="24"/>
      <c r="G65" s="80"/>
      <c r="H65" s="28">
        <v>0</v>
      </c>
      <c r="I65" s="51" t="s">
        <v>711</v>
      </c>
      <c r="L65" s="89" t="s">
        <v>205</v>
      </c>
      <c r="M65" s="83"/>
      <c r="N65" s="70"/>
      <c r="O65" s="70"/>
      <c r="P65" s="70"/>
      <c r="Q65" s="70"/>
    </row>
    <row r="66" spans="1:17" ht="15.75" customHeight="1" hidden="1">
      <c r="A66" s="44"/>
      <c r="B66" s="44"/>
      <c r="C66" s="45"/>
      <c r="D66" s="49"/>
      <c r="E66" s="80"/>
      <c r="F66" s="24"/>
      <c r="G66" s="80"/>
      <c r="H66" s="28">
        <v>0</v>
      </c>
      <c r="I66" s="51" t="s">
        <v>712</v>
      </c>
      <c r="L66" s="89" t="s">
        <v>205</v>
      </c>
      <c r="M66" s="83"/>
      <c r="N66" s="70"/>
      <c r="O66" s="70"/>
      <c r="P66" s="70"/>
      <c r="Q66" s="70"/>
    </row>
    <row r="67" spans="1:17" ht="15.75" customHeight="1" hidden="1">
      <c r="A67" s="44"/>
      <c r="B67" s="44"/>
      <c r="C67" s="45"/>
      <c r="D67" s="49"/>
      <c r="E67" s="80"/>
      <c r="F67" s="24"/>
      <c r="G67" s="80"/>
      <c r="H67" s="28">
        <v>0</v>
      </c>
      <c r="I67" s="51" t="s">
        <v>713</v>
      </c>
      <c r="L67" s="89" t="s">
        <v>205</v>
      </c>
      <c r="M67" s="83"/>
      <c r="N67" s="70"/>
      <c r="O67" s="70"/>
      <c r="P67" s="70"/>
      <c r="Q67" s="70"/>
    </row>
    <row r="68" spans="1:13" ht="15.75" customHeight="1">
      <c r="A68" s="44"/>
      <c r="B68" s="44"/>
      <c r="C68" s="45"/>
      <c r="D68" s="63" t="s">
        <v>714</v>
      </c>
      <c r="E68" s="84" t="s">
        <v>231</v>
      </c>
      <c r="F68" s="26" t="s">
        <v>715</v>
      </c>
      <c r="G68" s="84" t="s">
        <v>716</v>
      </c>
      <c r="H68" s="30">
        <v>0</v>
      </c>
      <c r="I68" s="55" t="s">
        <v>716</v>
      </c>
      <c r="J68" s="56" t="s">
        <v>1084</v>
      </c>
      <c r="K68" s="56"/>
      <c r="L68" s="175" t="s">
        <v>220</v>
      </c>
      <c r="M68" s="88"/>
    </row>
    <row r="69" spans="1:13" ht="15.75" customHeight="1">
      <c r="A69" s="44"/>
      <c r="B69" s="44"/>
      <c r="C69" s="45"/>
      <c r="D69" s="49"/>
      <c r="E69" s="80"/>
      <c r="F69" s="24"/>
      <c r="G69" s="80"/>
      <c r="H69" s="28"/>
      <c r="I69" s="51"/>
      <c r="J69" s="52" t="s">
        <v>1085</v>
      </c>
      <c r="L69" s="174" t="s">
        <v>221</v>
      </c>
      <c r="M69" s="82"/>
    </row>
    <row r="70" spans="1:13" ht="12.75" customHeight="1">
      <c r="A70" s="44"/>
      <c r="B70" s="44"/>
      <c r="C70" s="45"/>
      <c r="D70" s="49"/>
      <c r="E70" s="80"/>
      <c r="F70" s="24"/>
      <c r="G70" s="80"/>
      <c r="H70" s="28"/>
      <c r="I70" s="51"/>
      <c r="J70" s="52" t="s">
        <v>1086</v>
      </c>
      <c r="L70" s="174" t="s">
        <v>222</v>
      </c>
      <c r="M70" s="82"/>
    </row>
    <row r="71" spans="1:13" ht="15.75" customHeight="1">
      <c r="A71" s="44"/>
      <c r="B71" s="44"/>
      <c r="C71" s="45"/>
      <c r="D71" s="49"/>
      <c r="E71" s="80"/>
      <c r="F71" s="24"/>
      <c r="G71" s="80"/>
      <c r="H71" s="28"/>
      <c r="I71" s="51"/>
      <c r="J71" s="52" t="s">
        <v>1087</v>
      </c>
      <c r="L71" s="174" t="s">
        <v>223</v>
      </c>
      <c r="M71" s="82"/>
    </row>
    <row r="72" spans="1:13" ht="15.75" customHeight="1">
      <c r="A72" s="44"/>
      <c r="B72" s="44"/>
      <c r="C72" s="45"/>
      <c r="D72" s="49"/>
      <c r="E72" s="80"/>
      <c r="F72" s="24"/>
      <c r="G72" s="80"/>
      <c r="H72" s="28"/>
      <c r="I72" s="51"/>
      <c r="J72" s="53" t="s">
        <v>1088</v>
      </c>
      <c r="L72" s="174" t="s">
        <v>255</v>
      </c>
      <c r="M72" s="82"/>
    </row>
    <row r="73" spans="1:13" ht="11.25">
      <c r="A73" s="44"/>
      <c r="B73" s="44"/>
      <c r="C73" s="45"/>
      <c r="D73" s="49"/>
      <c r="E73" s="80"/>
      <c r="F73" s="24"/>
      <c r="G73" s="80"/>
      <c r="H73" s="28"/>
      <c r="I73" s="51"/>
      <c r="J73" s="53" t="s">
        <v>1089</v>
      </c>
      <c r="L73" s="174" t="s">
        <v>256</v>
      </c>
      <c r="M73" s="82"/>
    </row>
    <row r="74" spans="1:13" ht="15.75" customHeight="1">
      <c r="A74" s="44"/>
      <c r="B74" s="44"/>
      <c r="C74" s="45"/>
      <c r="D74" s="49"/>
      <c r="E74" s="80"/>
      <c r="F74" s="26" t="s">
        <v>717</v>
      </c>
      <c r="G74" s="84" t="s">
        <v>718</v>
      </c>
      <c r="H74" s="71">
        <v>0</v>
      </c>
      <c r="I74" s="61" t="s">
        <v>718</v>
      </c>
      <c r="J74" s="72" t="s">
        <v>1090</v>
      </c>
      <c r="K74" s="56"/>
      <c r="L74" s="175" t="s">
        <v>257</v>
      </c>
      <c r="M74" s="88"/>
    </row>
    <row r="75" spans="1:13" ht="15.75" customHeight="1">
      <c r="A75" s="44"/>
      <c r="B75" s="44"/>
      <c r="C75" s="45"/>
      <c r="D75" s="49"/>
      <c r="E75" s="80"/>
      <c r="F75" s="24"/>
      <c r="G75" s="80"/>
      <c r="H75" s="28"/>
      <c r="I75" s="73"/>
      <c r="J75" s="74" t="s">
        <v>851</v>
      </c>
      <c r="K75" s="52"/>
      <c r="L75" s="174" t="s">
        <v>852</v>
      </c>
      <c r="M75" s="82"/>
    </row>
    <row r="76" spans="1:13" ht="15.75" customHeight="1">
      <c r="A76" s="64"/>
      <c r="B76" s="64"/>
      <c r="C76" s="65"/>
      <c r="D76" s="57"/>
      <c r="E76" s="99"/>
      <c r="F76" s="22"/>
      <c r="G76" s="99"/>
      <c r="H76" s="29"/>
      <c r="I76" s="75"/>
      <c r="J76" s="76" t="s">
        <v>853</v>
      </c>
      <c r="K76" s="59"/>
      <c r="L76" s="176" t="s">
        <v>854</v>
      </c>
      <c r="M76" s="177"/>
    </row>
    <row r="77" spans="1:13" s="32" customFormat="1" ht="21.75" customHeight="1">
      <c r="A77" s="77"/>
      <c r="B77" s="77" t="s">
        <v>719</v>
      </c>
      <c r="C77" s="78" t="s">
        <v>720</v>
      </c>
      <c r="D77" s="79" t="s">
        <v>721</v>
      </c>
      <c r="E77" s="80" t="s">
        <v>52</v>
      </c>
      <c r="F77" s="33" t="s">
        <v>722</v>
      </c>
      <c r="G77" s="80" t="s">
        <v>723</v>
      </c>
      <c r="H77" s="28">
        <v>0</v>
      </c>
      <c r="I77" s="81" t="s">
        <v>724</v>
      </c>
      <c r="J77" s="52" t="s">
        <v>724</v>
      </c>
      <c r="L77" s="174" t="s">
        <v>855</v>
      </c>
      <c r="M77" s="82"/>
    </row>
    <row r="78" spans="1:13" s="32" customFormat="1" ht="15" customHeight="1" hidden="1">
      <c r="A78" s="77"/>
      <c r="B78" s="77"/>
      <c r="C78" s="78"/>
      <c r="D78" s="79"/>
      <c r="E78" s="80"/>
      <c r="F78" s="33"/>
      <c r="G78" s="80"/>
      <c r="H78" s="28">
        <v>0</v>
      </c>
      <c r="I78" s="81" t="s">
        <v>725</v>
      </c>
      <c r="J78" s="52" t="s">
        <v>725</v>
      </c>
      <c r="L78" s="89" t="s">
        <v>856</v>
      </c>
      <c r="M78" s="83"/>
    </row>
    <row r="79" spans="1:13" s="32" customFormat="1" ht="15" customHeight="1" hidden="1">
      <c r="A79" s="77"/>
      <c r="B79" s="77"/>
      <c r="C79" s="78"/>
      <c r="D79" s="79"/>
      <c r="E79" s="80"/>
      <c r="F79" s="33"/>
      <c r="G79" s="80"/>
      <c r="H79" s="28">
        <v>0</v>
      </c>
      <c r="I79" s="81" t="s">
        <v>726</v>
      </c>
      <c r="J79" s="52" t="s">
        <v>726</v>
      </c>
      <c r="L79" s="89" t="s">
        <v>857</v>
      </c>
      <c r="M79" s="83"/>
    </row>
    <row r="80" spans="1:13" s="32" customFormat="1" ht="15" customHeight="1" hidden="1">
      <c r="A80" s="77"/>
      <c r="B80" s="77"/>
      <c r="C80" s="78"/>
      <c r="D80" s="79"/>
      <c r="E80" s="80"/>
      <c r="F80" s="33"/>
      <c r="G80" s="80"/>
      <c r="H80" s="28">
        <v>0</v>
      </c>
      <c r="I80" s="81" t="s">
        <v>727</v>
      </c>
      <c r="J80" s="53" t="s">
        <v>727</v>
      </c>
      <c r="L80" s="89" t="s">
        <v>858</v>
      </c>
      <c r="M80" s="83"/>
    </row>
    <row r="81" spans="1:13" s="32" customFormat="1" ht="15" customHeight="1" hidden="1">
      <c r="A81" s="77"/>
      <c r="B81" s="77"/>
      <c r="C81" s="78"/>
      <c r="D81" s="79"/>
      <c r="E81" s="80"/>
      <c r="F81" s="33"/>
      <c r="G81" s="80"/>
      <c r="H81" s="28">
        <v>0</v>
      </c>
      <c r="I81" s="81" t="s">
        <v>728</v>
      </c>
      <c r="J81" s="53" t="s">
        <v>1091</v>
      </c>
      <c r="L81" s="89" t="s">
        <v>859</v>
      </c>
      <c r="M81" s="83"/>
    </row>
    <row r="82" spans="1:13" s="32" customFormat="1" ht="15" customHeight="1" hidden="1">
      <c r="A82" s="77"/>
      <c r="B82" s="77"/>
      <c r="C82" s="78"/>
      <c r="D82" s="79"/>
      <c r="E82" s="80"/>
      <c r="F82" s="33"/>
      <c r="G82" s="80"/>
      <c r="H82" s="28">
        <v>0</v>
      </c>
      <c r="I82" s="81" t="s">
        <v>729</v>
      </c>
      <c r="J82" s="52" t="s">
        <v>729</v>
      </c>
      <c r="L82" s="89" t="s">
        <v>860</v>
      </c>
      <c r="M82" s="83"/>
    </row>
    <row r="83" spans="1:13" s="32" customFormat="1" ht="15" customHeight="1" hidden="1">
      <c r="A83" s="77"/>
      <c r="B83" s="77"/>
      <c r="C83" s="78"/>
      <c r="D83" s="79"/>
      <c r="E83" s="80"/>
      <c r="F83" s="33"/>
      <c r="G83" s="80"/>
      <c r="H83" s="28">
        <v>0</v>
      </c>
      <c r="I83" s="81" t="s">
        <v>730</v>
      </c>
      <c r="J83" s="52" t="s">
        <v>861</v>
      </c>
      <c r="L83" s="89" t="s">
        <v>862</v>
      </c>
      <c r="M83" s="83"/>
    </row>
    <row r="84" spans="1:13" s="32" customFormat="1" ht="15" customHeight="1">
      <c r="A84" s="77"/>
      <c r="B84" s="77"/>
      <c r="C84" s="78"/>
      <c r="D84" s="79"/>
      <c r="E84" s="80"/>
      <c r="F84" s="33"/>
      <c r="G84" s="80"/>
      <c r="H84" s="28"/>
      <c r="I84" s="81"/>
      <c r="J84" s="52" t="s">
        <v>725</v>
      </c>
      <c r="L84" s="174" t="s">
        <v>863</v>
      </c>
      <c r="M84" s="82"/>
    </row>
    <row r="85" spans="1:13" s="32" customFormat="1" ht="15" customHeight="1">
      <c r="A85" s="77"/>
      <c r="B85" s="77"/>
      <c r="C85" s="78"/>
      <c r="D85" s="79"/>
      <c r="E85" s="80"/>
      <c r="F85" s="33"/>
      <c r="G85" s="80"/>
      <c r="H85" s="28"/>
      <c r="I85" s="81"/>
      <c r="J85" s="52" t="s">
        <v>726</v>
      </c>
      <c r="L85" s="174" t="s">
        <v>864</v>
      </c>
      <c r="M85" s="82"/>
    </row>
    <row r="86" spans="1:13" s="32" customFormat="1" ht="15" customHeight="1">
      <c r="A86" s="77"/>
      <c r="B86" s="77"/>
      <c r="C86" s="78"/>
      <c r="D86" s="79"/>
      <c r="E86" s="80"/>
      <c r="F86" s="33"/>
      <c r="G86" s="80"/>
      <c r="H86" s="28"/>
      <c r="I86" s="81"/>
      <c r="J86" s="53" t="s">
        <v>727</v>
      </c>
      <c r="L86" s="174" t="s">
        <v>742</v>
      </c>
      <c r="M86" s="82"/>
    </row>
    <row r="87" spans="1:13" s="32" customFormat="1" ht="15" customHeight="1">
      <c r="A87" s="77"/>
      <c r="B87" s="77"/>
      <c r="C87" s="78"/>
      <c r="D87" s="79"/>
      <c r="E87" s="80"/>
      <c r="F87" s="33"/>
      <c r="G87" s="80"/>
      <c r="H87" s="28"/>
      <c r="I87" s="81"/>
      <c r="J87" s="53" t="s">
        <v>1091</v>
      </c>
      <c r="L87" s="174" t="s">
        <v>743</v>
      </c>
      <c r="M87" s="82"/>
    </row>
    <row r="88" spans="1:13" s="32" customFormat="1" ht="15" customHeight="1">
      <c r="A88" s="77"/>
      <c r="B88" s="77"/>
      <c r="C88" s="78"/>
      <c r="D88" s="79"/>
      <c r="E88" s="80"/>
      <c r="F88" s="33"/>
      <c r="G88" s="80"/>
      <c r="H88" s="28"/>
      <c r="I88" s="81"/>
      <c r="J88" s="52" t="s">
        <v>729</v>
      </c>
      <c r="L88" s="174" t="s">
        <v>744</v>
      </c>
      <c r="M88" s="82"/>
    </row>
    <row r="89" spans="1:13" s="32" customFormat="1" ht="15" customHeight="1">
      <c r="A89" s="77"/>
      <c r="B89" s="77"/>
      <c r="C89" s="78"/>
      <c r="D89" s="79"/>
      <c r="E89" s="80"/>
      <c r="F89" s="33"/>
      <c r="G89" s="80"/>
      <c r="H89" s="28"/>
      <c r="I89" s="81"/>
      <c r="J89" s="52" t="s">
        <v>861</v>
      </c>
      <c r="L89" s="174" t="s">
        <v>745</v>
      </c>
      <c r="M89" s="82"/>
    </row>
    <row r="90" spans="1:13" s="32" customFormat="1" ht="15" customHeight="1">
      <c r="A90" s="77"/>
      <c r="B90" s="77"/>
      <c r="C90" s="78"/>
      <c r="D90" s="79"/>
      <c r="E90" s="80"/>
      <c r="F90" s="31" t="s">
        <v>731</v>
      </c>
      <c r="G90" s="84" t="s">
        <v>732</v>
      </c>
      <c r="H90" s="30">
        <v>0</v>
      </c>
      <c r="I90" s="85" t="s">
        <v>732</v>
      </c>
      <c r="J90" s="86" t="s">
        <v>746</v>
      </c>
      <c r="K90" s="87"/>
      <c r="L90" s="175" t="s">
        <v>747</v>
      </c>
      <c r="M90" s="88"/>
    </row>
    <row r="91" spans="1:13" s="32" customFormat="1" ht="15" customHeight="1" hidden="1">
      <c r="A91" s="77"/>
      <c r="B91" s="77"/>
      <c r="C91" s="78"/>
      <c r="D91" s="79"/>
      <c r="E91" s="80"/>
      <c r="F91" s="33"/>
      <c r="G91" s="80"/>
      <c r="H91" s="28">
        <v>0</v>
      </c>
      <c r="I91" s="81" t="s">
        <v>733</v>
      </c>
      <c r="J91" s="53" t="s">
        <v>748</v>
      </c>
      <c r="L91" s="89" t="s">
        <v>749</v>
      </c>
      <c r="M91" s="83"/>
    </row>
    <row r="92" spans="1:13" s="32" customFormat="1" ht="15" customHeight="1" hidden="1">
      <c r="A92" s="77"/>
      <c r="B92" s="77"/>
      <c r="C92" s="78"/>
      <c r="D92" s="79"/>
      <c r="E92" s="80"/>
      <c r="F92" s="33"/>
      <c r="G92" s="80"/>
      <c r="H92" s="28">
        <v>0</v>
      </c>
      <c r="I92" s="81" t="s">
        <v>734</v>
      </c>
      <c r="J92" s="53" t="s">
        <v>750</v>
      </c>
      <c r="L92" s="89" t="s">
        <v>751</v>
      </c>
      <c r="M92" s="83"/>
    </row>
    <row r="93" spans="1:13" s="32" customFormat="1" ht="15" customHeight="1" hidden="1">
      <c r="A93" s="77"/>
      <c r="B93" s="77"/>
      <c r="C93" s="78"/>
      <c r="D93" s="79"/>
      <c r="E93" s="80"/>
      <c r="F93" s="33"/>
      <c r="G93" s="80"/>
      <c r="H93" s="28">
        <v>0</v>
      </c>
      <c r="I93" s="81" t="s">
        <v>735</v>
      </c>
      <c r="J93" s="53" t="s">
        <v>752</v>
      </c>
      <c r="L93" s="89" t="s">
        <v>753</v>
      </c>
      <c r="M93" s="83"/>
    </row>
    <row r="94" spans="1:13" s="32" customFormat="1" ht="15" customHeight="1" hidden="1">
      <c r="A94" s="77"/>
      <c r="B94" s="77"/>
      <c r="C94" s="78"/>
      <c r="D94" s="79"/>
      <c r="E94" s="80"/>
      <c r="F94" s="33"/>
      <c r="G94" s="80"/>
      <c r="H94" s="28">
        <v>0</v>
      </c>
      <c r="I94" s="81" t="s">
        <v>736</v>
      </c>
      <c r="J94" s="53" t="s">
        <v>754</v>
      </c>
      <c r="L94" s="89" t="s">
        <v>755</v>
      </c>
      <c r="M94" s="83"/>
    </row>
    <row r="95" spans="1:13" s="32" customFormat="1" ht="15" customHeight="1" hidden="1">
      <c r="A95" s="77"/>
      <c r="B95" s="77"/>
      <c r="C95" s="78"/>
      <c r="D95" s="79"/>
      <c r="E95" s="80"/>
      <c r="F95" s="33"/>
      <c r="G95" s="80"/>
      <c r="H95" s="28">
        <v>0</v>
      </c>
      <c r="I95" s="81" t="s">
        <v>737</v>
      </c>
      <c r="J95" s="53" t="s">
        <v>756</v>
      </c>
      <c r="L95" s="89" t="s">
        <v>757</v>
      </c>
      <c r="M95" s="83"/>
    </row>
    <row r="96" spans="1:13" s="32" customFormat="1" ht="15" customHeight="1" hidden="1">
      <c r="A96" s="77"/>
      <c r="B96" s="77"/>
      <c r="C96" s="78"/>
      <c r="D96" s="79"/>
      <c r="E96" s="80"/>
      <c r="F96" s="33"/>
      <c r="G96" s="80"/>
      <c r="H96" s="28">
        <v>0</v>
      </c>
      <c r="I96" s="81" t="s">
        <v>391</v>
      </c>
      <c r="J96" s="53" t="s">
        <v>758</v>
      </c>
      <c r="L96" s="89" t="s">
        <v>759</v>
      </c>
      <c r="M96" s="83"/>
    </row>
    <row r="97" spans="1:13" s="32" customFormat="1" ht="15" customHeight="1">
      <c r="A97" s="77"/>
      <c r="B97" s="77"/>
      <c r="C97" s="78"/>
      <c r="D97" s="79"/>
      <c r="E97" s="80"/>
      <c r="F97" s="33"/>
      <c r="G97" s="80"/>
      <c r="H97" s="28"/>
      <c r="I97" s="81"/>
      <c r="J97" s="53" t="s">
        <v>748</v>
      </c>
      <c r="L97" s="174" t="s">
        <v>760</v>
      </c>
      <c r="M97" s="82"/>
    </row>
    <row r="98" spans="1:13" s="32" customFormat="1" ht="15" customHeight="1">
      <c r="A98" s="77"/>
      <c r="B98" s="77"/>
      <c r="C98" s="78"/>
      <c r="D98" s="79"/>
      <c r="E98" s="80"/>
      <c r="F98" s="33"/>
      <c r="G98" s="80"/>
      <c r="H98" s="28"/>
      <c r="I98" s="81"/>
      <c r="J98" s="53" t="s">
        <v>750</v>
      </c>
      <c r="L98" s="174" t="s">
        <v>761</v>
      </c>
      <c r="M98" s="82"/>
    </row>
    <row r="99" spans="1:13" s="32" customFormat="1" ht="15" customHeight="1">
      <c r="A99" s="77"/>
      <c r="B99" s="77"/>
      <c r="C99" s="78"/>
      <c r="D99" s="79"/>
      <c r="E99" s="80"/>
      <c r="F99" s="33"/>
      <c r="G99" s="80"/>
      <c r="H99" s="28"/>
      <c r="I99" s="81"/>
      <c r="J99" s="53" t="s">
        <v>752</v>
      </c>
      <c r="L99" s="174" t="s">
        <v>762</v>
      </c>
      <c r="M99" s="82"/>
    </row>
    <row r="100" spans="1:13" s="32" customFormat="1" ht="15" customHeight="1">
      <c r="A100" s="77"/>
      <c r="B100" s="77"/>
      <c r="C100" s="78"/>
      <c r="D100" s="79"/>
      <c r="E100" s="80"/>
      <c r="F100" s="33"/>
      <c r="G100" s="80"/>
      <c r="H100" s="28"/>
      <c r="I100" s="81"/>
      <c r="J100" s="53" t="s">
        <v>754</v>
      </c>
      <c r="L100" s="174" t="s">
        <v>763</v>
      </c>
      <c r="M100" s="82"/>
    </row>
    <row r="101" spans="1:13" s="32" customFormat="1" ht="15" customHeight="1">
      <c r="A101" s="77"/>
      <c r="B101" s="77"/>
      <c r="C101" s="78"/>
      <c r="D101" s="79"/>
      <c r="E101" s="80"/>
      <c r="F101" s="33"/>
      <c r="G101" s="80"/>
      <c r="H101" s="28"/>
      <c r="I101" s="81"/>
      <c r="J101" s="53" t="s">
        <v>756</v>
      </c>
      <c r="L101" s="174" t="s">
        <v>764</v>
      </c>
      <c r="M101" s="82"/>
    </row>
    <row r="102" spans="1:13" s="32" customFormat="1" ht="15" customHeight="1">
      <c r="A102" s="77"/>
      <c r="B102" s="77"/>
      <c r="C102" s="78"/>
      <c r="D102" s="79"/>
      <c r="E102" s="80"/>
      <c r="F102" s="33"/>
      <c r="G102" s="80"/>
      <c r="H102" s="28"/>
      <c r="I102" s="81"/>
      <c r="J102" s="53" t="s">
        <v>758</v>
      </c>
      <c r="L102" s="174" t="s">
        <v>765</v>
      </c>
      <c r="M102" s="82"/>
    </row>
    <row r="103" spans="1:13" s="32" customFormat="1" ht="15" customHeight="1">
      <c r="A103" s="77"/>
      <c r="B103" s="77"/>
      <c r="C103" s="78"/>
      <c r="D103" s="79"/>
      <c r="E103" s="80"/>
      <c r="F103" s="31" t="s">
        <v>392</v>
      </c>
      <c r="G103" s="84" t="s">
        <v>393</v>
      </c>
      <c r="H103" s="30"/>
      <c r="I103" s="85"/>
      <c r="J103" s="86" t="s">
        <v>394</v>
      </c>
      <c r="K103" s="87"/>
      <c r="L103" s="175" t="s">
        <v>766</v>
      </c>
      <c r="M103" s="88"/>
    </row>
    <row r="104" spans="1:13" s="32" customFormat="1" ht="15" customHeight="1">
      <c r="A104" s="77"/>
      <c r="B104" s="77"/>
      <c r="C104" s="78"/>
      <c r="D104" s="79"/>
      <c r="E104" s="80"/>
      <c r="F104" s="33"/>
      <c r="G104" s="80"/>
      <c r="H104" s="28"/>
      <c r="I104" s="81"/>
      <c r="J104" s="53" t="s">
        <v>1092</v>
      </c>
      <c r="L104" s="174" t="s">
        <v>767</v>
      </c>
      <c r="M104" s="82"/>
    </row>
    <row r="105" spans="1:13" s="32" customFormat="1" ht="15" customHeight="1">
      <c r="A105" s="77"/>
      <c r="B105" s="77"/>
      <c r="C105" s="78"/>
      <c r="D105" s="79"/>
      <c r="E105" s="80"/>
      <c r="F105" s="33"/>
      <c r="G105" s="80"/>
      <c r="H105" s="28"/>
      <c r="I105" s="81"/>
      <c r="J105" s="53" t="s">
        <v>396</v>
      </c>
      <c r="L105" s="174" t="s">
        <v>768</v>
      </c>
      <c r="M105" s="82"/>
    </row>
    <row r="106" spans="1:13" s="32" customFormat="1" ht="15" customHeight="1">
      <c r="A106" s="77"/>
      <c r="B106" s="77"/>
      <c r="C106" s="78"/>
      <c r="D106" s="79"/>
      <c r="E106" s="80"/>
      <c r="F106" s="33"/>
      <c r="G106" s="80"/>
      <c r="H106" s="28"/>
      <c r="I106" s="81"/>
      <c r="J106" s="53" t="s">
        <v>1093</v>
      </c>
      <c r="L106" s="174" t="s">
        <v>769</v>
      </c>
      <c r="M106" s="82"/>
    </row>
    <row r="107" spans="1:13" s="32" customFormat="1" ht="15" customHeight="1">
      <c r="A107" s="77"/>
      <c r="B107" s="77"/>
      <c r="C107" s="78"/>
      <c r="D107" s="79"/>
      <c r="E107" s="80"/>
      <c r="F107" s="33"/>
      <c r="G107" s="80"/>
      <c r="H107" s="28"/>
      <c r="I107" s="81"/>
      <c r="J107" s="53" t="s">
        <v>398</v>
      </c>
      <c r="L107" s="174" t="s">
        <v>770</v>
      </c>
      <c r="M107" s="82"/>
    </row>
    <row r="108" spans="1:13" s="32" customFormat="1" ht="15" customHeight="1">
      <c r="A108" s="77"/>
      <c r="B108" s="77"/>
      <c r="C108" s="78"/>
      <c r="D108" s="79"/>
      <c r="E108" s="80"/>
      <c r="F108" s="33"/>
      <c r="G108" s="80"/>
      <c r="H108" s="30">
        <v>0</v>
      </c>
      <c r="I108" s="85" t="s">
        <v>394</v>
      </c>
      <c r="J108" s="53" t="s">
        <v>783</v>
      </c>
      <c r="L108" s="174" t="s">
        <v>771</v>
      </c>
      <c r="M108" s="82"/>
    </row>
    <row r="109" spans="1:13" s="32" customFormat="1" ht="15" customHeight="1" hidden="1">
      <c r="A109" s="77"/>
      <c r="B109" s="77"/>
      <c r="C109" s="78"/>
      <c r="D109" s="79"/>
      <c r="E109" s="80"/>
      <c r="F109" s="33"/>
      <c r="G109" s="80"/>
      <c r="H109" s="28">
        <v>0</v>
      </c>
      <c r="I109" s="81" t="s">
        <v>395</v>
      </c>
      <c r="J109" s="53" t="s">
        <v>784</v>
      </c>
      <c r="L109" s="89" t="s">
        <v>772</v>
      </c>
      <c r="M109" s="83"/>
    </row>
    <row r="110" spans="1:13" s="32" customFormat="1" ht="15" customHeight="1" hidden="1">
      <c r="A110" s="77"/>
      <c r="B110" s="77"/>
      <c r="C110" s="78"/>
      <c r="D110" s="79"/>
      <c r="E110" s="80"/>
      <c r="F110" s="33"/>
      <c r="G110" s="80"/>
      <c r="H110" s="28">
        <v>0</v>
      </c>
      <c r="I110" s="81" t="s">
        <v>396</v>
      </c>
      <c r="L110" s="89" t="s">
        <v>205</v>
      </c>
      <c r="M110" s="83"/>
    </row>
    <row r="111" spans="1:13" s="32" customFormat="1" ht="15" customHeight="1" hidden="1">
      <c r="A111" s="77"/>
      <c r="B111" s="77"/>
      <c r="C111" s="78"/>
      <c r="D111" s="79"/>
      <c r="E111" s="80"/>
      <c r="F111" s="33"/>
      <c r="G111" s="80"/>
      <c r="H111" s="28">
        <v>0</v>
      </c>
      <c r="I111" s="81" t="s">
        <v>397</v>
      </c>
      <c r="L111" s="89" t="s">
        <v>205</v>
      </c>
      <c r="M111" s="83"/>
    </row>
    <row r="112" spans="1:13" s="32" customFormat="1" ht="15" customHeight="1" hidden="1">
      <c r="A112" s="77"/>
      <c r="B112" s="77"/>
      <c r="C112" s="78"/>
      <c r="D112" s="79"/>
      <c r="E112" s="80"/>
      <c r="F112" s="33"/>
      <c r="G112" s="80"/>
      <c r="H112" s="28">
        <v>0</v>
      </c>
      <c r="I112" s="81" t="s">
        <v>398</v>
      </c>
      <c r="L112" s="89" t="s">
        <v>205</v>
      </c>
      <c r="M112" s="83"/>
    </row>
    <row r="113" spans="1:13" s="32" customFormat="1" ht="15" customHeight="1" hidden="1">
      <c r="A113" s="77"/>
      <c r="B113" s="77"/>
      <c r="C113" s="78"/>
      <c r="D113" s="79"/>
      <c r="E113" s="80"/>
      <c r="F113" s="33"/>
      <c r="G113" s="80"/>
      <c r="H113" s="28">
        <v>0</v>
      </c>
      <c r="I113" s="81" t="s">
        <v>783</v>
      </c>
      <c r="L113" s="89" t="s">
        <v>205</v>
      </c>
      <c r="M113" s="83"/>
    </row>
    <row r="114" spans="1:13" ht="15" customHeight="1" hidden="1">
      <c r="A114" s="44"/>
      <c r="B114" s="44"/>
      <c r="C114" s="45"/>
      <c r="D114" s="49"/>
      <c r="E114" s="80"/>
      <c r="F114" s="24"/>
      <c r="G114" s="80"/>
      <c r="H114" s="28">
        <v>0</v>
      </c>
      <c r="I114" s="90" t="s">
        <v>784</v>
      </c>
      <c r="L114" s="89" t="s">
        <v>205</v>
      </c>
      <c r="M114" s="83"/>
    </row>
    <row r="115" spans="1:13" ht="15" customHeight="1">
      <c r="A115" s="44"/>
      <c r="B115" s="44"/>
      <c r="C115" s="45"/>
      <c r="D115" s="63" t="s">
        <v>785</v>
      </c>
      <c r="E115" s="84" t="s">
        <v>53</v>
      </c>
      <c r="F115" s="26" t="s">
        <v>786</v>
      </c>
      <c r="G115" s="84" t="s">
        <v>787</v>
      </c>
      <c r="H115" s="30">
        <v>0</v>
      </c>
      <c r="I115" s="54" t="s">
        <v>788</v>
      </c>
      <c r="J115" s="56"/>
      <c r="K115" s="56"/>
      <c r="L115" s="175"/>
      <c r="M115" s="88"/>
    </row>
    <row r="116" spans="1:13" ht="15" customHeight="1" hidden="1">
      <c r="A116" s="44"/>
      <c r="B116" s="44"/>
      <c r="C116" s="45"/>
      <c r="D116" s="49"/>
      <c r="E116" s="80"/>
      <c r="F116" s="24"/>
      <c r="G116" s="80"/>
      <c r="H116" s="28">
        <v>0</v>
      </c>
      <c r="I116" s="50" t="s">
        <v>789</v>
      </c>
      <c r="J116" s="52"/>
      <c r="K116" s="52"/>
      <c r="L116" s="89"/>
      <c r="M116" s="83"/>
    </row>
    <row r="117" spans="1:13" ht="15" customHeight="1" hidden="1">
      <c r="A117" s="44"/>
      <c r="B117" s="44"/>
      <c r="C117" s="45"/>
      <c r="D117" s="49"/>
      <c r="E117" s="80"/>
      <c r="F117" s="24"/>
      <c r="G117" s="80"/>
      <c r="H117" s="28">
        <v>0</v>
      </c>
      <c r="I117" s="50" t="s">
        <v>790</v>
      </c>
      <c r="J117" s="52"/>
      <c r="K117" s="52"/>
      <c r="L117" s="89"/>
      <c r="M117" s="83"/>
    </row>
    <row r="118" spans="1:13" ht="15" customHeight="1">
      <c r="A118" s="44"/>
      <c r="B118" s="44"/>
      <c r="C118" s="45"/>
      <c r="D118" s="57"/>
      <c r="E118" s="99"/>
      <c r="F118" s="22" t="s">
        <v>791</v>
      </c>
      <c r="G118" s="99" t="s">
        <v>792</v>
      </c>
      <c r="H118" s="71">
        <v>0</v>
      </c>
      <c r="I118" s="67" t="s">
        <v>793</v>
      </c>
      <c r="J118" s="59"/>
      <c r="K118" s="59"/>
      <c r="L118" s="176"/>
      <c r="M118" s="177"/>
    </row>
    <row r="119" spans="1:13" ht="15" customHeight="1" hidden="1">
      <c r="A119" s="44"/>
      <c r="B119" s="44"/>
      <c r="C119" s="45"/>
      <c r="D119" s="49"/>
      <c r="E119" s="80"/>
      <c r="F119" s="24"/>
      <c r="G119" s="80"/>
      <c r="H119" s="28">
        <v>0</v>
      </c>
      <c r="I119" s="50" t="s">
        <v>794</v>
      </c>
      <c r="L119" s="89" t="s">
        <v>205</v>
      </c>
      <c r="M119" s="83"/>
    </row>
    <row r="120" spans="1:13" ht="15.75" customHeight="1">
      <c r="A120" s="44"/>
      <c r="B120" s="44"/>
      <c r="C120" s="45"/>
      <c r="D120" s="63" t="s">
        <v>795</v>
      </c>
      <c r="E120" s="84" t="s">
        <v>44</v>
      </c>
      <c r="F120" s="26" t="s">
        <v>796</v>
      </c>
      <c r="G120" s="84" t="s">
        <v>797</v>
      </c>
      <c r="H120" s="27"/>
      <c r="I120" s="54"/>
      <c r="J120" s="52" t="s">
        <v>1094</v>
      </c>
      <c r="L120" s="174" t="s">
        <v>773</v>
      </c>
      <c r="M120" s="82"/>
    </row>
    <row r="121" spans="1:13" ht="15.75" customHeight="1">
      <c r="A121" s="44"/>
      <c r="B121" s="44"/>
      <c r="C121" s="45"/>
      <c r="D121" s="49"/>
      <c r="E121" s="80"/>
      <c r="F121" s="24"/>
      <c r="G121" s="80"/>
      <c r="H121" s="25"/>
      <c r="I121" s="50"/>
      <c r="J121" s="52" t="s">
        <v>1095</v>
      </c>
      <c r="L121" s="174" t="s">
        <v>774</v>
      </c>
      <c r="M121" s="82"/>
    </row>
    <row r="122" spans="1:13" ht="15.75" customHeight="1">
      <c r="A122" s="44"/>
      <c r="B122" s="44"/>
      <c r="C122" s="45"/>
      <c r="D122" s="49"/>
      <c r="E122" s="80"/>
      <c r="F122" s="24"/>
      <c r="G122" s="80"/>
      <c r="H122" s="25"/>
      <c r="I122" s="50"/>
      <c r="J122" s="52" t="s">
        <v>1096</v>
      </c>
      <c r="L122" s="174" t="s">
        <v>775</v>
      </c>
      <c r="M122" s="82"/>
    </row>
    <row r="123" spans="1:13" ht="15.75" customHeight="1">
      <c r="A123" s="44"/>
      <c r="B123" s="44"/>
      <c r="C123" s="45"/>
      <c r="D123" s="49"/>
      <c r="E123" s="80"/>
      <c r="F123" s="26" t="s">
        <v>798</v>
      </c>
      <c r="G123" s="84" t="s">
        <v>799</v>
      </c>
      <c r="H123" s="27"/>
      <c r="I123" s="54"/>
      <c r="J123" s="56" t="s">
        <v>1097</v>
      </c>
      <c r="K123" s="56"/>
      <c r="L123" s="175" t="s">
        <v>776</v>
      </c>
      <c r="M123" s="88"/>
    </row>
    <row r="124" spans="1:13" ht="15.75" customHeight="1">
      <c r="A124" s="44"/>
      <c r="B124" s="44"/>
      <c r="C124" s="45"/>
      <c r="D124" s="49"/>
      <c r="E124" s="80"/>
      <c r="F124" s="24"/>
      <c r="G124" s="80"/>
      <c r="H124" s="25"/>
      <c r="I124" s="50"/>
      <c r="J124" s="53" t="s">
        <v>1098</v>
      </c>
      <c r="L124" s="174" t="s">
        <v>777</v>
      </c>
      <c r="M124" s="82"/>
    </row>
    <row r="125" spans="1:13" ht="15.75" customHeight="1">
      <c r="A125" s="44"/>
      <c r="B125" s="44"/>
      <c r="C125" s="45"/>
      <c r="D125" s="49"/>
      <c r="E125" s="80"/>
      <c r="F125" s="24"/>
      <c r="G125" s="80"/>
      <c r="H125" s="25"/>
      <c r="I125" s="50"/>
      <c r="J125" s="53" t="s">
        <v>1099</v>
      </c>
      <c r="L125" s="174" t="s">
        <v>232</v>
      </c>
      <c r="M125" s="82"/>
    </row>
    <row r="126" spans="1:13" ht="15.75" customHeight="1">
      <c r="A126" s="44"/>
      <c r="B126" s="44"/>
      <c r="C126" s="45"/>
      <c r="D126" s="49"/>
      <c r="E126" s="80"/>
      <c r="F126" s="24"/>
      <c r="G126" s="80"/>
      <c r="H126" s="25"/>
      <c r="I126" s="50"/>
      <c r="J126" s="52" t="s">
        <v>1100</v>
      </c>
      <c r="L126" s="174" t="s">
        <v>233</v>
      </c>
      <c r="M126" s="82"/>
    </row>
    <row r="127" spans="1:13" ht="15.75" customHeight="1">
      <c r="A127" s="44"/>
      <c r="B127" s="44"/>
      <c r="C127" s="45"/>
      <c r="D127" s="49"/>
      <c r="E127" s="80"/>
      <c r="F127" s="24"/>
      <c r="G127" s="80"/>
      <c r="H127" s="25"/>
      <c r="I127" s="50"/>
      <c r="J127" s="53" t="s">
        <v>1101</v>
      </c>
      <c r="L127" s="174" t="s">
        <v>234</v>
      </c>
      <c r="M127" s="82"/>
    </row>
    <row r="128" spans="1:13" ht="15.75" customHeight="1">
      <c r="A128" s="44"/>
      <c r="B128" s="44"/>
      <c r="C128" s="45"/>
      <c r="D128" s="49"/>
      <c r="E128" s="80"/>
      <c r="F128" s="24"/>
      <c r="G128" s="80"/>
      <c r="H128" s="25"/>
      <c r="I128" s="50"/>
      <c r="J128" s="52" t="s">
        <v>1102</v>
      </c>
      <c r="L128" s="174" t="s">
        <v>235</v>
      </c>
      <c r="M128" s="82"/>
    </row>
    <row r="129" spans="1:13" ht="15.75" customHeight="1">
      <c r="A129" s="44"/>
      <c r="B129" s="44"/>
      <c r="C129" s="45"/>
      <c r="D129" s="49"/>
      <c r="E129" s="80"/>
      <c r="F129" s="26" t="s">
        <v>800</v>
      </c>
      <c r="G129" s="84" t="s">
        <v>801</v>
      </c>
      <c r="H129" s="27"/>
      <c r="I129" s="91"/>
      <c r="J129" s="56" t="s">
        <v>1103</v>
      </c>
      <c r="K129" s="56"/>
      <c r="L129" s="175" t="s">
        <v>236</v>
      </c>
      <c r="M129" s="88"/>
    </row>
    <row r="130" spans="1:13" ht="15.75" customHeight="1">
      <c r="A130" s="44"/>
      <c r="B130" s="44"/>
      <c r="C130" s="45"/>
      <c r="D130" s="49"/>
      <c r="E130" s="80"/>
      <c r="F130" s="24"/>
      <c r="G130" s="80"/>
      <c r="H130" s="25"/>
      <c r="I130" s="92"/>
      <c r="J130" s="52" t="s">
        <v>1104</v>
      </c>
      <c r="K130" s="52"/>
      <c r="L130" s="174" t="s">
        <v>237</v>
      </c>
      <c r="M130" s="82"/>
    </row>
    <row r="131" spans="1:13" ht="15.75" customHeight="1">
      <c r="A131" s="44"/>
      <c r="B131" s="64"/>
      <c r="C131" s="65"/>
      <c r="D131" s="57"/>
      <c r="E131" s="99"/>
      <c r="F131" s="22"/>
      <c r="G131" s="99"/>
      <c r="H131" s="23"/>
      <c r="I131" s="93"/>
      <c r="J131" s="59" t="s">
        <v>1115</v>
      </c>
      <c r="K131" s="59"/>
      <c r="L131" s="176" t="s">
        <v>238</v>
      </c>
      <c r="M131" s="177"/>
    </row>
    <row r="132" spans="1:13" ht="23.25" customHeight="1">
      <c r="A132" s="69"/>
      <c r="B132" s="44" t="s">
        <v>802</v>
      </c>
      <c r="C132" s="45" t="s">
        <v>19</v>
      </c>
      <c r="D132" s="49" t="s">
        <v>803</v>
      </c>
      <c r="E132" s="80" t="s">
        <v>19</v>
      </c>
      <c r="F132" s="24" t="s">
        <v>804</v>
      </c>
      <c r="G132" s="80" t="s">
        <v>805</v>
      </c>
      <c r="H132" s="25"/>
      <c r="I132" s="50"/>
      <c r="J132" s="52" t="s">
        <v>1116</v>
      </c>
      <c r="L132" s="174" t="s">
        <v>239</v>
      </c>
      <c r="M132" s="82"/>
    </row>
    <row r="133" spans="1:13" ht="15.75" customHeight="1">
      <c r="A133" s="44"/>
      <c r="B133" s="44"/>
      <c r="C133" s="45"/>
      <c r="D133" s="49"/>
      <c r="E133" s="80"/>
      <c r="F133" s="24"/>
      <c r="G133" s="80"/>
      <c r="H133" s="25"/>
      <c r="I133" s="50"/>
      <c r="J133" s="52" t="s">
        <v>1117</v>
      </c>
      <c r="L133" s="174" t="s">
        <v>240</v>
      </c>
      <c r="M133" s="82"/>
    </row>
    <row r="134" spans="1:13" ht="15.75" customHeight="1">
      <c r="A134" s="44"/>
      <c r="B134" s="44"/>
      <c r="C134" s="45"/>
      <c r="D134" s="49"/>
      <c r="E134" s="80"/>
      <c r="F134" s="24"/>
      <c r="G134" s="80"/>
      <c r="H134" s="25"/>
      <c r="I134" s="50"/>
      <c r="J134" s="52" t="s">
        <v>1118</v>
      </c>
      <c r="L134" s="174" t="s">
        <v>1016</v>
      </c>
      <c r="M134" s="82"/>
    </row>
    <row r="135" spans="1:13" ht="22.5" customHeight="1">
      <c r="A135" s="44"/>
      <c r="B135" s="44"/>
      <c r="C135" s="45"/>
      <c r="D135" s="49"/>
      <c r="E135" s="80"/>
      <c r="F135" s="26" t="s">
        <v>806</v>
      </c>
      <c r="G135" s="84" t="s">
        <v>563</v>
      </c>
      <c r="H135" s="27"/>
      <c r="I135" s="54"/>
      <c r="J135" s="72" t="s">
        <v>1119</v>
      </c>
      <c r="K135" s="56" t="s">
        <v>1120</v>
      </c>
      <c r="L135" s="175" t="s">
        <v>1017</v>
      </c>
      <c r="M135" s="88" t="s">
        <v>596</v>
      </c>
    </row>
    <row r="136" spans="1:13" ht="15.75" customHeight="1">
      <c r="A136" s="44"/>
      <c r="B136" s="44"/>
      <c r="C136" s="45"/>
      <c r="D136" s="49"/>
      <c r="E136" s="80"/>
      <c r="F136" s="24"/>
      <c r="G136" s="80"/>
      <c r="H136" s="25"/>
      <c r="I136" s="50"/>
      <c r="J136" s="94"/>
      <c r="K136" s="52" t="s">
        <v>1121</v>
      </c>
      <c r="L136" s="174"/>
      <c r="M136" s="82" t="s">
        <v>597</v>
      </c>
    </row>
    <row r="137" spans="1:13" ht="15.75" customHeight="1">
      <c r="A137" s="44"/>
      <c r="B137" s="44"/>
      <c r="C137" s="45"/>
      <c r="D137" s="49"/>
      <c r="E137" s="80"/>
      <c r="F137" s="24"/>
      <c r="G137" s="80"/>
      <c r="H137" s="25"/>
      <c r="I137" s="50"/>
      <c r="J137" s="94" t="s">
        <v>1122</v>
      </c>
      <c r="K137" s="52" t="s">
        <v>1123</v>
      </c>
      <c r="L137" s="175" t="s">
        <v>598</v>
      </c>
      <c r="M137" s="88" t="s">
        <v>599</v>
      </c>
    </row>
    <row r="138" spans="1:13" ht="15.75" customHeight="1">
      <c r="A138" s="44"/>
      <c r="B138" s="44"/>
      <c r="C138" s="45"/>
      <c r="D138" s="49"/>
      <c r="E138" s="80"/>
      <c r="F138" s="24"/>
      <c r="G138" s="80"/>
      <c r="H138" s="25"/>
      <c r="I138" s="50"/>
      <c r="K138" s="52" t="s">
        <v>1124</v>
      </c>
      <c r="L138" s="174"/>
      <c r="M138" s="82" t="s">
        <v>600</v>
      </c>
    </row>
    <row r="139" spans="1:13" ht="15.75" customHeight="1">
      <c r="A139" s="44"/>
      <c r="B139" s="44"/>
      <c r="C139" s="45"/>
      <c r="D139" s="49"/>
      <c r="E139" s="80"/>
      <c r="F139" s="24"/>
      <c r="G139" s="80"/>
      <c r="H139" s="25"/>
      <c r="I139" s="50"/>
      <c r="K139" s="52" t="s">
        <v>1125</v>
      </c>
      <c r="L139" s="174"/>
      <c r="M139" s="82" t="s">
        <v>601</v>
      </c>
    </row>
    <row r="140" spans="1:13" ht="15.75" customHeight="1">
      <c r="A140" s="44"/>
      <c r="B140" s="44"/>
      <c r="C140" s="45"/>
      <c r="D140" s="49"/>
      <c r="E140" s="80"/>
      <c r="F140" s="24"/>
      <c r="G140" s="80"/>
      <c r="H140" s="25"/>
      <c r="I140" s="50"/>
      <c r="K140" s="52" t="s">
        <v>1126</v>
      </c>
      <c r="L140" s="174"/>
      <c r="M140" s="82" t="s">
        <v>602</v>
      </c>
    </row>
    <row r="141" spans="1:13" ht="15.75" customHeight="1">
      <c r="A141" s="44"/>
      <c r="B141" s="44"/>
      <c r="C141" s="45"/>
      <c r="D141" s="49"/>
      <c r="E141" s="80"/>
      <c r="F141" s="24"/>
      <c r="G141" s="80"/>
      <c r="H141" s="25"/>
      <c r="I141" s="50"/>
      <c r="K141" s="52" t="s">
        <v>1127</v>
      </c>
      <c r="L141" s="174"/>
      <c r="M141" s="82" t="s">
        <v>603</v>
      </c>
    </row>
    <row r="142" spans="1:13" ht="15.75" customHeight="1">
      <c r="A142" s="44"/>
      <c r="B142" s="44"/>
      <c r="C142" s="45"/>
      <c r="D142" s="49"/>
      <c r="E142" s="80"/>
      <c r="F142" s="24"/>
      <c r="G142" s="80"/>
      <c r="H142" s="25"/>
      <c r="I142" s="50"/>
      <c r="K142" s="52" t="s">
        <v>1128</v>
      </c>
      <c r="L142" s="174"/>
      <c r="M142" s="82" t="s">
        <v>604</v>
      </c>
    </row>
    <row r="143" spans="1:13" ht="15.75" customHeight="1">
      <c r="A143" s="44"/>
      <c r="B143" s="44"/>
      <c r="C143" s="45"/>
      <c r="D143" s="49"/>
      <c r="E143" s="80"/>
      <c r="F143" s="24"/>
      <c r="G143" s="80"/>
      <c r="H143" s="25"/>
      <c r="I143" s="50"/>
      <c r="K143" s="52" t="s">
        <v>1129</v>
      </c>
      <c r="L143" s="174"/>
      <c r="M143" s="82" t="s">
        <v>605</v>
      </c>
    </row>
    <row r="144" spans="1:13" ht="15.75" customHeight="1">
      <c r="A144" s="64"/>
      <c r="B144" s="44"/>
      <c r="C144" s="45"/>
      <c r="D144" s="49"/>
      <c r="E144" s="80"/>
      <c r="F144" s="24"/>
      <c r="G144" s="80"/>
      <c r="H144" s="25"/>
      <c r="I144" s="50"/>
      <c r="K144" s="53" t="s">
        <v>1130</v>
      </c>
      <c r="L144" s="176"/>
      <c r="M144" s="177" t="s">
        <v>606</v>
      </c>
    </row>
    <row r="145" spans="1:13" ht="15.75" customHeight="1">
      <c r="A145" s="44"/>
      <c r="B145" s="69" t="s">
        <v>564</v>
      </c>
      <c r="C145" s="62" t="s">
        <v>518</v>
      </c>
      <c r="D145" s="63" t="s">
        <v>565</v>
      </c>
      <c r="E145" s="84" t="s">
        <v>45</v>
      </c>
      <c r="F145" s="26" t="s">
        <v>566</v>
      </c>
      <c r="G145" s="84" t="s">
        <v>567</v>
      </c>
      <c r="H145" s="27"/>
      <c r="I145" s="54"/>
      <c r="J145" s="52" t="s">
        <v>1131</v>
      </c>
      <c r="L145" s="174" t="s">
        <v>607</v>
      </c>
      <c r="M145" s="82"/>
    </row>
    <row r="146" spans="1:13" ht="15.75" customHeight="1">
      <c r="A146" s="44"/>
      <c r="B146" s="44"/>
      <c r="C146" s="45"/>
      <c r="D146" s="49"/>
      <c r="E146" s="80"/>
      <c r="F146" s="24"/>
      <c r="G146" s="80"/>
      <c r="H146" s="25"/>
      <c r="I146" s="50"/>
      <c r="J146" s="52" t="s">
        <v>1132</v>
      </c>
      <c r="L146" s="174" t="s">
        <v>608</v>
      </c>
      <c r="M146" s="82"/>
    </row>
    <row r="147" spans="1:13" ht="15.75" customHeight="1">
      <c r="A147" s="44"/>
      <c r="B147" s="44"/>
      <c r="C147" s="45"/>
      <c r="D147" s="49"/>
      <c r="E147" s="80"/>
      <c r="F147" s="24"/>
      <c r="G147" s="80"/>
      <c r="H147" s="25"/>
      <c r="I147" s="50"/>
      <c r="J147" s="52" t="s">
        <v>1133</v>
      </c>
      <c r="L147" s="174" t="s">
        <v>609</v>
      </c>
      <c r="M147" s="82"/>
    </row>
    <row r="148" spans="1:13" ht="15.75" customHeight="1">
      <c r="A148" s="44"/>
      <c r="B148" s="44"/>
      <c r="C148" s="45"/>
      <c r="D148" s="49"/>
      <c r="E148" s="80"/>
      <c r="F148" s="24"/>
      <c r="G148" s="80"/>
      <c r="H148" s="25"/>
      <c r="I148" s="50"/>
      <c r="J148" s="52" t="s">
        <v>1134</v>
      </c>
      <c r="L148" s="174" t="s">
        <v>610</v>
      </c>
      <c r="M148" s="82"/>
    </row>
    <row r="149" spans="1:13" ht="15.75" customHeight="1">
      <c r="A149" s="44"/>
      <c r="B149" s="44"/>
      <c r="C149" s="45"/>
      <c r="D149" s="49"/>
      <c r="E149" s="80"/>
      <c r="F149" s="24"/>
      <c r="G149" s="80"/>
      <c r="H149" s="25"/>
      <c r="I149" s="50"/>
      <c r="J149" s="52" t="s">
        <v>1135</v>
      </c>
      <c r="L149" s="174" t="s">
        <v>611</v>
      </c>
      <c r="M149" s="82"/>
    </row>
    <row r="150" spans="1:13" ht="15.75" customHeight="1">
      <c r="A150" s="44"/>
      <c r="B150" s="44"/>
      <c r="C150" s="45"/>
      <c r="D150" s="49"/>
      <c r="E150" s="80"/>
      <c r="F150" s="24"/>
      <c r="G150" s="80"/>
      <c r="H150" s="25"/>
      <c r="I150" s="50"/>
      <c r="J150" s="53" t="s">
        <v>612</v>
      </c>
      <c r="L150" s="174" t="s">
        <v>613</v>
      </c>
      <c r="M150" s="82"/>
    </row>
    <row r="151" spans="1:13" ht="15.75" customHeight="1">
      <c r="A151" s="44"/>
      <c r="B151" s="44"/>
      <c r="C151" s="45"/>
      <c r="D151" s="49"/>
      <c r="E151" s="80"/>
      <c r="F151" s="24"/>
      <c r="G151" s="80"/>
      <c r="H151" s="25"/>
      <c r="I151" s="50"/>
      <c r="J151" s="53" t="s">
        <v>1136</v>
      </c>
      <c r="L151" s="174" t="s">
        <v>614</v>
      </c>
      <c r="M151" s="82"/>
    </row>
    <row r="152" spans="1:13" ht="15.75" customHeight="1">
      <c r="A152" s="44"/>
      <c r="B152" s="44"/>
      <c r="C152" s="45"/>
      <c r="D152" s="49"/>
      <c r="E152" s="80"/>
      <c r="F152" s="24"/>
      <c r="G152" s="80"/>
      <c r="H152" s="25"/>
      <c r="I152" s="50"/>
      <c r="J152" s="53" t="s">
        <v>1137</v>
      </c>
      <c r="L152" s="174" t="s">
        <v>615</v>
      </c>
      <c r="M152" s="82"/>
    </row>
    <row r="153" spans="1:13" ht="15.75" customHeight="1">
      <c r="A153" s="44"/>
      <c r="B153" s="44"/>
      <c r="C153" s="45"/>
      <c r="D153" s="49"/>
      <c r="E153" s="80"/>
      <c r="F153" s="24"/>
      <c r="G153" s="80"/>
      <c r="H153" s="25"/>
      <c r="I153" s="50"/>
      <c r="J153" s="53" t="s">
        <v>0</v>
      </c>
      <c r="L153" s="174" t="s">
        <v>616</v>
      </c>
      <c r="M153" s="82"/>
    </row>
    <row r="154" spans="1:13" ht="15.75" customHeight="1">
      <c r="A154" s="44"/>
      <c r="B154" s="44"/>
      <c r="C154" s="45"/>
      <c r="D154" s="49"/>
      <c r="E154" s="80"/>
      <c r="F154" s="26" t="s">
        <v>568</v>
      </c>
      <c r="G154" s="84" t="s">
        <v>569</v>
      </c>
      <c r="H154" s="27"/>
      <c r="I154" s="54"/>
      <c r="J154" s="72" t="s">
        <v>101</v>
      </c>
      <c r="K154" s="56" t="s">
        <v>102</v>
      </c>
      <c r="L154" s="175" t="s">
        <v>617</v>
      </c>
      <c r="M154" s="88" t="s">
        <v>618</v>
      </c>
    </row>
    <row r="155" spans="1:13" ht="15.75" customHeight="1">
      <c r="A155" s="44"/>
      <c r="B155" s="44"/>
      <c r="C155" s="45"/>
      <c r="D155" s="49"/>
      <c r="E155" s="80"/>
      <c r="F155" s="24"/>
      <c r="G155" s="80"/>
      <c r="H155" s="25"/>
      <c r="I155" s="50"/>
      <c r="J155" s="94"/>
      <c r="K155" s="52" t="s">
        <v>103</v>
      </c>
      <c r="L155" s="174"/>
      <c r="M155" s="82" t="s">
        <v>619</v>
      </c>
    </row>
    <row r="156" spans="1:13" ht="15.75" customHeight="1">
      <c r="A156" s="44"/>
      <c r="B156" s="44"/>
      <c r="C156" s="45"/>
      <c r="D156" s="49"/>
      <c r="E156" s="80"/>
      <c r="F156" s="24"/>
      <c r="G156" s="80"/>
      <c r="H156" s="25"/>
      <c r="I156" s="50"/>
      <c r="J156" s="94"/>
      <c r="K156" s="52" t="s">
        <v>104</v>
      </c>
      <c r="L156" s="174"/>
      <c r="M156" s="82" t="s">
        <v>620</v>
      </c>
    </row>
    <row r="157" spans="1:13" ht="15.75" customHeight="1">
      <c r="A157" s="44"/>
      <c r="B157" s="44"/>
      <c r="C157" s="45"/>
      <c r="D157" s="49"/>
      <c r="E157" s="80"/>
      <c r="F157" s="24"/>
      <c r="G157" s="80"/>
      <c r="H157" s="25"/>
      <c r="I157" s="50"/>
      <c r="J157" s="94" t="s">
        <v>105</v>
      </c>
      <c r="K157" s="52" t="s">
        <v>106</v>
      </c>
      <c r="L157" s="175" t="s">
        <v>621</v>
      </c>
      <c r="M157" s="88" t="s">
        <v>622</v>
      </c>
    </row>
    <row r="158" spans="1:13" ht="15.75" customHeight="1">
      <c r="A158" s="44"/>
      <c r="B158" s="44"/>
      <c r="C158" s="45"/>
      <c r="D158" s="49"/>
      <c r="E158" s="80"/>
      <c r="F158" s="24"/>
      <c r="G158" s="80"/>
      <c r="H158" s="25"/>
      <c r="I158" s="50"/>
      <c r="J158" s="94"/>
      <c r="K158" s="52" t="s">
        <v>107</v>
      </c>
      <c r="L158" s="174"/>
      <c r="M158" s="82" t="s">
        <v>623</v>
      </c>
    </row>
    <row r="159" spans="1:13" ht="15.75" customHeight="1">
      <c r="A159" s="44"/>
      <c r="B159" s="44"/>
      <c r="C159" s="45"/>
      <c r="D159" s="49"/>
      <c r="E159" s="80"/>
      <c r="F159" s="24"/>
      <c r="G159" s="80"/>
      <c r="H159" s="25"/>
      <c r="I159" s="50"/>
      <c r="J159" s="94"/>
      <c r="K159" s="52" t="s">
        <v>108</v>
      </c>
      <c r="L159" s="174"/>
      <c r="M159" s="82" t="s">
        <v>624</v>
      </c>
    </row>
    <row r="160" spans="1:13" ht="15.75" customHeight="1">
      <c r="A160" s="44"/>
      <c r="B160" s="44"/>
      <c r="C160" s="45"/>
      <c r="D160" s="49"/>
      <c r="E160" s="80"/>
      <c r="F160" s="24"/>
      <c r="G160" s="80"/>
      <c r="H160" s="25"/>
      <c r="I160" s="50"/>
      <c r="J160" s="94"/>
      <c r="K160" s="52" t="s">
        <v>109</v>
      </c>
      <c r="L160" s="174"/>
      <c r="M160" s="82" t="s">
        <v>625</v>
      </c>
    </row>
    <row r="161" spans="1:13" ht="15.75" customHeight="1">
      <c r="A161" s="44"/>
      <c r="B161" s="44"/>
      <c r="C161" s="45"/>
      <c r="D161" s="49"/>
      <c r="E161" s="80"/>
      <c r="F161" s="24"/>
      <c r="G161" s="80"/>
      <c r="H161" s="25"/>
      <c r="I161" s="50"/>
      <c r="J161" s="94"/>
      <c r="K161" s="53" t="s">
        <v>626</v>
      </c>
      <c r="L161" s="174"/>
      <c r="M161" s="82" t="s">
        <v>628</v>
      </c>
    </row>
    <row r="162" spans="1:13" ht="15.75" customHeight="1">
      <c r="A162" s="44"/>
      <c r="B162" s="44"/>
      <c r="C162" s="45"/>
      <c r="D162" s="49"/>
      <c r="E162" s="80"/>
      <c r="F162" s="24"/>
      <c r="G162" s="80"/>
      <c r="H162" s="25"/>
      <c r="I162" s="50"/>
      <c r="J162" s="94" t="s">
        <v>110</v>
      </c>
      <c r="K162" s="52" t="s">
        <v>111</v>
      </c>
      <c r="L162" s="175" t="s">
        <v>629</v>
      </c>
      <c r="M162" s="88" t="s">
        <v>630</v>
      </c>
    </row>
    <row r="163" spans="1:13" ht="15.75" customHeight="1">
      <c r="A163" s="44"/>
      <c r="B163" s="44"/>
      <c r="C163" s="45"/>
      <c r="D163" s="49"/>
      <c r="E163" s="80"/>
      <c r="F163" s="24"/>
      <c r="G163" s="80"/>
      <c r="H163" s="25"/>
      <c r="I163" s="50"/>
      <c r="J163" s="94"/>
      <c r="K163" s="52" t="s">
        <v>112</v>
      </c>
      <c r="L163" s="174"/>
      <c r="M163" s="82" t="s">
        <v>631</v>
      </c>
    </row>
    <row r="164" spans="1:13" ht="15.75" customHeight="1">
      <c r="A164" s="44"/>
      <c r="B164" s="44"/>
      <c r="C164" s="45"/>
      <c r="D164" s="49"/>
      <c r="E164" s="80"/>
      <c r="F164" s="24"/>
      <c r="G164" s="80"/>
      <c r="H164" s="25"/>
      <c r="I164" s="50"/>
      <c r="J164" s="94"/>
      <c r="K164" s="52" t="s">
        <v>113</v>
      </c>
      <c r="L164" s="174"/>
      <c r="M164" s="82" t="s">
        <v>632</v>
      </c>
    </row>
    <row r="165" spans="1:13" ht="15.75" customHeight="1">
      <c r="A165" s="44"/>
      <c r="B165" s="44"/>
      <c r="C165" s="45"/>
      <c r="D165" s="49"/>
      <c r="E165" s="80"/>
      <c r="F165" s="24"/>
      <c r="G165" s="80"/>
      <c r="H165" s="25"/>
      <c r="I165" s="50"/>
      <c r="J165" s="94"/>
      <c r="K165" s="52" t="s">
        <v>114</v>
      </c>
      <c r="L165" s="174"/>
      <c r="M165" s="82" t="s">
        <v>633</v>
      </c>
    </row>
    <row r="166" spans="1:13" ht="15.75" customHeight="1">
      <c r="A166" s="44"/>
      <c r="B166" s="44"/>
      <c r="C166" s="45"/>
      <c r="D166" s="49"/>
      <c r="E166" s="80"/>
      <c r="F166" s="26" t="s">
        <v>570</v>
      </c>
      <c r="G166" s="84" t="s">
        <v>571</v>
      </c>
      <c r="H166" s="27"/>
      <c r="I166" s="54"/>
      <c r="J166" s="86" t="s">
        <v>115</v>
      </c>
      <c r="K166" s="86"/>
      <c r="L166" s="175" t="s">
        <v>634</v>
      </c>
      <c r="M166" s="88"/>
    </row>
    <row r="167" spans="1:13" ht="15.75" customHeight="1">
      <c r="A167" s="44"/>
      <c r="B167" s="44"/>
      <c r="C167" s="45"/>
      <c r="D167" s="49"/>
      <c r="E167" s="80"/>
      <c r="F167" s="24"/>
      <c r="G167" s="80"/>
      <c r="H167" s="25"/>
      <c r="I167" s="50"/>
      <c r="J167" s="52" t="s">
        <v>116</v>
      </c>
      <c r="K167" s="52"/>
      <c r="L167" s="174" t="s">
        <v>635</v>
      </c>
      <c r="M167" s="82"/>
    </row>
    <row r="168" spans="1:13" ht="15.75" customHeight="1">
      <c r="A168" s="44"/>
      <c r="B168" s="44"/>
      <c r="C168" s="45"/>
      <c r="D168" s="49"/>
      <c r="E168" s="80"/>
      <c r="F168" s="24"/>
      <c r="G168" s="80"/>
      <c r="H168" s="25"/>
      <c r="I168" s="50"/>
      <c r="J168" s="53" t="s">
        <v>117</v>
      </c>
      <c r="K168" s="53"/>
      <c r="L168" s="174" t="s">
        <v>636</v>
      </c>
      <c r="M168" s="82"/>
    </row>
    <row r="169" spans="1:13" ht="15.75" customHeight="1">
      <c r="A169" s="44"/>
      <c r="B169" s="44"/>
      <c r="C169" s="45"/>
      <c r="D169" s="49"/>
      <c r="E169" s="80"/>
      <c r="F169" s="24"/>
      <c r="G169" s="80"/>
      <c r="H169" s="25"/>
      <c r="I169" s="50"/>
      <c r="J169" s="52" t="s">
        <v>637</v>
      </c>
      <c r="K169" s="52"/>
      <c r="L169" s="174" t="s">
        <v>1029</v>
      </c>
      <c r="M169" s="82"/>
    </row>
    <row r="170" spans="1:13" ht="15.75" customHeight="1">
      <c r="A170" s="44"/>
      <c r="B170" s="44"/>
      <c r="C170" s="45"/>
      <c r="D170" s="49"/>
      <c r="E170" s="80"/>
      <c r="F170" s="24"/>
      <c r="G170" s="80"/>
      <c r="H170" s="25"/>
      <c r="I170" s="50"/>
      <c r="J170" s="53" t="s">
        <v>1030</v>
      </c>
      <c r="K170" s="53"/>
      <c r="L170" s="174" t="s">
        <v>1031</v>
      </c>
      <c r="M170" s="82"/>
    </row>
    <row r="171" spans="1:13" ht="15.75" customHeight="1">
      <c r="A171" s="44"/>
      <c r="B171" s="44"/>
      <c r="C171" s="45"/>
      <c r="D171" s="49"/>
      <c r="E171" s="80"/>
      <c r="F171" s="24"/>
      <c r="G171" s="80"/>
      <c r="H171" s="25"/>
      <c r="I171" s="50"/>
      <c r="J171" s="53" t="s">
        <v>118</v>
      </c>
      <c r="K171" s="53"/>
      <c r="L171" s="174" t="s">
        <v>1032</v>
      </c>
      <c r="M171" s="82"/>
    </row>
    <row r="172" spans="1:13" ht="15.75" customHeight="1">
      <c r="A172" s="44"/>
      <c r="B172" s="44"/>
      <c r="C172" s="45"/>
      <c r="D172" s="63" t="s">
        <v>572</v>
      </c>
      <c r="E172" s="84" t="s">
        <v>46</v>
      </c>
      <c r="F172" s="26" t="s">
        <v>573</v>
      </c>
      <c r="G172" s="84" t="s">
        <v>574</v>
      </c>
      <c r="H172" s="27"/>
      <c r="I172" s="54"/>
      <c r="J172" s="94" t="s">
        <v>119</v>
      </c>
      <c r="K172" s="52" t="s">
        <v>120</v>
      </c>
      <c r="L172" s="175" t="s">
        <v>638</v>
      </c>
      <c r="M172" s="88" t="s">
        <v>639</v>
      </c>
    </row>
    <row r="173" spans="1:13" ht="15.75" customHeight="1">
      <c r="A173" s="44"/>
      <c r="B173" s="44"/>
      <c r="C173" s="45"/>
      <c r="D173" s="49"/>
      <c r="E173" s="80"/>
      <c r="F173" s="24"/>
      <c r="G173" s="80"/>
      <c r="H173" s="25"/>
      <c r="I173" s="50"/>
      <c r="J173" s="94"/>
      <c r="K173" s="52" t="s">
        <v>121</v>
      </c>
      <c r="L173" s="174"/>
      <c r="M173" s="82" t="s">
        <v>640</v>
      </c>
    </row>
    <row r="174" spans="1:13" ht="15.75" customHeight="1">
      <c r="A174" s="44"/>
      <c r="B174" s="44"/>
      <c r="C174" s="45"/>
      <c r="D174" s="49"/>
      <c r="E174" s="80"/>
      <c r="F174" s="24"/>
      <c r="G174" s="80"/>
      <c r="H174" s="25"/>
      <c r="I174" s="50"/>
      <c r="J174" s="94"/>
      <c r="K174" s="52" t="s">
        <v>122</v>
      </c>
      <c r="L174" s="174"/>
      <c r="M174" s="82" t="s">
        <v>641</v>
      </c>
    </row>
    <row r="175" spans="1:13" ht="15.75" customHeight="1">
      <c r="A175" s="44"/>
      <c r="B175" s="44"/>
      <c r="C175" s="45"/>
      <c r="D175" s="49"/>
      <c r="E175" s="80"/>
      <c r="F175" s="24"/>
      <c r="G175" s="80"/>
      <c r="H175" s="25"/>
      <c r="I175" s="50"/>
      <c r="J175" s="94"/>
      <c r="K175" s="52" t="s">
        <v>123</v>
      </c>
      <c r="L175" s="174"/>
      <c r="M175" s="82" t="s">
        <v>642</v>
      </c>
    </row>
    <row r="176" spans="1:13" ht="15.75" customHeight="1">
      <c r="A176" s="44"/>
      <c r="B176" s="44"/>
      <c r="C176" s="45"/>
      <c r="D176" s="49"/>
      <c r="E176" s="80"/>
      <c r="F176" s="24"/>
      <c r="G176" s="80"/>
      <c r="H176" s="25"/>
      <c r="I176" s="50"/>
      <c r="J176" s="94"/>
      <c r="K176" s="53" t="s">
        <v>124</v>
      </c>
      <c r="L176" s="174"/>
      <c r="M176" s="82" t="s">
        <v>643</v>
      </c>
    </row>
    <row r="177" spans="1:13" ht="15.75" customHeight="1">
      <c r="A177" s="44"/>
      <c r="B177" s="44"/>
      <c r="C177" s="45"/>
      <c r="D177" s="49"/>
      <c r="E177" s="80"/>
      <c r="F177" s="24"/>
      <c r="G177" s="80"/>
      <c r="H177" s="25"/>
      <c r="I177" s="50"/>
      <c r="J177" s="94"/>
      <c r="K177" s="52" t="s">
        <v>125</v>
      </c>
      <c r="L177" s="174"/>
      <c r="M177" s="82" t="s">
        <v>644</v>
      </c>
    </row>
    <row r="178" spans="1:13" ht="15.75" customHeight="1">
      <c r="A178" s="44"/>
      <c r="B178" s="44"/>
      <c r="C178" s="45"/>
      <c r="D178" s="49"/>
      <c r="E178" s="80"/>
      <c r="F178" s="24"/>
      <c r="G178" s="80"/>
      <c r="H178" s="25"/>
      <c r="I178" s="50"/>
      <c r="J178" s="94"/>
      <c r="K178" s="52" t="s">
        <v>126</v>
      </c>
      <c r="L178" s="174"/>
      <c r="M178" s="82" t="s">
        <v>645</v>
      </c>
    </row>
    <row r="179" spans="1:13" ht="15.75" customHeight="1">
      <c r="A179" s="44"/>
      <c r="B179" s="44"/>
      <c r="C179" s="45"/>
      <c r="D179" s="49"/>
      <c r="E179" s="80"/>
      <c r="F179" s="24"/>
      <c r="G179" s="80"/>
      <c r="H179" s="25"/>
      <c r="I179" s="50"/>
      <c r="J179" s="94" t="s">
        <v>127</v>
      </c>
      <c r="K179" s="52" t="s">
        <v>128</v>
      </c>
      <c r="L179" s="175" t="s">
        <v>646</v>
      </c>
      <c r="M179" s="88" t="s">
        <v>647</v>
      </c>
    </row>
    <row r="180" spans="1:13" ht="15.75" customHeight="1">
      <c r="A180" s="44"/>
      <c r="B180" s="44"/>
      <c r="C180" s="45"/>
      <c r="D180" s="49"/>
      <c r="E180" s="80"/>
      <c r="F180" s="24"/>
      <c r="G180" s="80"/>
      <c r="H180" s="25"/>
      <c r="I180" s="50"/>
      <c r="J180" s="94"/>
      <c r="K180" s="52" t="s">
        <v>129</v>
      </c>
      <c r="L180" s="174"/>
      <c r="M180" s="82" t="s">
        <v>648</v>
      </c>
    </row>
    <row r="181" spans="1:13" ht="15.75" customHeight="1">
      <c r="A181" s="44"/>
      <c r="B181" s="44"/>
      <c r="C181" s="45"/>
      <c r="D181" s="49"/>
      <c r="E181" s="80"/>
      <c r="F181" s="24"/>
      <c r="G181" s="80"/>
      <c r="H181" s="25"/>
      <c r="I181" s="50"/>
      <c r="J181" s="94"/>
      <c r="K181" s="52" t="s">
        <v>130</v>
      </c>
      <c r="L181" s="174"/>
      <c r="M181" s="82" t="s">
        <v>649</v>
      </c>
    </row>
    <row r="182" spans="1:13" ht="15.75" customHeight="1">
      <c r="A182" s="44"/>
      <c r="B182" s="44"/>
      <c r="C182" s="45"/>
      <c r="D182" s="49"/>
      <c r="E182" s="80"/>
      <c r="F182" s="24"/>
      <c r="G182" s="80"/>
      <c r="H182" s="25"/>
      <c r="I182" s="50"/>
      <c r="J182" s="94"/>
      <c r="K182" s="53" t="s">
        <v>114</v>
      </c>
      <c r="L182" s="174"/>
      <c r="M182" s="82" t="s">
        <v>633</v>
      </c>
    </row>
    <row r="183" spans="1:13" ht="15.75" customHeight="1">
      <c r="A183" s="44"/>
      <c r="B183" s="44"/>
      <c r="C183" s="45"/>
      <c r="D183" s="49"/>
      <c r="E183" s="80"/>
      <c r="F183" s="24"/>
      <c r="G183" s="80"/>
      <c r="H183" s="25"/>
      <c r="I183" s="50"/>
      <c r="J183" s="94" t="s">
        <v>131</v>
      </c>
      <c r="K183" s="52" t="s">
        <v>132</v>
      </c>
      <c r="L183" s="175" t="s">
        <v>650</v>
      </c>
      <c r="M183" s="88" t="s">
        <v>651</v>
      </c>
    </row>
    <row r="184" spans="1:13" ht="15.75" customHeight="1">
      <c r="A184" s="44"/>
      <c r="B184" s="44"/>
      <c r="C184" s="45"/>
      <c r="D184" s="49"/>
      <c r="E184" s="80"/>
      <c r="F184" s="24"/>
      <c r="G184" s="80"/>
      <c r="H184" s="25"/>
      <c r="I184" s="50"/>
      <c r="J184" s="94"/>
      <c r="K184" s="52" t="s">
        <v>133</v>
      </c>
      <c r="L184" s="174"/>
      <c r="M184" s="82" t="s">
        <v>652</v>
      </c>
    </row>
    <row r="185" spans="1:13" ht="15.75" customHeight="1">
      <c r="A185" s="44"/>
      <c r="B185" s="44"/>
      <c r="C185" s="45"/>
      <c r="D185" s="49"/>
      <c r="E185" s="80"/>
      <c r="F185" s="26" t="s">
        <v>575</v>
      </c>
      <c r="G185" s="84" t="s">
        <v>576</v>
      </c>
      <c r="H185" s="27"/>
      <c r="I185" s="54"/>
      <c r="J185" s="72" t="s">
        <v>576</v>
      </c>
      <c r="K185" s="56" t="s">
        <v>653</v>
      </c>
      <c r="L185" s="175" t="s">
        <v>654</v>
      </c>
      <c r="M185" s="88" t="s">
        <v>655</v>
      </c>
    </row>
    <row r="186" spans="1:13" ht="15.75" customHeight="1">
      <c r="A186" s="44"/>
      <c r="B186" s="44"/>
      <c r="C186" s="45"/>
      <c r="D186" s="49"/>
      <c r="E186" s="80"/>
      <c r="F186" s="24"/>
      <c r="G186" s="80"/>
      <c r="H186" s="25"/>
      <c r="I186" s="50"/>
      <c r="J186" s="94"/>
      <c r="K186" s="52" t="s">
        <v>656</v>
      </c>
      <c r="L186" s="174"/>
      <c r="M186" s="82" t="s">
        <v>657</v>
      </c>
    </row>
    <row r="187" spans="1:13" ht="15.75" customHeight="1">
      <c r="A187" s="44"/>
      <c r="B187" s="44"/>
      <c r="C187" s="45"/>
      <c r="D187" s="49"/>
      <c r="E187" s="80"/>
      <c r="F187" s="24"/>
      <c r="G187" s="80"/>
      <c r="H187" s="25"/>
      <c r="I187" s="50"/>
      <c r="J187" s="94"/>
      <c r="K187" s="52" t="s">
        <v>333</v>
      </c>
      <c r="L187" s="174"/>
      <c r="M187" s="82" t="s">
        <v>658</v>
      </c>
    </row>
    <row r="188" spans="1:13" ht="15.75" customHeight="1">
      <c r="A188" s="44"/>
      <c r="B188" s="44"/>
      <c r="C188" s="45"/>
      <c r="D188" s="49"/>
      <c r="E188" s="80"/>
      <c r="F188" s="24"/>
      <c r="G188" s="80"/>
      <c r="H188" s="25"/>
      <c r="I188" s="50"/>
      <c r="J188" s="94"/>
      <c r="K188" s="52" t="s">
        <v>334</v>
      </c>
      <c r="L188" s="174"/>
      <c r="M188" s="82" t="s">
        <v>519</v>
      </c>
    </row>
    <row r="189" spans="1:13" ht="15.75" customHeight="1">
      <c r="A189" s="44"/>
      <c r="B189" s="44"/>
      <c r="C189" s="45"/>
      <c r="D189" s="49"/>
      <c r="E189" s="80"/>
      <c r="F189" s="24"/>
      <c r="G189" s="80"/>
      <c r="H189" s="25"/>
      <c r="I189" s="50"/>
      <c r="J189" s="94"/>
      <c r="K189" s="53" t="s">
        <v>335</v>
      </c>
      <c r="L189" s="174"/>
      <c r="M189" s="82" t="s">
        <v>520</v>
      </c>
    </row>
    <row r="190" spans="1:13" ht="15.75" customHeight="1">
      <c r="A190" s="44"/>
      <c r="B190" s="44"/>
      <c r="C190" s="45"/>
      <c r="D190" s="49"/>
      <c r="E190" s="80"/>
      <c r="F190" s="24"/>
      <c r="G190" s="80"/>
      <c r="H190" s="25"/>
      <c r="I190" s="50"/>
      <c r="J190" s="94"/>
      <c r="K190" s="52" t="s">
        <v>336</v>
      </c>
      <c r="L190" s="174"/>
      <c r="M190" s="82" t="s">
        <v>521</v>
      </c>
    </row>
    <row r="191" spans="1:13" ht="15.75" customHeight="1">
      <c r="A191" s="44"/>
      <c r="B191" s="44"/>
      <c r="C191" s="45"/>
      <c r="D191" s="49"/>
      <c r="E191" s="80"/>
      <c r="F191" s="24"/>
      <c r="G191" s="80"/>
      <c r="H191" s="25"/>
      <c r="I191" s="50"/>
      <c r="J191" s="94"/>
      <c r="K191" s="52" t="s">
        <v>337</v>
      </c>
      <c r="L191" s="174"/>
      <c r="M191" s="82" t="s">
        <v>522</v>
      </c>
    </row>
    <row r="192" spans="1:13" ht="15.75" customHeight="1">
      <c r="A192" s="44"/>
      <c r="B192" s="44"/>
      <c r="C192" s="45"/>
      <c r="D192" s="49"/>
      <c r="E192" s="80"/>
      <c r="F192" s="24"/>
      <c r="G192" s="80"/>
      <c r="H192" s="25"/>
      <c r="I192" s="50"/>
      <c r="J192" s="94" t="s">
        <v>338</v>
      </c>
      <c r="K192" s="52" t="s">
        <v>523</v>
      </c>
      <c r="L192" s="175" t="s">
        <v>524</v>
      </c>
      <c r="M192" s="88" t="s">
        <v>525</v>
      </c>
    </row>
    <row r="193" spans="1:13" ht="15.75" customHeight="1">
      <c r="A193" s="44"/>
      <c r="B193" s="44"/>
      <c r="C193" s="45"/>
      <c r="D193" s="49"/>
      <c r="E193" s="80"/>
      <c r="F193" s="24"/>
      <c r="G193" s="80"/>
      <c r="H193" s="25"/>
      <c r="I193" s="50"/>
      <c r="J193" s="94"/>
      <c r="K193" s="52" t="s">
        <v>339</v>
      </c>
      <c r="L193" s="174"/>
      <c r="M193" s="82" t="s">
        <v>526</v>
      </c>
    </row>
    <row r="194" spans="1:13" ht="15.75" customHeight="1">
      <c r="A194" s="44"/>
      <c r="B194" s="44"/>
      <c r="C194" s="45"/>
      <c r="D194" s="49"/>
      <c r="E194" s="80"/>
      <c r="F194" s="24"/>
      <c r="G194" s="80"/>
      <c r="H194" s="25"/>
      <c r="I194" s="50"/>
      <c r="J194" s="94" t="s">
        <v>340</v>
      </c>
      <c r="K194" s="52" t="s">
        <v>341</v>
      </c>
      <c r="L194" s="175" t="s">
        <v>527</v>
      </c>
      <c r="M194" s="88" t="s">
        <v>528</v>
      </c>
    </row>
    <row r="195" spans="1:13" ht="15.75" customHeight="1">
      <c r="A195" s="44"/>
      <c r="B195" s="44"/>
      <c r="C195" s="45"/>
      <c r="D195" s="49"/>
      <c r="E195" s="80"/>
      <c r="F195" s="24"/>
      <c r="G195" s="80"/>
      <c r="H195" s="25"/>
      <c r="I195" s="50"/>
      <c r="J195" s="52"/>
      <c r="K195" s="52" t="s">
        <v>342</v>
      </c>
      <c r="L195" s="174"/>
      <c r="M195" s="82" t="s">
        <v>930</v>
      </c>
    </row>
    <row r="196" spans="1:13" ht="15.75" customHeight="1">
      <c r="A196" s="44"/>
      <c r="B196" s="44"/>
      <c r="C196" s="45"/>
      <c r="D196" s="49"/>
      <c r="E196" s="80"/>
      <c r="F196" s="24"/>
      <c r="G196" s="80"/>
      <c r="H196" s="25"/>
      <c r="I196" s="50"/>
      <c r="J196" s="52"/>
      <c r="K196" s="53" t="s">
        <v>922</v>
      </c>
      <c r="L196" s="174"/>
      <c r="M196" s="82" t="s">
        <v>931</v>
      </c>
    </row>
    <row r="197" spans="1:13" ht="15.75" customHeight="1">
      <c r="A197" s="44"/>
      <c r="B197" s="44"/>
      <c r="C197" s="45"/>
      <c r="D197" s="49"/>
      <c r="E197" s="80"/>
      <c r="F197" s="24"/>
      <c r="G197" s="80"/>
      <c r="H197" s="25"/>
      <c r="I197" s="50"/>
      <c r="J197" s="52"/>
      <c r="K197" s="74" t="s">
        <v>923</v>
      </c>
      <c r="L197" s="174"/>
      <c r="M197" s="82" t="s">
        <v>932</v>
      </c>
    </row>
    <row r="198" spans="1:13" ht="15.75" customHeight="1">
      <c r="A198" s="44"/>
      <c r="B198" s="44"/>
      <c r="C198" s="45"/>
      <c r="D198" s="49"/>
      <c r="E198" s="80"/>
      <c r="F198" s="24"/>
      <c r="G198" s="80"/>
      <c r="H198" s="25"/>
      <c r="I198" s="50"/>
      <c r="J198" s="94" t="s">
        <v>924</v>
      </c>
      <c r="K198" s="52" t="s">
        <v>925</v>
      </c>
      <c r="L198" s="175" t="s">
        <v>933</v>
      </c>
      <c r="M198" s="88" t="s">
        <v>934</v>
      </c>
    </row>
    <row r="199" spans="1:13" ht="15.75" customHeight="1">
      <c r="A199" s="44"/>
      <c r="B199" s="44"/>
      <c r="C199" s="45"/>
      <c r="D199" s="49"/>
      <c r="E199" s="80"/>
      <c r="F199" s="24"/>
      <c r="G199" s="80"/>
      <c r="H199" s="25"/>
      <c r="I199" s="50"/>
      <c r="J199" s="94"/>
      <c r="K199" s="52" t="s">
        <v>926</v>
      </c>
      <c r="L199" s="174"/>
      <c r="M199" s="82" t="s">
        <v>935</v>
      </c>
    </row>
    <row r="200" spans="1:13" ht="15.75" customHeight="1">
      <c r="A200" s="44"/>
      <c r="B200" s="44"/>
      <c r="C200" s="45"/>
      <c r="D200" s="49"/>
      <c r="E200" s="80"/>
      <c r="F200" s="24"/>
      <c r="G200" s="80"/>
      <c r="H200" s="25"/>
      <c r="I200" s="50"/>
      <c r="J200" s="94"/>
      <c r="K200" s="52" t="s">
        <v>927</v>
      </c>
      <c r="L200" s="174"/>
      <c r="M200" s="82" t="s">
        <v>936</v>
      </c>
    </row>
    <row r="201" spans="1:13" ht="15.75" customHeight="1">
      <c r="A201" s="44"/>
      <c r="B201" s="44"/>
      <c r="C201" s="45"/>
      <c r="D201" s="49"/>
      <c r="E201" s="80"/>
      <c r="F201" s="24"/>
      <c r="G201" s="80"/>
      <c r="H201" s="25"/>
      <c r="I201" s="50"/>
      <c r="J201" s="94"/>
      <c r="K201" s="52" t="s">
        <v>928</v>
      </c>
      <c r="L201" s="174"/>
      <c r="M201" s="82" t="s">
        <v>937</v>
      </c>
    </row>
    <row r="202" spans="1:13" ht="15.75" customHeight="1">
      <c r="A202" s="44"/>
      <c r="B202" s="44"/>
      <c r="C202" s="45"/>
      <c r="D202" s="49"/>
      <c r="E202" s="80"/>
      <c r="F202" s="24"/>
      <c r="G202" s="80"/>
      <c r="H202" s="25"/>
      <c r="I202" s="50"/>
      <c r="J202" s="94"/>
      <c r="K202" s="52" t="s">
        <v>929</v>
      </c>
      <c r="L202" s="174"/>
      <c r="M202" s="82" t="s">
        <v>938</v>
      </c>
    </row>
    <row r="203" spans="1:13" ht="15.75" customHeight="1">
      <c r="A203" s="44"/>
      <c r="B203" s="44"/>
      <c r="C203" s="45"/>
      <c r="D203" s="49"/>
      <c r="E203" s="80"/>
      <c r="F203" s="24"/>
      <c r="G203" s="80"/>
      <c r="H203" s="25"/>
      <c r="I203" s="50"/>
      <c r="J203" s="94"/>
      <c r="K203" s="52" t="s">
        <v>147</v>
      </c>
      <c r="L203" s="174"/>
      <c r="M203" s="82" t="s">
        <v>939</v>
      </c>
    </row>
    <row r="204" spans="1:13" ht="15.75" customHeight="1">
      <c r="A204" s="44"/>
      <c r="B204" s="44"/>
      <c r="C204" s="45"/>
      <c r="D204" s="49"/>
      <c r="E204" s="80"/>
      <c r="F204" s="24"/>
      <c r="G204" s="80"/>
      <c r="H204" s="25"/>
      <c r="I204" s="50"/>
      <c r="K204" s="52" t="s">
        <v>491</v>
      </c>
      <c r="L204" s="174"/>
      <c r="M204" s="82" t="s">
        <v>492</v>
      </c>
    </row>
    <row r="205" spans="1:13" ht="21.75" customHeight="1">
      <c r="A205" s="44"/>
      <c r="B205" s="44"/>
      <c r="C205" s="45"/>
      <c r="D205" s="49"/>
      <c r="E205" s="80"/>
      <c r="F205" s="26" t="s">
        <v>577</v>
      </c>
      <c r="G205" s="164" t="s">
        <v>578</v>
      </c>
      <c r="H205" s="30">
        <v>0</v>
      </c>
      <c r="I205" s="85" t="s">
        <v>579</v>
      </c>
      <c r="J205" s="56" t="s">
        <v>148</v>
      </c>
      <c r="K205" s="56"/>
      <c r="L205" s="175" t="s">
        <v>493</v>
      </c>
      <c r="M205" s="88"/>
    </row>
    <row r="206" spans="1:13" ht="15.75" customHeight="1" hidden="1">
      <c r="A206" s="44"/>
      <c r="B206" s="44"/>
      <c r="C206" s="45"/>
      <c r="D206" s="49"/>
      <c r="E206" s="80"/>
      <c r="F206" s="24"/>
      <c r="G206" s="80"/>
      <c r="H206" s="28">
        <v>0</v>
      </c>
      <c r="I206" s="81" t="s">
        <v>580</v>
      </c>
      <c r="J206" s="52" t="s">
        <v>149</v>
      </c>
      <c r="L206" s="89" t="s">
        <v>494</v>
      </c>
      <c r="M206" s="83" t="s">
        <v>205</v>
      </c>
    </row>
    <row r="207" spans="1:13" ht="15.75" customHeight="1" hidden="1">
      <c r="A207" s="44"/>
      <c r="B207" s="44"/>
      <c r="C207" s="45"/>
      <c r="D207" s="57"/>
      <c r="E207" s="99"/>
      <c r="F207" s="22"/>
      <c r="G207" s="99"/>
      <c r="H207" s="29">
        <v>0</v>
      </c>
      <c r="I207" s="95" t="s">
        <v>581</v>
      </c>
      <c r="J207" s="52" t="s">
        <v>150</v>
      </c>
      <c r="L207" s="89" t="s">
        <v>495</v>
      </c>
      <c r="M207" s="83"/>
    </row>
    <row r="208" spans="1:13" ht="15.75" customHeight="1">
      <c r="A208" s="44"/>
      <c r="B208" s="44"/>
      <c r="C208" s="45"/>
      <c r="D208" s="49"/>
      <c r="E208" s="80"/>
      <c r="F208" s="24"/>
      <c r="G208" s="80"/>
      <c r="H208" s="28"/>
      <c r="I208" s="81"/>
      <c r="J208" s="52" t="s">
        <v>151</v>
      </c>
      <c r="L208" s="174" t="s">
        <v>496</v>
      </c>
      <c r="M208" s="82"/>
    </row>
    <row r="209" spans="1:13" ht="15.75" customHeight="1">
      <c r="A209" s="44"/>
      <c r="B209" s="44"/>
      <c r="C209" s="45"/>
      <c r="D209" s="49"/>
      <c r="E209" s="80"/>
      <c r="F209" s="24"/>
      <c r="G209" s="80"/>
      <c r="H209" s="28"/>
      <c r="I209" s="81"/>
      <c r="J209" s="52" t="s">
        <v>152</v>
      </c>
      <c r="L209" s="174" t="s">
        <v>497</v>
      </c>
      <c r="M209" s="82"/>
    </row>
    <row r="210" spans="1:13" ht="15.75" customHeight="1">
      <c r="A210" s="44"/>
      <c r="B210" s="44"/>
      <c r="C210" s="45"/>
      <c r="D210" s="49"/>
      <c r="E210" s="80"/>
      <c r="F210" s="24"/>
      <c r="G210" s="80"/>
      <c r="H210" s="28"/>
      <c r="I210" s="81"/>
      <c r="J210" s="52" t="s">
        <v>153</v>
      </c>
      <c r="L210" s="174" t="s">
        <v>498</v>
      </c>
      <c r="M210" s="82"/>
    </row>
    <row r="211" spans="1:13" ht="17.25" customHeight="1">
      <c r="A211" s="44"/>
      <c r="B211" s="44"/>
      <c r="C211" s="45"/>
      <c r="D211" s="49"/>
      <c r="E211" s="80"/>
      <c r="F211" s="24"/>
      <c r="G211" s="80"/>
      <c r="H211" s="28"/>
      <c r="I211" s="81"/>
      <c r="J211" s="52" t="s">
        <v>154</v>
      </c>
      <c r="L211" s="174" t="s">
        <v>499</v>
      </c>
      <c r="M211" s="82"/>
    </row>
    <row r="212" spans="1:13" ht="23.25" customHeight="1">
      <c r="A212" s="64"/>
      <c r="B212" s="44"/>
      <c r="C212" s="45"/>
      <c r="D212" s="49"/>
      <c r="E212" s="80"/>
      <c r="F212" s="24"/>
      <c r="G212" s="80"/>
      <c r="H212" s="28"/>
      <c r="I212" s="81"/>
      <c r="J212" s="74" t="s">
        <v>155</v>
      </c>
      <c r="L212" s="174" t="s">
        <v>500</v>
      </c>
      <c r="M212" s="82"/>
    </row>
    <row r="213" spans="1:13" ht="19.5" customHeight="1">
      <c r="A213" s="44"/>
      <c r="B213" s="69" t="s">
        <v>582</v>
      </c>
      <c r="C213" s="62" t="s">
        <v>47</v>
      </c>
      <c r="D213" s="63" t="s">
        <v>584</v>
      </c>
      <c r="E213" s="84" t="s">
        <v>583</v>
      </c>
      <c r="F213" s="26" t="s">
        <v>585</v>
      </c>
      <c r="G213" s="84" t="s">
        <v>258</v>
      </c>
      <c r="H213" s="27"/>
      <c r="I213" s="54"/>
      <c r="J213" s="72" t="s">
        <v>156</v>
      </c>
      <c r="K213" s="86" t="s">
        <v>501</v>
      </c>
      <c r="L213" s="175" t="s">
        <v>502</v>
      </c>
      <c r="M213" s="88" t="s">
        <v>503</v>
      </c>
    </row>
    <row r="214" spans="1:13" ht="15.75" customHeight="1">
      <c r="A214" s="44"/>
      <c r="B214" s="44"/>
      <c r="C214" s="45"/>
      <c r="D214" s="49"/>
      <c r="E214" s="80"/>
      <c r="F214" s="24"/>
      <c r="G214" s="80"/>
      <c r="H214" s="25"/>
      <c r="I214" s="50"/>
      <c r="J214" s="94"/>
      <c r="K214" s="53" t="s">
        <v>807</v>
      </c>
      <c r="L214" s="174"/>
      <c r="M214" s="82" t="s">
        <v>504</v>
      </c>
    </row>
    <row r="215" spans="1:13" ht="15.75" customHeight="1">
      <c r="A215" s="44"/>
      <c r="B215" s="44"/>
      <c r="C215" s="45"/>
      <c r="D215" s="49"/>
      <c r="E215" s="80"/>
      <c r="F215" s="24"/>
      <c r="G215" s="80"/>
      <c r="H215" s="25"/>
      <c r="I215" s="50"/>
      <c r="J215" s="94"/>
      <c r="K215" s="52" t="s">
        <v>808</v>
      </c>
      <c r="L215" s="174"/>
      <c r="M215" s="82" t="s">
        <v>505</v>
      </c>
    </row>
    <row r="216" spans="1:13" ht="15.75" customHeight="1">
      <c r="A216" s="44"/>
      <c r="B216" s="44"/>
      <c r="C216" s="45"/>
      <c r="D216" s="49"/>
      <c r="E216" s="80"/>
      <c r="F216" s="24"/>
      <c r="G216" s="80"/>
      <c r="H216" s="25"/>
      <c r="I216" s="50"/>
      <c r="J216" s="94" t="s">
        <v>809</v>
      </c>
      <c r="K216" s="52" t="s">
        <v>810</v>
      </c>
      <c r="L216" s="175" t="s">
        <v>506</v>
      </c>
      <c r="M216" s="88" t="s">
        <v>507</v>
      </c>
    </row>
    <row r="217" spans="1:13" ht="15.75" customHeight="1">
      <c r="A217" s="44"/>
      <c r="B217" s="44"/>
      <c r="C217" s="45"/>
      <c r="D217" s="49"/>
      <c r="E217" s="80"/>
      <c r="F217" s="24"/>
      <c r="G217" s="80"/>
      <c r="H217" s="25"/>
      <c r="I217" s="50"/>
      <c r="J217" s="94"/>
      <c r="K217" s="53" t="s">
        <v>811</v>
      </c>
      <c r="L217" s="174"/>
      <c r="M217" s="82" t="s">
        <v>508</v>
      </c>
    </row>
    <row r="218" spans="1:13" ht="15.75" customHeight="1">
      <c r="A218" s="44"/>
      <c r="B218" s="44"/>
      <c r="C218" s="45"/>
      <c r="D218" s="49"/>
      <c r="E218" s="80"/>
      <c r="F218" s="24"/>
      <c r="G218" s="80"/>
      <c r="H218" s="25"/>
      <c r="I218" s="50"/>
      <c r="J218" s="94"/>
      <c r="K218" s="53" t="s">
        <v>812</v>
      </c>
      <c r="L218" s="174"/>
      <c r="M218" s="82" t="s">
        <v>509</v>
      </c>
    </row>
    <row r="219" spans="1:13" ht="15.75" customHeight="1">
      <c r="A219" s="44"/>
      <c r="B219" s="44"/>
      <c r="C219" s="45"/>
      <c r="D219" s="49"/>
      <c r="E219" s="80"/>
      <c r="F219" s="24"/>
      <c r="G219" s="80"/>
      <c r="H219" s="25"/>
      <c r="I219" s="50"/>
      <c r="J219" s="94"/>
      <c r="K219" s="53" t="s">
        <v>813</v>
      </c>
      <c r="L219" s="174"/>
      <c r="M219" s="82" t="s">
        <v>510</v>
      </c>
    </row>
    <row r="220" spans="1:13" ht="15.75" customHeight="1">
      <c r="A220" s="44"/>
      <c r="B220" s="44"/>
      <c r="C220" s="45"/>
      <c r="D220" s="49"/>
      <c r="E220" s="80"/>
      <c r="F220" s="66" t="s">
        <v>259</v>
      </c>
      <c r="G220" s="171" t="s">
        <v>814</v>
      </c>
      <c r="H220" s="60"/>
      <c r="I220" s="96"/>
      <c r="J220" s="68"/>
      <c r="K220" s="68"/>
      <c r="L220" s="178"/>
      <c r="M220" s="179"/>
    </row>
    <row r="221" spans="1:13" ht="15.75" customHeight="1">
      <c r="A221" s="44"/>
      <c r="B221" s="44"/>
      <c r="C221" s="45"/>
      <c r="D221" s="49"/>
      <c r="E221" s="80"/>
      <c r="F221" s="26" t="s">
        <v>529</v>
      </c>
      <c r="G221" s="84" t="s">
        <v>815</v>
      </c>
      <c r="H221" s="27"/>
      <c r="I221" s="91"/>
      <c r="J221" s="72" t="s">
        <v>816</v>
      </c>
      <c r="K221" s="56" t="s">
        <v>817</v>
      </c>
      <c r="L221" s="175" t="s">
        <v>511</v>
      </c>
      <c r="M221" s="88" t="s">
        <v>512</v>
      </c>
    </row>
    <row r="222" spans="1:13" ht="15.75" customHeight="1">
      <c r="A222" s="44"/>
      <c r="B222" s="44"/>
      <c r="C222" s="45"/>
      <c r="D222" s="49"/>
      <c r="E222" s="80"/>
      <c r="F222" s="24"/>
      <c r="G222" s="80"/>
      <c r="H222" s="25"/>
      <c r="I222" s="92"/>
      <c r="J222" s="94"/>
      <c r="K222" s="52" t="s">
        <v>818</v>
      </c>
      <c r="L222" s="174"/>
      <c r="M222" s="82" t="s">
        <v>513</v>
      </c>
    </row>
    <row r="223" spans="1:13" ht="15.75" customHeight="1">
      <c r="A223" s="44"/>
      <c r="B223" s="44"/>
      <c r="C223" s="45"/>
      <c r="D223" s="49"/>
      <c r="E223" s="80"/>
      <c r="F223" s="24"/>
      <c r="G223" s="80"/>
      <c r="H223" s="25"/>
      <c r="I223" s="92"/>
      <c r="J223" s="94" t="s">
        <v>865</v>
      </c>
      <c r="K223" s="52" t="s">
        <v>866</v>
      </c>
      <c r="L223" s="175" t="s">
        <v>514</v>
      </c>
      <c r="M223" s="88" t="s">
        <v>515</v>
      </c>
    </row>
    <row r="224" spans="1:13" ht="15.75" customHeight="1">
      <c r="A224" s="44"/>
      <c r="B224" s="44"/>
      <c r="C224" s="45"/>
      <c r="D224" s="49"/>
      <c r="E224" s="80"/>
      <c r="F224" s="24"/>
      <c r="G224" s="80"/>
      <c r="H224" s="25"/>
      <c r="I224" s="92"/>
      <c r="J224" s="94"/>
      <c r="K224" s="52" t="s">
        <v>867</v>
      </c>
      <c r="L224" s="174"/>
      <c r="M224" s="82" t="s">
        <v>516</v>
      </c>
    </row>
    <row r="225" spans="1:13" ht="15.75" customHeight="1">
      <c r="A225" s="44"/>
      <c r="B225" s="44"/>
      <c r="C225" s="45"/>
      <c r="D225" s="49"/>
      <c r="E225" s="80"/>
      <c r="F225" s="24"/>
      <c r="G225" s="80"/>
      <c r="H225" s="25"/>
      <c r="I225" s="92"/>
      <c r="J225" s="94"/>
      <c r="K225" s="52" t="s">
        <v>868</v>
      </c>
      <c r="L225" s="174"/>
      <c r="M225" s="82" t="s">
        <v>517</v>
      </c>
    </row>
    <row r="226" spans="1:13" ht="15.75" customHeight="1">
      <c r="A226" s="44"/>
      <c r="B226" s="44"/>
      <c r="C226" s="45"/>
      <c r="D226" s="49"/>
      <c r="E226" s="80"/>
      <c r="F226" s="24"/>
      <c r="G226" s="80"/>
      <c r="H226" s="25"/>
      <c r="I226" s="92"/>
      <c r="J226" s="94"/>
      <c r="K226" s="53" t="s">
        <v>844</v>
      </c>
      <c r="L226" s="174"/>
      <c r="M226" s="82" t="s">
        <v>845</v>
      </c>
    </row>
    <row r="227" spans="1:13" ht="15.75" customHeight="1">
      <c r="A227" s="44"/>
      <c r="B227" s="44"/>
      <c r="C227" s="65"/>
      <c r="D227" s="57"/>
      <c r="E227" s="99"/>
      <c r="F227" s="22"/>
      <c r="G227" s="99"/>
      <c r="H227" s="23"/>
      <c r="I227" s="93"/>
      <c r="J227" s="97"/>
      <c r="K227" s="59" t="s">
        <v>869</v>
      </c>
      <c r="L227" s="176"/>
      <c r="M227" s="177" t="s">
        <v>968</v>
      </c>
    </row>
    <row r="228" spans="1:13" ht="30" customHeight="1">
      <c r="A228" s="44"/>
      <c r="B228" s="69" t="s">
        <v>530</v>
      </c>
      <c r="C228" s="45" t="s">
        <v>531</v>
      </c>
      <c r="D228" s="49" t="s">
        <v>532</v>
      </c>
      <c r="E228" s="80" t="s">
        <v>54</v>
      </c>
      <c r="F228" s="24" t="s">
        <v>533</v>
      </c>
      <c r="G228" s="80" t="s">
        <v>841</v>
      </c>
      <c r="H228" s="25"/>
      <c r="I228" s="50"/>
      <c r="L228" s="175"/>
      <c r="M228" s="88"/>
    </row>
    <row r="229" spans="1:20" ht="15.75" customHeight="1">
      <c r="A229" s="44"/>
      <c r="B229" s="44"/>
      <c r="C229" s="45"/>
      <c r="D229" s="49"/>
      <c r="E229" s="80"/>
      <c r="F229" s="24" t="s">
        <v>842</v>
      </c>
      <c r="G229" s="80" t="s">
        <v>843</v>
      </c>
      <c r="H229" s="25"/>
      <c r="I229" s="50"/>
      <c r="L229" s="174"/>
      <c r="M229" s="82"/>
      <c r="N229" s="70"/>
      <c r="O229" s="70"/>
      <c r="P229" s="70"/>
      <c r="Q229" s="70"/>
      <c r="R229" s="70"/>
      <c r="S229" s="70"/>
      <c r="T229" s="70"/>
    </row>
    <row r="230" spans="1:20" ht="15.75" customHeight="1">
      <c r="A230" s="44"/>
      <c r="B230" s="44"/>
      <c r="C230" s="45"/>
      <c r="D230" s="49"/>
      <c r="E230" s="80"/>
      <c r="F230" s="24" t="s">
        <v>995</v>
      </c>
      <c r="G230" s="80" t="s">
        <v>996</v>
      </c>
      <c r="H230" s="30"/>
      <c r="I230" s="98"/>
      <c r="L230" s="174"/>
      <c r="M230" s="82"/>
      <c r="N230" s="70"/>
      <c r="O230" s="70"/>
      <c r="P230" s="70"/>
      <c r="Q230" s="70"/>
      <c r="R230" s="70"/>
      <c r="S230" s="70"/>
      <c r="T230" s="70"/>
    </row>
    <row r="231" spans="1:20" ht="15.75" customHeight="1">
      <c r="A231" s="44"/>
      <c r="B231" s="44"/>
      <c r="C231" s="45"/>
      <c r="D231" s="49"/>
      <c r="E231" s="80"/>
      <c r="F231" s="24" t="s">
        <v>997</v>
      </c>
      <c r="G231" s="80" t="s">
        <v>998</v>
      </c>
      <c r="H231" s="30">
        <v>0</v>
      </c>
      <c r="I231" s="98" t="s">
        <v>999</v>
      </c>
      <c r="L231" s="176"/>
      <c r="M231" s="177"/>
      <c r="N231" s="70"/>
      <c r="O231" s="70"/>
      <c r="P231" s="70"/>
      <c r="Q231" s="70"/>
      <c r="R231" s="70"/>
      <c r="S231" s="70"/>
      <c r="T231" s="70"/>
    </row>
    <row r="232" spans="1:20" ht="19.5" customHeight="1" hidden="1">
      <c r="A232" s="44"/>
      <c r="B232" s="44"/>
      <c r="C232" s="45"/>
      <c r="D232" s="57"/>
      <c r="E232" s="99"/>
      <c r="F232" s="24"/>
      <c r="G232" s="80"/>
      <c r="H232" s="28">
        <v>0</v>
      </c>
      <c r="I232" s="50" t="s">
        <v>1000</v>
      </c>
      <c r="L232" s="89"/>
      <c r="M232" s="83"/>
      <c r="N232" s="70"/>
      <c r="O232" s="70"/>
      <c r="P232" s="70"/>
      <c r="Q232" s="70"/>
      <c r="R232" s="70"/>
      <c r="S232" s="70"/>
      <c r="T232" s="70"/>
    </row>
    <row r="233" spans="1:20" ht="15.75" customHeight="1">
      <c r="A233" s="44"/>
      <c r="B233" s="44"/>
      <c r="C233" s="45"/>
      <c r="D233" s="63" t="s">
        <v>1001</v>
      </c>
      <c r="E233" s="84" t="s">
        <v>20</v>
      </c>
      <c r="F233" s="26" t="s">
        <v>1002</v>
      </c>
      <c r="G233" s="84" t="s">
        <v>1003</v>
      </c>
      <c r="H233" s="30">
        <v>0</v>
      </c>
      <c r="I233" s="91" t="s">
        <v>1004</v>
      </c>
      <c r="L233" s="174"/>
      <c r="M233" s="82"/>
      <c r="N233" s="70"/>
      <c r="O233" s="70"/>
      <c r="P233" s="70"/>
      <c r="Q233" s="70"/>
      <c r="R233" s="70"/>
      <c r="S233" s="70"/>
      <c r="T233" s="70"/>
    </row>
    <row r="234" spans="1:20" ht="15.75" customHeight="1" hidden="1">
      <c r="A234" s="44"/>
      <c r="B234" s="44"/>
      <c r="C234" s="45"/>
      <c r="D234" s="49"/>
      <c r="E234" s="80"/>
      <c r="F234" s="24"/>
      <c r="G234" s="80"/>
      <c r="H234" s="28">
        <v>0</v>
      </c>
      <c r="I234" s="92" t="s">
        <v>1005</v>
      </c>
      <c r="L234" s="89"/>
      <c r="M234" s="83"/>
      <c r="N234" s="70"/>
      <c r="O234" s="70"/>
      <c r="P234" s="70"/>
      <c r="Q234" s="70"/>
      <c r="R234" s="70"/>
      <c r="S234" s="70"/>
      <c r="T234" s="70"/>
    </row>
    <row r="235" spans="1:20" ht="15.75" customHeight="1">
      <c r="A235" s="44"/>
      <c r="B235" s="44"/>
      <c r="C235" s="45"/>
      <c r="D235" s="49"/>
      <c r="E235" s="80"/>
      <c r="F235" s="24" t="s">
        <v>1006</v>
      </c>
      <c r="G235" s="80" t="s">
        <v>1007</v>
      </c>
      <c r="H235" s="28"/>
      <c r="I235" s="92"/>
      <c r="L235" s="174"/>
      <c r="M235" s="82"/>
      <c r="N235" s="70"/>
      <c r="O235" s="70"/>
      <c r="P235" s="70"/>
      <c r="Q235" s="70"/>
      <c r="R235" s="70"/>
      <c r="S235" s="70"/>
      <c r="T235" s="70"/>
    </row>
    <row r="236" spans="1:20" ht="15.75" customHeight="1">
      <c r="A236" s="44"/>
      <c r="B236" s="44"/>
      <c r="C236" s="45"/>
      <c r="D236" s="49"/>
      <c r="E236" s="80"/>
      <c r="F236" s="24" t="s">
        <v>870</v>
      </c>
      <c r="G236" s="80" t="s">
        <v>871</v>
      </c>
      <c r="H236" s="28">
        <v>0</v>
      </c>
      <c r="I236" s="92" t="s">
        <v>1004</v>
      </c>
      <c r="L236" s="174"/>
      <c r="M236" s="82"/>
      <c r="N236" s="70"/>
      <c r="O236" s="70"/>
      <c r="P236" s="70"/>
      <c r="Q236" s="70"/>
      <c r="R236" s="70"/>
      <c r="S236" s="70"/>
      <c r="T236" s="70"/>
    </row>
    <row r="237" spans="1:20" ht="15.75" customHeight="1" hidden="1">
      <c r="A237" s="44"/>
      <c r="B237" s="44"/>
      <c r="C237" s="45"/>
      <c r="D237" s="49"/>
      <c r="E237" s="80"/>
      <c r="F237" s="24"/>
      <c r="G237" s="80"/>
      <c r="H237" s="28">
        <v>0</v>
      </c>
      <c r="I237" s="92" t="s">
        <v>1005</v>
      </c>
      <c r="L237" s="89" t="s">
        <v>205</v>
      </c>
      <c r="M237" s="83"/>
      <c r="N237" s="70"/>
      <c r="O237" s="70"/>
      <c r="P237" s="70"/>
      <c r="Q237" s="70"/>
      <c r="R237" s="70"/>
      <c r="S237" s="70"/>
      <c r="T237" s="70"/>
    </row>
    <row r="238" spans="1:20" ht="6" customHeight="1" hidden="1">
      <c r="A238" s="44"/>
      <c r="B238" s="44"/>
      <c r="C238" s="45"/>
      <c r="D238" s="57"/>
      <c r="E238" s="99"/>
      <c r="F238" s="22"/>
      <c r="G238" s="99"/>
      <c r="H238" s="23"/>
      <c r="I238" s="93"/>
      <c r="L238" s="89" t="s">
        <v>205</v>
      </c>
      <c r="M238" s="83"/>
      <c r="N238" s="70"/>
      <c r="O238" s="70"/>
      <c r="P238" s="70"/>
      <c r="Q238" s="70"/>
      <c r="R238" s="70"/>
      <c r="S238" s="70"/>
      <c r="T238" s="70"/>
    </row>
    <row r="239" spans="1:20" ht="30" customHeight="1">
      <c r="A239" s="44"/>
      <c r="B239" s="44"/>
      <c r="C239" s="45"/>
      <c r="D239" s="26" t="s">
        <v>1008</v>
      </c>
      <c r="E239" s="84" t="s">
        <v>21</v>
      </c>
      <c r="F239" s="26" t="s">
        <v>1009</v>
      </c>
      <c r="G239" s="84" t="s">
        <v>1010</v>
      </c>
      <c r="H239" s="28">
        <v>0</v>
      </c>
      <c r="I239" s="90" t="s">
        <v>1011</v>
      </c>
      <c r="J239" s="94" t="s">
        <v>1011</v>
      </c>
      <c r="L239" s="175" t="s">
        <v>969</v>
      </c>
      <c r="M239" s="88"/>
      <c r="N239" s="70"/>
      <c r="O239" s="70"/>
      <c r="P239" s="70"/>
      <c r="Q239" s="70"/>
      <c r="R239" s="70"/>
      <c r="S239" s="70"/>
      <c r="T239" s="70"/>
    </row>
    <row r="240" spans="1:13" ht="19.5" customHeight="1" hidden="1">
      <c r="A240" s="44"/>
      <c r="B240" s="44"/>
      <c r="C240" s="45"/>
      <c r="D240" s="24"/>
      <c r="E240" s="80"/>
      <c r="F240" s="24"/>
      <c r="G240" s="80"/>
      <c r="H240" s="28">
        <v>0</v>
      </c>
      <c r="I240" s="90" t="s">
        <v>1012</v>
      </c>
      <c r="J240" s="94" t="s">
        <v>872</v>
      </c>
      <c r="L240" s="89" t="s">
        <v>970</v>
      </c>
      <c r="M240" s="83"/>
    </row>
    <row r="241" spans="1:13" ht="19.5" customHeight="1" hidden="1">
      <c r="A241" s="44"/>
      <c r="B241" s="44"/>
      <c r="C241" s="45"/>
      <c r="D241" s="24"/>
      <c r="E241" s="80"/>
      <c r="F241" s="24"/>
      <c r="G241" s="80"/>
      <c r="H241" s="28">
        <v>0</v>
      </c>
      <c r="I241" s="90" t="s">
        <v>1013</v>
      </c>
      <c r="J241" s="94" t="s">
        <v>1013</v>
      </c>
      <c r="L241" s="89" t="s">
        <v>971</v>
      </c>
      <c r="M241" s="83"/>
    </row>
    <row r="242" spans="1:13" ht="19.5" customHeight="1" hidden="1">
      <c r="A242" s="44"/>
      <c r="B242" s="44"/>
      <c r="C242" s="45"/>
      <c r="D242" s="24"/>
      <c r="E242" s="80"/>
      <c r="F242" s="24"/>
      <c r="G242" s="80"/>
      <c r="H242" s="28">
        <v>0</v>
      </c>
      <c r="I242" s="90" t="s">
        <v>1014</v>
      </c>
      <c r="J242" s="94" t="s">
        <v>873</v>
      </c>
      <c r="L242" s="89" t="s">
        <v>972</v>
      </c>
      <c r="M242" s="83"/>
    </row>
    <row r="243" spans="1:13" ht="19.5" customHeight="1" hidden="1">
      <c r="A243" s="44"/>
      <c r="B243" s="44"/>
      <c r="C243" s="45"/>
      <c r="D243" s="24"/>
      <c r="E243" s="80"/>
      <c r="F243" s="24"/>
      <c r="G243" s="80"/>
      <c r="H243" s="28">
        <v>0</v>
      </c>
      <c r="I243" s="90" t="s">
        <v>1015</v>
      </c>
      <c r="J243" s="94" t="s">
        <v>1015</v>
      </c>
      <c r="L243" s="89" t="s">
        <v>973</v>
      </c>
      <c r="M243" s="83"/>
    </row>
    <row r="244" spans="1:13" ht="19.5" customHeight="1" hidden="1">
      <c r="A244" s="44"/>
      <c r="B244" s="44"/>
      <c r="C244" s="45"/>
      <c r="D244" s="24"/>
      <c r="E244" s="80"/>
      <c r="F244" s="24"/>
      <c r="G244" s="80"/>
      <c r="H244" s="28">
        <v>0</v>
      </c>
      <c r="I244" s="90" t="s">
        <v>448</v>
      </c>
      <c r="L244" s="89" t="s">
        <v>205</v>
      </c>
      <c r="M244" s="83"/>
    </row>
    <row r="245" spans="1:13" ht="19.5" customHeight="1">
      <c r="A245" s="44"/>
      <c r="B245" s="44"/>
      <c r="C245" s="45"/>
      <c r="D245" s="24"/>
      <c r="E245" s="80"/>
      <c r="F245" s="24"/>
      <c r="G245" s="80"/>
      <c r="H245" s="28"/>
      <c r="I245" s="90"/>
      <c r="J245" s="94" t="s">
        <v>872</v>
      </c>
      <c r="L245" s="174" t="s">
        <v>974</v>
      </c>
      <c r="M245" s="82"/>
    </row>
    <row r="246" spans="1:13" ht="19.5" customHeight="1">
      <c r="A246" s="44"/>
      <c r="B246" s="44"/>
      <c r="C246" s="45"/>
      <c r="D246" s="24"/>
      <c r="E246" s="80"/>
      <c r="F246" s="24"/>
      <c r="G246" s="80"/>
      <c r="H246" s="28"/>
      <c r="I246" s="90"/>
      <c r="J246" s="94" t="s">
        <v>1013</v>
      </c>
      <c r="L246" s="174" t="s">
        <v>975</v>
      </c>
      <c r="M246" s="82"/>
    </row>
    <row r="247" spans="1:13" ht="19.5" customHeight="1">
      <c r="A247" s="44"/>
      <c r="B247" s="44"/>
      <c r="C247" s="45"/>
      <c r="D247" s="24"/>
      <c r="E247" s="80"/>
      <c r="F247" s="24"/>
      <c r="G247" s="80"/>
      <c r="H247" s="28"/>
      <c r="I247" s="90"/>
      <c r="J247" s="94" t="s">
        <v>873</v>
      </c>
      <c r="L247" s="174" t="s">
        <v>976</v>
      </c>
      <c r="M247" s="82"/>
    </row>
    <row r="248" spans="1:13" ht="19.5" customHeight="1">
      <c r="A248" s="44"/>
      <c r="B248" s="44"/>
      <c r="C248" s="45"/>
      <c r="D248" s="24"/>
      <c r="E248" s="80"/>
      <c r="F248" s="24"/>
      <c r="G248" s="80"/>
      <c r="H248" s="28"/>
      <c r="I248" s="90"/>
      <c r="J248" s="94" t="s">
        <v>1015</v>
      </c>
      <c r="L248" s="174" t="s">
        <v>977</v>
      </c>
      <c r="M248" s="82"/>
    </row>
    <row r="249" spans="1:13" ht="19.5" customHeight="1">
      <c r="A249" s="44"/>
      <c r="B249" s="44"/>
      <c r="C249" s="45"/>
      <c r="D249" s="24"/>
      <c r="E249" s="80"/>
      <c r="F249" s="24"/>
      <c r="G249" s="80"/>
      <c r="H249" s="28"/>
      <c r="I249" s="90"/>
      <c r="J249" s="94" t="s">
        <v>448</v>
      </c>
      <c r="L249" s="174" t="s">
        <v>978</v>
      </c>
      <c r="M249" s="82"/>
    </row>
    <row r="250" spans="1:13" ht="19.5" customHeight="1">
      <c r="A250" s="44"/>
      <c r="B250" s="44"/>
      <c r="C250" s="45"/>
      <c r="D250" s="24"/>
      <c r="E250" s="80"/>
      <c r="F250" s="24"/>
      <c r="G250" s="80"/>
      <c r="H250" s="28"/>
      <c r="I250" s="90"/>
      <c r="J250" s="94" t="s">
        <v>874</v>
      </c>
      <c r="L250" s="174" t="s">
        <v>979</v>
      </c>
      <c r="M250" s="82"/>
    </row>
    <row r="251" spans="1:13" ht="19.5" customHeight="1">
      <c r="A251" s="44"/>
      <c r="B251" s="44"/>
      <c r="C251" s="45"/>
      <c r="D251" s="24"/>
      <c r="E251" s="80"/>
      <c r="F251" s="24"/>
      <c r="G251" s="80"/>
      <c r="H251" s="28"/>
      <c r="I251" s="90"/>
      <c r="J251" s="94" t="s">
        <v>875</v>
      </c>
      <c r="L251" s="174" t="s">
        <v>980</v>
      </c>
      <c r="M251" s="82"/>
    </row>
    <row r="252" spans="1:13" ht="19.5" customHeight="1">
      <c r="A252" s="44"/>
      <c r="B252" s="44"/>
      <c r="C252" s="45"/>
      <c r="D252" s="24"/>
      <c r="E252" s="80"/>
      <c r="F252" s="24"/>
      <c r="G252" s="80"/>
      <c r="H252" s="28"/>
      <c r="I252" s="90"/>
      <c r="J252" s="94" t="s">
        <v>452</v>
      </c>
      <c r="L252" s="174" t="s">
        <v>981</v>
      </c>
      <c r="M252" s="82"/>
    </row>
    <row r="253" spans="1:13" ht="15" customHeight="1">
      <c r="A253" s="44"/>
      <c r="B253" s="44"/>
      <c r="C253" s="45"/>
      <c r="D253" s="24"/>
      <c r="E253" s="80"/>
      <c r="F253" s="26" t="s">
        <v>449</v>
      </c>
      <c r="G253" s="84" t="s">
        <v>450</v>
      </c>
      <c r="H253" s="30">
        <v>0</v>
      </c>
      <c r="I253" s="98" t="s">
        <v>451</v>
      </c>
      <c r="J253" s="56"/>
      <c r="K253" s="56"/>
      <c r="L253" s="175" t="s">
        <v>437</v>
      </c>
      <c r="M253" s="88"/>
    </row>
    <row r="254" spans="1:13" ht="15" customHeight="1" hidden="1">
      <c r="A254" s="44"/>
      <c r="B254" s="44"/>
      <c r="C254" s="45"/>
      <c r="D254" s="24"/>
      <c r="E254" s="80"/>
      <c r="F254" s="24"/>
      <c r="G254" s="80"/>
      <c r="H254" s="28">
        <v>0</v>
      </c>
      <c r="I254" s="90" t="s">
        <v>452</v>
      </c>
      <c r="L254" s="89" t="s">
        <v>205</v>
      </c>
      <c r="M254" s="83"/>
    </row>
    <row r="255" spans="1:13" ht="15" customHeight="1">
      <c r="A255" s="44"/>
      <c r="B255" s="44"/>
      <c r="C255" s="45"/>
      <c r="D255" s="24"/>
      <c r="E255" s="80"/>
      <c r="F255" s="26" t="s">
        <v>453</v>
      </c>
      <c r="G255" s="84" t="s">
        <v>454</v>
      </c>
      <c r="H255" s="30">
        <v>0</v>
      </c>
      <c r="I255" s="98" t="s">
        <v>455</v>
      </c>
      <c r="J255" s="56" t="s">
        <v>455</v>
      </c>
      <c r="K255" s="56"/>
      <c r="L255" s="175" t="s">
        <v>982</v>
      </c>
      <c r="M255" s="88"/>
    </row>
    <row r="256" spans="1:13" ht="15" customHeight="1" hidden="1">
      <c r="A256" s="44"/>
      <c r="B256" s="44"/>
      <c r="C256" s="45"/>
      <c r="D256" s="24"/>
      <c r="E256" s="80"/>
      <c r="F256" s="24"/>
      <c r="G256" s="80"/>
      <c r="H256" s="28">
        <v>0</v>
      </c>
      <c r="I256" s="90" t="s">
        <v>456</v>
      </c>
      <c r="J256" s="52" t="s">
        <v>983</v>
      </c>
      <c r="L256" s="89" t="s">
        <v>984</v>
      </c>
      <c r="M256" s="83"/>
    </row>
    <row r="257" spans="1:13" ht="15" customHeight="1" hidden="1">
      <c r="A257" s="44"/>
      <c r="B257" s="44"/>
      <c r="C257" s="45"/>
      <c r="D257" s="24"/>
      <c r="E257" s="80"/>
      <c r="F257" s="24"/>
      <c r="G257" s="80"/>
      <c r="H257" s="28">
        <v>0</v>
      </c>
      <c r="I257" s="90" t="s">
        <v>457</v>
      </c>
      <c r="J257" s="52" t="s">
        <v>457</v>
      </c>
      <c r="L257" s="89" t="s">
        <v>985</v>
      </c>
      <c r="M257" s="83"/>
    </row>
    <row r="258" spans="1:13" ht="15" customHeight="1" hidden="1">
      <c r="A258" s="44"/>
      <c r="B258" s="44"/>
      <c r="C258" s="45"/>
      <c r="D258" s="24"/>
      <c r="E258" s="80"/>
      <c r="F258" s="24"/>
      <c r="G258" s="80"/>
      <c r="H258" s="28">
        <v>0</v>
      </c>
      <c r="I258" s="90" t="s">
        <v>458</v>
      </c>
      <c r="J258" s="52" t="s">
        <v>876</v>
      </c>
      <c r="L258" s="89" t="s">
        <v>986</v>
      </c>
      <c r="M258" s="83"/>
    </row>
    <row r="259" spans="1:13" ht="15" customHeight="1" hidden="1">
      <c r="A259" s="44"/>
      <c r="B259" s="44"/>
      <c r="C259" s="65"/>
      <c r="D259" s="22"/>
      <c r="E259" s="99"/>
      <c r="F259" s="22"/>
      <c r="G259" s="99"/>
      <c r="H259" s="29">
        <v>0</v>
      </c>
      <c r="I259" s="100" t="s">
        <v>459</v>
      </c>
      <c r="J259" s="52" t="s">
        <v>877</v>
      </c>
      <c r="L259" s="89" t="s">
        <v>987</v>
      </c>
      <c r="M259" s="83"/>
    </row>
    <row r="260" spans="1:13" ht="15" customHeight="1">
      <c r="A260" s="44"/>
      <c r="B260" s="44"/>
      <c r="C260" s="45"/>
      <c r="D260" s="24"/>
      <c r="E260" s="80"/>
      <c r="F260" s="24"/>
      <c r="G260" s="80"/>
      <c r="H260" s="28"/>
      <c r="I260" s="90"/>
      <c r="J260" s="52" t="s">
        <v>457</v>
      </c>
      <c r="L260" s="174" t="s">
        <v>426</v>
      </c>
      <c r="M260" s="82"/>
    </row>
    <row r="261" spans="1:13" ht="15" customHeight="1">
      <c r="A261" s="44"/>
      <c r="B261" s="44"/>
      <c r="C261" s="45"/>
      <c r="D261" s="24"/>
      <c r="E261" s="80"/>
      <c r="F261" s="24"/>
      <c r="G261" s="80"/>
      <c r="H261" s="28"/>
      <c r="I261" s="90"/>
      <c r="J261" s="52" t="s">
        <v>876</v>
      </c>
      <c r="L261" s="174" t="s">
        <v>988</v>
      </c>
      <c r="M261" s="82"/>
    </row>
    <row r="262" spans="1:13" ht="15" customHeight="1">
      <c r="A262" s="44"/>
      <c r="B262" s="44"/>
      <c r="C262" s="45"/>
      <c r="D262" s="24"/>
      <c r="E262" s="80"/>
      <c r="F262" s="24"/>
      <c r="G262" s="80"/>
      <c r="H262" s="28"/>
      <c r="I262" s="90"/>
      <c r="J262" s="52" t="s">
        <v>877</v>
      </c>
      <c r="L262" s="174" t="s">
        <v>989</v>
      </c>
      <c r="M262" s="82"/>
    </row>
    <row r="263" spans="1:13" ht="34.5" customHeight="1">
      <c r="A263" s="69"/>
      <c r="B263" s="69" t="s">
        <v>460</v>
      </c>
      <c r="C263" s="101" t="s">
        <v>55</v>
      </c>
      <c r="D263" s="63" t="s">
        <v>461</v>
      </c>
      <c r="E263" s="84" t="s">
        <v>55</v>
      </c>
      <c r="F263" s="26" t="s">
        <v>462</v>
      </c>
      <c r="G263" s="84" t="s">
        <v>463</v>
      </c>
      <c r="H263" s="30">
        <v>0</v>
      </c>
      <c r="I263" s="84" t="s">
        <v>464</v>
      </c>
      <c r="J263" s="72" t="s">
        <v>878</v>
      </c>
      <c r="K263" s="56" t="s">
        <v>879</v>
      </c>
      <c r="L263" s="175" t="s">
        <v>990</v>
      </c>
      <c r="M263" s="88" t="s">
        <v>991</v>
      </c>
    </row>
    <row r="264" spans="1:13" ht="15" customHeight="1" hidden="1">
      <c r="A264" s="44"/>
      <c r="B264" s="44"/>
      <c r="C264" s="78"/>
      <c r="D264" s="49"/>
      <c r="E264" s="80"/>
      <c r="F264" s="24"/>
      <c r="G264" s="80"/>
      <c r="H264" s="28">
        <v>0</v>
      </c>
      <c r="I264" s="80" t="s">
        <v>465</v>
      </c>
      <c r="J264" s="94"/>
      <c r="K264" s="52" t="s">
        <v>880</v>
      </c>
      <c r="L264" s="89" t="s">
        <v>205</v>
      </c>
      <c r="M264" s="83" t="s">
        <v>992</v>
      </c>
    </row>
    <row r="265" spans="1:13" ht="15" customHeight="1" hidden="1">
      <c r="A265" s="44"/>
      <c r="B265" s="44"/>
      <c r="C265" s="78"/>
      <c r="D265" s="49"/>
      <c r="E265" s="80"/>
      <c r="F265" s="24"/>
      <c r="G265" s="80"/>
      <c r="H265" s="28">
        <v>0</v>
      </c>
      <c r="I265" s="80" t="s">
        <v>466</v>
      </c>
      <c r="J265" s="94"/>
      <c r="K265" s="52" t="s">
        <v>881</v>
      </c>
      <c r="L265" s="89" t="s">
        <v>205</v>
      </c>
      <c r="M265" s="83" t="s">
        <v>993</v>
      </c>
    </row>
    <row r="266" spans="1:13" ht="15" customHeight="1" hidden="1">
      <c r="A266" s="44"/>
      <c r="B266" s="44"/>
      <c r="C266" s="78"/>
      <c r="D266" s="49"/>
      <c r="E266" s="80"/>
      <c r="F266" s="24"/>
      <c r="G266" s="80"/>
      <c r="H266" s="28">
        <v>0</v>
      </c>
      <c r="I266" s="80" t="s">
        <v>467</v>
      </c>
      <c r="J266" s="94"/>
      <c r="K266" s="52" t="s">
        <v>882</v>
      </c>
      <c r="L266" s="89" t="s">
        <v>205</v>
      </c>
      <c r="M266" s="83" t="s">
        <v>994</v>
      </c>
    </row>
    <row r="267" spans="1:13" ht="15" customHeight="1" hidden="1">
      <c r="A267" s="44"/>
      <c r="B267" s="44"/>
      <c r="C267" s="78"/>
      <c r="D267" s="49"/>
      <c r="E267" s="80"/>
      <c r="F267" s="24"/>
      <c r="G267" s="80"/>
      <c r="H267" s="28">
        <v>0</v>
      </c>
      <c r="I267" s="80" t="s">
        <v>468</v>
      </c>
      <c r="J267" s="94"/>
      <c r="K267" s="52" t="s">
        <v>883</v>
      </c>
      <c r="L267" s="89" t="s">
        <v>205</v>
      </c>
      <c r="M267" s="83" t="s">
        <v>1058</v>
      </c>
    </row>
    <row r="268" spans="1:13" ht="15" customHeight="1">
      <c r="A268" s="44"/>
      <c r="B268" s="44"/>
      <c r="C268" s="78"/>
      <c r="D268" s="49"/>
      <c r="E268" s="80"/>
      <c r="F268" s="24"/>
      <c r="G268" s="80"/>
      <c r="H268" s="28"/>
      <c r="I268" s="80"/>
      <c r="J268" s="94"/>
      <c r="K268" s="52" t="s">
        <v>884</v>
      </c>
      <c r="L268" s="174"/>
      <c r="M268" s="82" t="s">
        <v>1059</v>
      </c>
    </row>
    <row r="269" spans="1:13" ht="15" customHeight="1">
      <c r="A269" s="44"/>
      <c r="B269" s="44"/>
      <c r="C269" s="78"/>
      <c r="D269" s="49"/>
      <c r="E269" s="80"/>
      <c r="F269" s="24"/>
      <c r="G269" s="80"/>
      <c r="H269" s="28"/>
      <c r="I269" s="80"/>
      <c r="J269" s="94"/>
      <c r="K269" s="52" t="s">
        <v>885</v>
      </c>
      <c r="L269" s="174"/>
      <c r="M269" s="82" t="s">
        <v>1060</v>
      </c>
    </row>
    <row r="270" spans="1:13" ht="15" customHeight="1">
      <c r="A270" s="44"/>
      <c r="B270" s="44"/>
      <c r="C270" s="78"/>
      <c r="D270" s="49"/>
      <c r="E270" s="80"/>
      <c r="F270" s="24"/>
      <c r="G270" s="80"/>
      <c r="H270" s="28"/>
      <c r="I270" s="80"/>
      <c r="J270" s="94"/>
      <c r="K270" s="52" t="s">
        <v>886</v>
      </c>
      <c r="L270" s="174"/>
      <c r="M270" s="82" t="s">
        <v>1061</v>
      </c>
    </row>
    <row r="271" spans="1:13" ht="15" customHeight="1">
      <c r="A271" s="44"/>
      <c r="B271" s="44"/>
      <c r="C271" s="78"/>
      <c r="D271" s="49"/>
      <c r="E271" s="80"/>
      <c r="F271" s="24"/>
      <c r="G271" s="80"/>
      <c r="H271" s="28"/>
      <c r="I271" s="80"/>
      <c r="J271" s="94"/>
      <c r="K271" s="52" t="s">
        <v>887</v>
      </c>
      <c r="L271" s="174"/>
      <c r="M271" s="82" t="s">
        <v>1062</v>
      </c>
    </row>
    <row r="272" spans="1:13" ht="15" customHeight="1">
      <c r="A272" s="44"/>
      <c r="B272" s="44"/>
      <c r="C272" s="78"/>
      <c r="D272" s="49"/>
      <c r="E272" s="80"/>
      <c r="F272" s="24"/>
      <c r="G272" s="80"/>
      <c r="H272" s="28"/>
      <c r="I272" s="80"/>
      <c r="J272" s="94" t="s">
        <v>888</v>
      </c>
      <c r="K272" s="52" t="s">
        <v>889</v>
      </c>
      <c r="L272" s="175" t="s">
        <v>1063</v>
      </c>
      <c r="M272" s="88" t="s">
        <v>1064</v>
      </c>
    </row>
    <row r="273" spans="1:13" ht="15" customHeight="1">
      <c r="A273" s="44"/>
      <c r="B273" s="44"/>
      <c r="C273" s="78"/>
      <c r="D273" s="49"/>
      <c r="E273" s="80"/>
      <c r="F273" s="24"/>
      <c r="G273" s="80"/>
      <c r="H273" s="28"/>
      <c r="I273" s="80"/>
      <c r="J273" s="94"/>
      <c r="K273" s="52" t="s">
        <v>890</v>
      </c>
      <c r="L273" s="174"/>
      <c r="M273" s="82" t="s">
        <v>1065</v>
      </c>
    </row>
    <row r="274" spans="1:13" ht="15" customHeight="1">
      <c r="A274" s="44"/>
      <c r="B274" s="44"/>
      <c r="C274" s="78"/>
      <c r="D274" s="49"/>
      <c r="E274" s="80"/>
      <c r="F274" s="24"/>
      <c r="G274" s="80"/>
      <c r="H274" s="28"/>
      <c r="I274" s="80"/>
      <c r="J274" s="94"/>
      <c r="K274" s="52" t="s">
        <v>891</v>
      </c>
      <c r="L274" s="174"/>
      <c r="M274" s="82" t="s">
        <v>1066</v>
      </c>
    </row>
    <row r="275" spans="1:13" ht="15" customHeight="1">
      <c r="A275" s="44"/>
      <c r="B275" s="44"/>
      <c r="C275" s="78"/>
      <c r="D275" s="49"/>
      <c r="E275" s="80"/>
      <c r="F275" s="24"/>
      <c r="G275" s="80"/>
      <c r="H275" s="28"/>
      <c r="I275" s="80"/>
      <c r="J275" s="94"/>
      <c r="K275" s="52" t="s">
        <v>892</v>
      </c>
      <c r="L275" s="174"/>
      <c r="M275" s="82" t="s">
        <v>1067</v>
      </c>
    </row>
    <row r="276" spans="1:13" ht="15" customHeight="1">
      <c r="A276" s="44"/>
      <c r="B276" s="44"/>
      <c r="C276" s="78"/>
      <c r="D276" s="49"/>
      <c r="E276" s="80"/>
      <c r="F276" s="24"/>
      <c r="G276" s="80"/>
      <c r="H276" s="28"/>
      <c r="I276" s="80"/>
      <c r="J276" s="94"/>
      <c r="K276" s="52" t="s">
        <v>893</v>
      </c>
      <c r="L276" s="174"/>
      <c r="M276" s="82" t="s">
        <v>1068</v>
      </c>
    </row>
    <row r="277" spans="1:13" ht="15" customHeight="1">
      <c r="A277" s="44"/>
      <c r="B277" s="44"/>
      <c r="C277" s="78"/>
      <c r="D277" s="49"/>
      <c r="E277" s="80"/>
      <c r="F277" s="24"/>
      <c r="G277" s="80"/>
      <c r="H277" s="28"/>
      <c r="I277" s="80"/>
      <c r="J277" s="94"/>
      <c r="K277" s="52" t="s">
        <v>894</v>
      </c>
      <c r="L277" s="174"/>
      <c r="M277" s="82" t="s">
        <v>1069</v>
      </c>
    </row>
    <row r="278" spans="1:13" ht="15" customHeight="1">
      <c r="A278" s="44"/>
      <c r="B278" s="44"/>
      <c r="C278" s="78"/>
      <c r="D278" s="49"/>
      <c r="E278" s="80"/>
      <c r="F278" s="24"/>
      <c r="G278" s="80"/>
      <c r="H278" s="28"/>
      <c r="I278" s="80"/>
      <c r="J278" s="94"/>
      <c r="K278" s="52" t="s">
        <v>895</v>
      </c>
      <c r="L278" s="174"/>
      <c r="M278" s="82" t="s">
        <v>1070</v>
      </c>
    </row>
    <row r="279" spans="1:13" ht="15" customHeight="1">
      <c r="A279" s="44"/>
      <c r="B279" s="44"/>
      <c r="C279" s="78"/>
      <c r="D279" s="49"/>
      <c r="E279" s="80"/>
      <c r="F279" s="24"/>
      <c r="G279" s="80"/>
      <c r="H279" s="28"/>
      <c r="I279" s="80"/>
      <c r="J279" s="94"/>
      <c r="K279" s="52" t="s">
        <v>896</v>
      </c>
      <c r="L279" s="174"/>
      <c r="M279" s="82" t="s">
        <v>1071</v>
      </c>
    </row>
    <row r="280" spans="1:13" ht="15" customHeight="1">
      <c r="A280" s="44"/>
      <c r="B280" s="44"/>
      <c r="C280" s="78"/>
      <c r="D280" s="49"/>
      <c r="E280" s="80"/>
      <c r="F280" s="24"/>
      <c r="G280" s="80"/>
      <c r="H280" s="28"/>
      <c r="I280" s="80"/>
      <c r="J280" s="94"/>
      <c r="K280" s="52" t="s">
        <v>897</v>
      </c>
      <c r="L280" s="174"/>
      <c r="M280" s="82" t="s">
        <v>1072</v>
      </c>
    </row>
    <row r="281" spans="1:13" ht="15" customHeight="1">
      <c r="A281" s="44"/>
      <c r="B281" s="44"/>
      <c r="C281" s="78"/>
      <c r="D281" s="49"/>
      <c r="E281" s="80"/>
      <c r="F281" s="24"/>
      <c r="G281" s="80"/>
      <c r="H281" s="28"/>
      <c r="I281" s="80"/>
      <c r="J281" s="94" t="s">
        <v>898</v>
      </c>
      <c r="K281" s="52" t="s">
        <v>899</v>
      </c>
      <c r="L281" s="175" t="s">
        <v>1073</v>
      </c>
      <c r="M281" s="88" t="s">
        <v>554</v>
      </c>
    </row>
    <row r="282" spans="1:13" ht="15" customHeight="1">
      <c r="A282" s="44"/>
      <c r="B282" s="44"/>
      <c r="C282" s="78"/>
      <c r="D282" s="49"/>
      <c r="E282" s="80"/>
      <c r="F282" s="24"/>
      <c r="G282" s="80"/>
      <c r="H282" s="28"/>
      <c r="I282" s="80"/>
      <c r="J282" s="94"/>
      <c r="K282" s="52" t="s">
        <v>900</v>
      </c>
      <c r="L282" s="174"/>
      <c r="M282" s="82" t="s">
        <v>555</v>
      </c>
    </row>
    <row r="283" spans="1:13" ht="15" customHeight="1">
      <c r="A283" s="44"/>
      <c r="B283" s="44"/>
      <c r="C283" s="78"/>
      <c r="D283" s="49"/>
      <c r="E283" s="80"/>
      <c r="F283" s="24"/>
      <c r="G283" s="80"/>
      <c r="H283" s="28"/>
      <c r="I283" s="80"/>
      <c r="J283" s="94"/>
      <c r="K283" s="52" t="s">
        <v>901</v>
      </c>
      <c r="L283" s="174"/>
      <c r="M283" s="82" t="s">
        <v>556</v>
      </c>
    </row>
    <row r="284" spans="1:13" ht="15" customHeight="1">
      <c r="A284" s="44"/>
      <c r="B284" s="44"/>
      <c r="C284" s="78"/>
      <c r="D284" s="49"/>
      <c r="E284" s="80"/>
      <c r="F284" s="24"/>
      <c r="G284" s="80"/>
      <c r="H284" s="28"/>
      <c r="I284" s="80"/>
      <c r="J284" s="53" t="s">
        <v>902</v>
      </c>
      <c r="K284" s="52"/>
      <c r="L284" s="175" t="s">
        <v>557</v>
      </c>
      <c r="M284" s="88"/>
    </row>
    <row r="285" spans="1:13" ht="15" customHeight="1">
      <c r="A285" s="44"/>
      <c r="B285" s="44"/>
      <c r="C285" s="78"/>
      <c r="D285" s="49"/>
      <c r="E285" s="80"/>
      <c r="F285" s="24"/>
      <c r="G285" s="80"/>
      <c r="H285" s="28"/>
      <c r="I285" s="80"/>
      <c r="J285" s="94" t="s">
        <v>903</v>
      </c>
      <c r="K285" s="52" t="s">
        <v>904</v>
      </c>
      <c r="L285" s="175" t="s">
        <v>558</v>
      </c>
      <c r="M285" s="88" t="s">
        <v>559</v>
      </c>
    </row>
    <row r="286" spans="1:13" ht="15" customHeight="1">
      <c r="A286" s="44"/>
      <c r="B286" s="44"/>
      <c r="C286" s="78"/>
      <c r="D286" s="49"/>
      <c r="E286" s="80"/>
      <c r="F286" s="24"/>
      <c r="G286" s="80"/>
      <c r="H286" s="28"/>
      <c r="I286" s="80"/>
      <c r="J286" s="94"/>
      <c r="K286" s="52" t="s">
        <v>905</v>
      </c>
      <c r="L286" s="174"/>
      <c r="M286" s="82" t="s">
        <v>560</v>
      </c>
    </row>
    <row r="287" spans="1:13" ht="15" customHeight="1">
      <c r="A287" s="44"/>
      <c r="B287" s="44"/>
      <c r="C287" s="78"/>
      <c r="D287" s="49"/>
      <c r="E287" s="80"/>
      <c r="F287" s="24"/>
      <c r="G287" s="80"/>
      <c r="H287" s="28"/>
      <c r="I287" s="80"/>
      <c r="J287" s="94"/>
      <c r="K287" s="52" t="s">
        <v>887</v>
      </c>
      <c r="L287" s="174"/>
      <c r="M287" s="82" t="s">
        <v>1062</v>
      </c>
    </row>
    <row r="288" spans="1:13" ht="15" customHeight="1">
      <c r="A288" s="44"/>
      <c r="B288" s="44"/>
      <c r="C288" s="78"/>
      <c r="D288" s="49"/>
      <c r="E288" s="80"/>
      <c r="F288" s="24"/>
      <c r="G288" s="80"/>
      <c r="H288" s="28"/>
      <c r="I288" s="80"/>
      <c r="J288" s="94"/>
      <c r="K288" s="52" t="s">
        <v>906</v>
      </c>
      <c r="L288" s="174"/>
      <c r="M288" s="82" t="s">
        <v>561</v>
      </c>
    </row>
    <row r="289" spans="1:13" ht="15" customHeight="1">
      <c r="A289" s="44"/>
      <c r="B289" s="44"/>
      <c r="C289" s="78"/>
      <c r="D289" s="49"/>
      <c r="E289" s="80"/>
      <c r="F289" s="24"/>
      <c r="G289" s="80"/>
      <c r="H289" s="28"/>
      <c r="I289" s="80"/>
      <c r="J289" s="94"/>
      <c r="K289" s="52" t="s">
        <v>907</v>
      </c>
      <c r="L289" s="174"/>
      <c r="M289" s="82" t="s">
        <v>562</v>
      </c>
    </row>
    <row r="290" spans="1:13" ht="15" customHeight="1">
      <c r="A290" s="44"/>
      <c r="B290" s="44"/>
      <c r="C290" s="78"/>
      <c r="D290" s="49"/>
      <c r="E290" s="80"/>
      <c r="F290" s="24"/>
      <c r="G290" s="80"/>
      <c r="H290" s="28"/>
      <c r="I290" s="80"/>
      <c r="J290" s="94"/>
      <c r="K290" s="53" t="s">
        <v>908</v>
      </c>
      <c r="L290" s="174"/>
      <c r="M290" s="82" t="s">
        <v>819</v>
      </c>
    </row>
    <row r="291" spans="1:13" ht="15" customHeight="1">
      <c r="A291" s="44"/>
      <c r="B291" s="44"/>
      <c r="C291" s="78"/>
      <c r="D291" s="49"/>
      <c r="E291" s="80"/>
      <c r="F291" s="24"/>
      <c r="G291" s="80"/>
      <c r="H291" s="28"/>
      <c r="I291" s="80"/>
      <c r="J291" s="52"/>
      <c r="K291" s="53" t="s">
        <v>903</v>
      </c>
      <c r="L291" s="174"/>
      <c r="M291" s="82" t="s">
        <v>558</v>
      </c>
    </row>
    <row r="292" spans="1:13" ht="15" customHeight="1">
      <c r="A292" s="44"/>
      <c r="B292" s="44"/>
      <c r="C292" s="78"/>
      <c r="D292" s="49"/>
      <c r="E292" s="80"/>
      <c r="F292" s="26" t="s">
        <v>469</v>
      </c>
      <c r="G292" s="84" t="s">
        <v>470</v>
      </c>
      <c r="H292" s="30">
        <v>0</v>
      </c>
      <c r="I292" s="84" t="s">
        <v>471</v>
      </c>
      <c r="J292" s="72" t="s">
        <v>909</v>
      </c>
      <c r="K292" s="56" t="s">
        <v>820</v>
      </c>
      <c r="L292" s="175" t="s">
        <v>821</v>
      </c>
      <c r="M292" s="88" t="s">
        <v>822</v>
      </c>
    </row>
    <row r="293" spans="1:13" ht="15" customHeight="1">
      <c r="A293" s="44"/>
      <c r="B293" s="44"/>
      <c r="C293" s="78"/>
      <c r="D293" s="49"/>
      <c r="E293" s="80"/>
      <c r="F293" s="24"/>
      <c r="G293" s="80"/>
      <c r="H293" s="28"/>
      <c r="I293" s="80"/>
      <c r="J293" s="94"/>
      <c r="K293" s="52" t="s">
        <v>910</v>
      </c>
      <c r="L293" s="174"/>
      <c r="M293" s="82" t="s">
        <v>1018</v>
      </c>
    </row>
    <row r="294" spans="1:13" ht="15" customHeight="1">
      <c r="A294" s="44"/>
      <c r="B294" s="44"/>
      <c r="C294" s="78"/>
      <c r="D294" s="49"/>
      <c r="E294" s="80"/>
      <c r="F294" s="24"/>
      <c r="G294" s="80"/>
      <c r="H294" s="28"/>
      <c r="I294" s="80"/>
      <c r="J294" s="94"/>
      <c r="K294" s="53" t="s">
        <v>1019</v>
      </c>
      <c r="L294" s="174"/>
      <c r="M294" s="82" t="s">
        <v>1020</v>
      </c>
    </row>
    <row r="295" spans="1:13" ht="15" customHeight="1">
      <c r="A295" s="44"/>
      <c r="B295" s="44"/>
      <c r="C295" s="78"/>
      <c r="D295" s="49"/>
      <c r="E295" s="80"/>
      <c r="F295" s="24"/>
      <c r="G295" s="80"/>
      <c r="H295" s="28"/>
      <c r="I295" s="80"/>
      <c r="J295" s="94"/>
      <c r="K295" s="52" t="s">
        <v>911</v>
      </c>
      <c r="L295" s="174"/>
      <c r="M295" s="82" t="s">
        <v>1021</v>
      </c>
    </row>
    <row r="296" spans="1:13" ht="15" customHeight="1">
      <c r="A296" s="44"/>
      <c r="B296" s="44"/>
      <c r="C296" s="78"/>
      <c r="D296" s="49"/>
      <c r="E296" s="80"/>
      <c r="F296" s="24"/>
      <c r="G296" s="80"/>
      <c r="H296" s="28"/>
      <c r="I296" s="80"/>
      <c r="J296" s="94"/>
      <c r="K296" s="52" t="s">
        <v>912</v>
      </c>
      <c r="L296" s="174"/>
      <c r="M296" s="82" t="s">
        <v>1022</v>
      </c>
    </row>
    <row r="297" spans="1:13" ht="15" customHeight="1">
      <c r="A297" s="44"/>
      <c r="B297" s="44"/>
      <c r="C297" s="78"/>
      <c r="D297" s="49"/>
      <c r="E297" s="80"/>
      <c r="F297" s="24"/>
      <c r="G297" s="80"/>
      <c r="H297" s="28"/>
      <c r="I297" s="80"/>
      <c r="J297" s="94"/>
      <c r="K297" s="52" t="s">
        <v>913</v>
      </c>
      <c r="L297" s="174"/>
      <c r="M297" s="82" t="s">
        <v>1023</v>
      </c>
    </row>
    <row r="298" spans="1:13" ht="15" customHeight="1">
      <c r="A298" s="44"/>
      <c r="B298" s="44"/>
      <c r="C298" s="78"/>
      <c r="D298" s="49"/>
      <c r="E298" s="80"/>
      <c r="F298" s="24"/>
      <c r="G298" s="80"/>
      <c r="H298" s="28"/>
      <c r="I298" s="80"/>
      <c r="J298" s="94" t="s">
        <v>472</v>
      </c>
      <c r="K298" s="52" t="s">
        <v>914</v>
      </c>
      <c r="L298" s="175" t="s">
        <v>1024</v>
      </c>
      <c r="M298" s="88" t="s">
        <v>1025</v>
      </c>
    </row>
    <row r="299" spans="1:13" ht="15" customHeight="1">
      <c r="A299" s="44"/>
      <c r="B299" s="44"/>
      <c r="C299" s="78"/>
      <c r="D299" s="49"/>
      <c r="E299" s="80"/>
      <c r="F299" s="24"/>
      <c r="G299" s="80"/>
      <c r="H299" s="28"/>
      <c r="I299" s="80"/>
      <c r="J299" s="94"/>
      <c r="K299" s="52" t="s">
        <v>915</v>
      </c>
      <c r="L299" s="174"/>
      <c r="M299" s="82" t="s">
        <v>1026</v>
      </c>
    </row>
    <row r="300" spans="1:13" ht="15" customHeight="1">
      <c r="A300" s="44"/>
      <c r="B300" s="44"/>
      <c r="C300" s="78"/>
      <c r="D300" s="49"/>
      <c r="E300" s="80"/>
      <c r="F300" s="24"/>
      <c r="G300" s="80"/>
      <c r="H300" s="28"/>
      <c r="I300" s="80"/>
      <c r="J300" s="94"/>
      <c r="K300" s="52" t="s">
        <v>916</v>
      </c>
      <c r="L300" s="174"/>
      <c r="M300" s="82" t="s">
        <v>1027</v>
      </c>
    </row>
    <row r="301" spans="1:13" ht="15" customHeight="1">
      <c r="A301" s="44"/>
      <c r="B301" s="44"/>
      <c r="C301" s="78"/>
      <c r="D301" s="49"/>
      <c r="E301" s="80"/>
      <c r="F301" s="24"/>
      <c r="G301" s="80"/>
      <c r="H301" s="28"/>
      <c r="I301" s="80"/>
      <c r="J301" s="94"/>
      <c r="K301" s="52" t="s">
        <v>917</v>
      </c>
      <c r="L301" s="174"/>
      <c r="M301" s="82" t="s">
        <v>1028</v>
      </c>
    </row>
    <row r="302" spans="1:13" ht="15" customHeight="1">
      <c r="A302" s="44"/>
      <c r="B302" s="44"/>
      <c r="C302" s="78"/>
      <c r="D302" s="49"/>
      <c r="E302" s="80"/>
      <c r="F302" s="24"/>
      <c r="G302" s="80"/>
      <c r="H302" s="28"/>
      <c r="I302" s="80"/>
      <c r="J302" s="102"/>
      <c r="K302" s="52" t="s">
        <v>918</v>
      </c>
      <c r="L302" s="174"/>
      <c r="M302" s="82" t="s">
        <v>1033</v>
      </c>
    </row>
    <row r="303" spans="1:13" ht="28.5" customHeight="1">
      <c r="A303" s="69"/>
      <c r="B303" s="69" t="s">
        <v>473</v>
      </c>
      <c r="C303" s="101" t="s">
        <v>474</v>
      </c>
      <c r="D303" s="63" t="s">
        <v>475</v>
      </c>
      <c r="E303" s="84" t="s">
        <v>48</v>
      </c>
      <c r="F303" s="26" t="s">
        <v>476</v>
      </c>
      <c r="G303" s="84" t="s">
        <v>477</v>
      </c>
      <c r="H303" s="27"/>
      <c r="I303" s="84"/>
      <c r="J303" s="94" t="s">
        <v>477</v>
      </c>
      <c r="K303" s="52" t="s">
        <v>919</v>
      </c>
      <c r="L303" s="175" t="s">
        <v>1034</v>
      </c>
      <c r="M303" s="88" t="s">
        <v>1035</v>
      </c>
    </row>
    <row r="304" spans="1:13" ht="28.5" customHeight="1">
      <c r="A304" s="44"/>
      <c r="B304" s="44"/>
      <c r="C304" s="78"/>
      <c r="D304" s="49"/>
      <c r="E304" s="80"/>
      <c r="F304" s="24"/>
      <c r="G304" s="80"/>
      <c r="H304" s="27"/>
      <c r="I304" s="84"/>
      <c r="K304" s="52" t="s">
        <v>920</v>
      </c>
      <c r="L304" s="174"/>
      <c r="M304" s="82" t="s">
        <v>1036</v>
      </c>
    </row>
    <row r="305" spans="1:13" ht="28.5" customHeight="1">
      <c r="A305" s="44"/>
      <c r="B305" s="44"/>
      <c r="C305" s="78"/>
      <c r="D305" s="49"/>
      <c r="E305" s="80"/>
      <c r="F305" s="24"/>
      <c r="G305" s="80"/>
      <c r="H305" s="27"/>
      <c r="I305" s="84"/>
      <c r="K305" s="52" t="s">
        <v>921</v>
      </c>
      <c r="L305" s="174"/>
      <c r="M305" s="82" t="s">
        <v>1037</v>
      </c>
    </row>
    <row r="306" spans="1:13" ht="28.5" customHeight="1">
      <c r="A306" s="44"/>
      <c r="B306" s="44"/>
      <c r="C306" s="78"/>
      <c r="D306" s="49"/>
      <c r="E306" s="80"/>
      <c r="F306" s="24"/>
      <c r="G306" s="80"/>
      <c r="H306" s="27"/>
      <c r="I306" s="84"/>
      <c r="J306" s="94" t="s">
        <v>1053</v>
      </c>
      <c r="K306" s="52" t="s">
        <v>1054</v>
      </c>
      <c r="L306" s="175" t="s">
        <v>823</v>
      </c>
      <c r="M306" s="88" t="s">
        <v>824</v>
      </c>
    </row>
    <row r="307" spans="1:13" ht="28.5" customHeight="1">
      <c r="A307" s="44"/>
      <c r="B307" s="44"/>
      <c r="C307" s="78"/>
      <c r="D307" s="49"/>
      <c r="E307" s="80"/>
      <c r="F307" s="24"/>
      <c r="G307" s="80"/>
      <c r="H307" s="27"/>
      <c r="I307" s="84"/>
      <c r="K307" s="52" t="s">
        <v>1055</v>
      </c>
      <c r="L307" s="174"/>
      <c r="M307" s="82" t="s">
        <v>825</v>
      </c>
    </row>
    <row r="308" spans="1:13" ht="28.5" customHeight="1">
      <c r="A308" s="44"/>
      <c r="B308" s="44"/>
      <c r="C308" s="78"/>
      <c r="D308" s="49"/>
      <c r="E308" s="80"/>
      <c r="F308" s="24"/>
      <c r="G308" s="80"/>
      <c r="H308" s="27"/>
      <c r="I308" s="84"/>
      <c r="K308" s="52" t="s">
        <v>1056</v>
      </c>
      <c r="L308" s="174"/>
      <c r="M308" s="82" t="s">
        <v>826</v>
      </c>
    </row>
    <row r="309" spans="1:13" ht="15" customHeight="1">
      <c r="A309" s="44"/>
      <c r="B309" s="44"/>
      <c r="C309" s="78"/>
      <c r="D309" s="49"/>
      <c r="E309" s="80"/>
      <c r="F309" s="26" t="s">
        <v>478</v>
      </c>
      <c r="G309" s="84" t="s">
        <v>479</v>
      </c>
      <c r="H309" s="30">
        <v>0</v>
      </c>
      <c r="I309" s="84" t="s">
        <v>480</v>
      </c>
      <c r="J309" s="72" t="s">
        <v>1057</v>
      </c>
      <c r="K309" s="56" t="s">
        <v>538</v>
      </c>
      <c r="L309" s="175" t="s">
        <v>827</v>
      </c>
      <c r="M309" s="88" t="s">
        <v>828</v>
      </c>
    </row>
    <row r="310" spans="1:13" ht="15" customHeight="1" hidden="1">
      <c r="A310" s="44"/>
      <c r="B310" s="44"/>
      <c r="C310" s="78"/>
      <c r="D310" s="49"/>
      <c r="E310" s="80"/>
      <c r="F310" s="24"/>
      <c r="G310" s="80"/>
      <c r="H310" s="28">
        <v>0</v>
      </c>
      <c r="I310" s="80" t="s">
        <v>481</v>
      </c>
      <c r="J310" s="94"/>
      <c r="K310" s="52" t="s">
        <v>539</v>
      </c>
      <c r="L310" s="89" t="s">
        <v>205</v>
      </c>
      <c r="M310" s="83" t="s">
        <v>829</v>
      </c>
    </row>
    <row r="311" spans="1:13" ht="15" customHeight="1">
      <c r="A311" s="44"/>
      <c r="B311" s="44"/>
      <c r="C311" s="78"/>
      <c r="D311" s="49"/>
      <c r="E311" s="80"/>
      <c r="F311" s="24"/>
      <c r="G311" s="80"/>
      <c r="H311" s="28"/>
      <c r="I311" s="80"/>
      <c r="J311" s="94"/>
      <c r="K311" s="52" t="s">
        <v>540</v>
      </c>
      <c r="L311" s="174"/>
      <c r="M311" s="82" t="s">
        <v>830</v>
      </c>
    </row>
    <row r="312" spans="1:13" ht="15" customHeight="1">
      <c r="A312" s="44"/>
      <c r="B312" s="44"/>
      <c r="C312" s="78"/>
      <c r="D312" s="49"/>
      <c r="E312" s="80"/>
      <c r="F312" s="24"/>
      <c r="G312" s="80"/>
      <c r="H312" s="28"/>
      <c r="I312" s="80"/>
      <c r="J312" s="94"/>
      <c r="K312" s="53" t="s">
        <v>541</v>
      </c>
      <c r="L312" s="174"/>
      <c r="M312" s="82" t="s">
        <v>831</v>
      </c>
    </row>
    <row r="313" spans="1:13" ht="15" customHeight="1">
      <c r="A313" s="44"/>
      <c r="B313" s="44"/>
      <c r="C313" s="78"/>
      <c r="D313" s="49"/>
      <c r="E313" s="80"/>
      <c r="F313" s="24"/>
      <c r="G313" s="80"/>
      <c r="H313" s="28"/>
      <c r="I313" s="80"/>
      <c r="J313" s="94"/>
      <c r="K313" s="53" t="s">
        <v>542</v>
      </c>
      <c r="L313" s="174"/>
      <c r="M313" s="82" t="s">
        <v>832</v>
      </c>
    </row>
    <row r="314" spans="1:13" ht="15" customHeight="1">
      <c r="A314" s="44"/>
      <c r="B314" s="44"/>
      <c r="C314" s="78"/>
      <c r="D314" s="49"/>
      <c r="E314" s="80"/>
      <c r="F314" s="24"/>
      <c r="G314" s="80"/>
      <c r="H314" s="28"/>
      <c r="I314" s="80"/>
      <c r="J314" s="94" t="s">
        <v>481</v>
      </c>
      <c r="K314" s="52" t="s">
        <v>543</v>
      </c>
      <c r="L314" s="175" t="s">
        <v>833</v>
      </c>
      <c r="M314" s="88" t="s">
        <v>834</v>
      </c>
    </row>
    <row r="315" spans="1:13" ht="15" customHeight="1">
      <c r="A315" s="44"/>
      <c r="B315" s="44"/>
      <c r="C315" s="78"/>
      <c r="D315" s="49"/>
      <c r="E315" s="80"/>
      <c r="F315" s="24"/>
      <c r="G315" s="80"/>
      <c r="H315" s="28"/>
      <c r="I315" s="80"/>
      <c r="K315" s="52" t="s">
        <v>544</v>
      </c>
      <c r="L315" s="174"/>
      <c r="M315" s="82" t="s">
        <v>835</v>
      </c>
    </row>
    <row r="316" spans="1:13" ht="15" customHeight="1">
      <c r="A316" s="44"/>
      <c r="B316" s="44"/>
      <c r="C316" s="78"/>
      <c r="D316" s="49"/>
      <c r="E316" s="80"/>
      <c r="F316" s="24"/>
      <c r="G316" s="80"/>
      <c r="H316" s="28"/>
      <c r="I316" s="80"/>
      <c r="K316" s="52" t="s">
        <v>545</v>
      </c>
      <c r="L316" s="174"/>
      <c r="M316" s="82" t="s">
        <v>836</v>
      </c>
    </row>
    <row r="317" spans="1:13" ht="15" customHeight="1">
      <c r="A317" s="44"/>
      <c r="B317" s="44"/>
      <c r="C317" s="78"/>
      <c r="D317" s="49"/>
      <c r="E317" s="80"/>
      <c r="F317" s="24"/>
      <c r="G317" s="80"/>
      <c r="H317" s="28"/>
      <c r="I317" s="80"/>
      <c r="K317" s="52" t="s">
        <v>546</v>
      </c>
      <c r="L317" s="174"/>
      <c r="M317" s="82" t="s">
        <v>837</v>
      </c>
    </row>
    <row r="318" spans="1:13" ht="15" customHeight="1">
      <c r="A318" s="44"/>
      <c r="B318" s="44"/>
      <c r="C318" s="78"/>
      <c r="D318" s="49"/>
      <c r="E318" s="80"/>
      <c r="F318" s="24"/>
      <c r="G318" s="80"/>
      <c r="H318" s="28"/>
      <c r="I318" s="80"/>
      <c r="K318" s="52" t="s">
        <v>547</v>
      </c>
      <c r="L318" s="174"/>
      <c r="M318" s="82" t="s">
        <v>838</v>
      </c>
    </row>
    <row r="319" spans="1:13" ht="15" customHeight="1">
      <c r="A319" s="44"/>
      <c r="B319" s="44"/>
      <c r="C319" s="78"/>
      <c r="D319" s="49"/>
      <c r="E319" s="80"/>
      <c r="F319" s="24"/>
      <c r="G319" s="80"/>
      <c r="H319" s="28"/>
      <c r="I319" s="80"/>
      <c r="K319" s="52" t="s">
        <v>548</v>
      </c>
      <c r="L319" s="174"/>
      <c r="M319" s="82" t="s">
        <v>839</v>
      </c>
    </row>
    <row r="320" spans="1:13" ht="21.75" customHeight="1">
      <c r="A320" s="44"/>
      <c r="B320" s="44"/>
      <c r="C320" s="45"/>
      <c r="D320" s="63" t="s">
        <v>482</v>
      </c>
      <c r="E320" s="84" t="s">
        <v>49</v>
      </c>
      <c r="F320" s="26" t="s">
        <v>483</v>
      </c>
      <c r="G320" s="84" t="s">
        <v>484</v>
      </c>
      <c r="H320" s="27"/>
      <c r="I320" s="54"/>
      <c r="J320" s="53" t="s">
        <v>840</v>
      </c>
      <c r="L320" s="175" t="s">
        <v>157</v>
      </c>
      <c r="M320" s="88"/>
    </row>
    <row r="321" spans="1:13" ht="21.75" customHeight="1">
      <c r="A321" s="44"/>
      <c r="B321" s="44"/>
      <c r="C321" s="45"/>
      <c r="D321" s="49"/>
      <c r="E321" s="80"/>
      <c r="F321" s="24"/>
      <c r="G321" s="80"/>
      <c r="H321" s="25"/>
      <c r="I321" s="50"/>
      <c r="J321" s="53" t="s">
        <v>158</v>
      </c>
      <c r="L321" s="174" t="s">
        <v>159</v>
      </c>
      <c r="M321" s="82"/>
    </row>
    <row r="322" spans="1:13" ht="15" customHeight="1">
      <c r="A322" s="44"/>
      <c r="B322" s="44"/>
      <c r="C322" s="45"/>
      <c r="D322" s="49"/>
      <c r="E322" s="80"/>
      <c r="F322" s="26" t="s">
        <v>485</v>
      </c>
      <c r="G322" s="84" t="s">
        <v>486</v>
      </c>
      <c r="H322" s="60"/>
      <c r="I322" s="67"/>
      <c r="J322" s="56" t="s">
        <v>549</v>
      </c>
      <c r="K322" s="56"/>
      <c r="L322" s="175" t="s">
        <v>160</v>
      </c>
      <c r="M322" s="88"/>
    </row>
    <row r="323" spans="1:13" ht="15" customHeight="1">
      <c r="A323" s="44"/>
      <c r="B323" s="44"/>
      <c r="C323" s="45"/>
      <c r="D323" s="57"/>
      <c r="E323" s="99"/>
      <c r="F323" s="22"/>
      <c r="G323" s="99"/>
      <c r="H323" s="25"/>
      <c r="I323" s="50"/>
      <c r="J323" s="52" t="s">
        <v>550</v>
      </c>
      <c r="L323" s="174" t="s">
        <v>161</v>
      </c>
      <c r="M323" s="82"/>
    </row>
    <row r="324" spans="1:13" ht="15.75" customHeight="1">
      <c r="A324" s="69"/>
      <c r="B324" s="69" t="s">
        <v>487</v>
      </c>
      <c r="C324" s="62" t="s">
        <v>488</v>
      </c>
      <c r="D324" s="63" t="s">
        <v>489</v>
      </c>
      <c r="E324" s="84" t="s">
        <v>56</v>
      </c>
      <c r="F324" s="26" t="s">
        <v>490</v>
      </c>
      <c r="G324" s="84" t="s">
        <v>1</v>
      </c>
      <c r="H324" s="27"/>
      <c r="I324" s="54"/>
      <c r="J324" s="94" t="s">
        <v>551</v>
      </c>
      <c r="K324" s="94" t="s">
        <v>410</v>
      </c>
      <c r="L324" s="175" t="s">
        <v>162</v>
      </c>
      <c r="M324" s="88" t="s">
        <v>163</v>
      </c>
    </row>
    <row r="325" spans="1:13" ht="15.75" customHeight="1">
      <c r="A325" s="44"/>
      <c r="B325" s="44"/>
      <c r="C325" s="45"/>
      <c r="D325" s="49"/>
      <c r="E325" s="80"/>
      <c r="F325" s="24"/>
      <c r="G325" s="80"/>
      <c r="H325" s="25"/>
      <c r="I325" s="50"/>
      <c r="J325" s="94"/>
      <c r="K325" s="94" t="s">
        <v>411</v>
      </c>
      <c r="L325" s="174"/>
      <c r="M325" s="82" t="s">
        <v>164</v>
      </c>
    </row>
    <row r="326" spans="1:13" ht="15.75" customHeight="1">
      <c r="A326" s="44"/>
      <c r="B326" s="44"/>
      <c r="C326" s="45"/>
      <c r="D326" s="49"/>
      <c r="E326" s="80"/>
      <c r="F326" s="24"/>
      <c r="G326" s="80"/>
      <c r="H326" s="25"/>
      <c r="I326" s="50"/>
      <c r="J326" s="94" t="s">
        <v>412</v>
      </c>
      <c r="K326" s="94" t="s">
        <v>413</v>
      </c>
      <c r="L326" s="175" t="s">
        <v>165</v>
      </c>
      <c r="M326" s="88" t="s">
        <v>166</v>
      </c>
    </row>
    <row r="327" spans="1:13" ht="15.75" customHeight="1">
      <c r="A327" s="44"/>
      <c r="B327" s="44"/>
      <c r="C327" s="45"/>
      <c r="D327" s="49"/>
      <c r="E327" s="80"/>
      <c r="F327" s="24"/>
      <c r="G327" s="80"/>
      <c r="H327" s="25"/>
      <c r="I327" s="50"/>
      <c r="J327" s="94"/>
      <c r="K327" s="94" t="s">
        <v>414</v>
      </c>
      <c r="L327" s="174"/>
      <c r="M327" s="82" t="s">
        <v>167</v>
      </c>
    </row>
    <row r="328" spans="1:13" ht="15.75" customHeight="1">
      <c r="A328" s="44"/>
      <c r="B328" s="44"/>
      <c r="C328" s="45"/>
      <c r="D328" s="49"/>
      <c r="E328" s="80"/>
      <c r="F328" s="24"/>
      <c r="G328" s="80"/>
      <c r="H328" s="25"/>
      <c r="I328" s="50"/>
      <c r="J328" s="52"/>
      <c r="K328" s="52" t="s">
        <v>438</v>
      </c>
      <c r="L328" s="174"/>
      <c r="M328" s="82" t="s">
        <v>168</v>
      </c>
    </row>
    <row r="329" spans="1:13" ht="15.75" customHeight="1">
      <c r="A329" s="44"/>
      <c r="B329" s="44"/>
      <c r="C329" s="45"/>
      <c r="D329" s="49"/>
      <c r="E329" s="80"/>
      <c r="F329" s="24"/>
      <c r="G329" s="80"/>
      <c r="H329" s="25"/>
      <c r="I329" s="50"/>
      <c r="J329" s="52"/>
      <c r="K329" s="53" t="s">
        <v>439</v>
      </c>
      <c r="L329" s="174"/>
      <c r="M329" s="82" t="s">
        <v>169</v>
      </c>
    </row>
    <row r="330" spans="1:13" ht="15.75" customHeight="1">
      <c r="A330" s="44"/>
      <c r="B330" s="44"/>
      <c r="C330" s="45"/>
      <c r="D330" s="49"/>
      <c r="E330" s="80"/>
      <c r="F330" s="24"/>
      <c r="G330" s="80"/>
      <c r="H330" s="25"/>
      <c r="I330" s="50"/>
      <c r="J330" s="94" t="s">
        <v>440</v>
      </c>
      <c r="K330" s="52" t="s">
        <v>441</v>
      </c>
      <c r="L330" s="175" t="s">
        <v>170</v>
      </c>
      <c r="M330" s="88" t="s">
        <v>171</v>
      </c>
    </row>
    <row r="331" spans="1:13" ht="15.75" customHeight="1">
      <c r="A331" s="44"/>
      <c r="B331" s="44"/>
      <c r="C331" s="45"/>
      <c r="D331" s="49"/>
      <c r="E331" s="80"/>
      <c r="F331" s="24"/>
      <c r="G331" s="80"/>
      <c r="H331" s="25"/>
      <c r="I331" s="50"/>
      <c r="J331" s="94"/>
      <c r="K331" s="52" t="s">
        <v>442</v>
      </c>
      <c r="L331" s="174"/>
      <c r="M331" s="82" t="s">
        <v>172</v>
      </c>
    </row>
    <row r="332" spans="1:13" ht="15.75" customHeight="1">
      <c r="A332" s="44"/>
      <c r="B332" s="44"/>
      <c r="C332" s="45"/>
      <c r="D332" s="49"/>
      <c r="E332" s="80"/>
      <c r="F332" s="24"/>
      <c r="G332" s="80"/>
      <c r="H332" s="25"/>
      <c r="I332" s="50"/>
      <c r="J332" s="94"/>
      <c r="K332" s="52" t="s">
        <v>443</v>
      </c>
      <c r="L332" s="174"/>
      <c r="M332" s="82" t="s">
        <v>173</v>
      </c>
    </row>
    <row r="333" spans="1:13" ht="15.75" customHeight="1">
      <c r="A333" s="44"/>
      <c r="B333" s="44"/>
      <c r="C333" s="45"/>
      <c r="D333" s="49"/>
      <c r="E333" s="80"/>
      <c r="F333" s="24"/>
      <c r="G333" s="80"/>
      <c r="H333" s="25"/>
      <c r="I333" s="50"/>
      <c r="J333" s="94"/>
      <c r="K333" s="52" t="s">
        <v>444</v>
      </c>
      <c r="L333" s="174"/>
      <c r="M333" s="82" t="s">
        <v>174</v>
      </c>
    </row>
    <row r="334" spans="1:13" ht="15.75" customHeight="1">
      <c r="A334" s="44"/>
      <c r="B334" s="44"/>
      <c r="C334" s="45"/>
      <c r="D334" s="49"/>
      <c r="E334" s="80"/>
      <c r="F334" s="24"/>
      <c r="G334" s="80"/>
      <c r="H334" s="25"/>
      <c r="I334" s="50"/>
      <c r="J334" s="94"/>
      <c r="K334" s="52" t="s">
        <v>445</v>
      </c>
      <c r="L334" s="174"/>
      <c r="M334" s="82" t="s">
        <v>175</v>
      </c>
    </row>
    <row r="335" spans="1:13" ht="15.75" customHeight="1">
      <c r="A335" s="44"/>
      <c r="B335" s="44"/>
      <c r="C335" s="45"/>
      <c r="D335" s="49"/>
      <c r="E335" s="80"/>
      <c r="F335" s="24"/>
      <c r="G335" s="80"/>
      <c r="H335" s="25"/>
      <c r="I335" s="50"/>
      <c r="J335" s="94"/>
      <c r="K335" s="53" t="s">
        <v>446</v>
      </c>
      <c r="L335" s="174"/>
      <c r="M335" s="82" t="s">
        <v>176</v>
      </c>
    </row>
    <row r="336" spans="1:13" ht="15.75" customHeight="1">
      <c r="A336" s="44"/>
      <c r="B336" s="44"/>
      <c r="C336" s="45"/>
      <c r="D336" s="49"/>
      <c r="E336" s="80"/>
      <c r="F336" s="24"/>
      <c r="G336" s="80"/>
      <c r="H336" s="25"/>
      <c r="I336" s="50"/>
      <c r="J336" s="94"/>
      <c r="K336" s="53" t="s">
        <v>447</v>
      </c>
      <c r="L336" s="174"/>
      <c r="M336" s="82" t="s">
        <v>177</v>
      </c>
    </row>
    <row r="337" spans="1:13" ht="15.75" customHeight="1">
      <c r="A337" s="44"/>
      <c r="B337" s="44"/>
      <c r="C337" s="45"/>
      <c r="D337" s="49"/>
      <c r="E337" s="80"/>
      <c r="F337" s="24"/>
      <c r="G337" s="80"/>
      <c r="H337" s="25"/>
      <c r="I337" s="50"/>
      <c r="J337" s="94" t="s">
        <v>134</v>
      </c>
      <c r="K337" s="52" t="s">
        <v>135</v>
      </c>
      <c r="L337" s="175" t="s">
        <v>178</v>
      </c>
      <c r="M337" s="88" t="s">
        <v>179</v>
      </c>
    </row>
    <row r="338" spans="1:13" ht="15.75" customHeight="1">
      <c r="A338" s="44"/>
      <c r="B338" s="44"/>
      <c r="C338" s="45"/>
      <c r="D338" s="49"/>
      <c r="E338" s="80"/>
      <c r="F338" s="24"/>
      <c r="G338" s="80"/>
      <c r="H338" s="25"/>
      <c r="I338" s="50"/>
      <c r="J338" s="52"/>
      <c r="K338" s="53" t="s">
        <v>180</v>
      </c>
      <c r="L338" s="174"/>
      <c r="M338" s="82" t="s">
        <v>181</v>
      </c>
    </row>
    <row r="339" spans="1:13" ht="15.75" customHeight="1">
      <c r="A339" s="44"/>
      <c r="B339" s="44"/>
      <c r="C339" s="45"/>
      <c r="D339" s="49"/>
      <c r="E339" s="80"/>
      <c r="F339" s="26" t="s">
        <v>2</v>
      </c>
      <c r="G339" s="84" t="s">
        <v>3</v>
      </c>
      <c r="H339" s="27"/>
      <c r="I339" s="54"/>
      <c r="J339" s="72" t="s">
        <v>136</v>
      </c>
      <c r="K339" s="103" t="s">
        <v>137</v>
      </c>
      <c r="L339" s="175" t="s">
        <v>182</v>
      </c>
      <c r="M339" s="88" t="s">
        <v>183</v>
      </c>
    </row>
    <row r="340" spans="1:13" ht="15.75" customHeight="1">
      <c r="A340" s="44"/>
      <c r="B340" s="44"/>
      <c r="C340" s="45"/>
      <c r="D340" s="49"/>
      <c r="E340" s="80"/>
      <c r="F340" s="24"/>
      <c r="G340" s="80"/>
      <c r="H340" s="25"/>
      <c r="I340" s="50"/>
      <c r="J340" s="94"/>
      <c r="K340" s="94" t="s">
        <v>138</v>
      </c>
      <c r="L340" s="174"/>
      <c r="M340" s="82" t="s">
        <v>184</v>
      </c>
    </row>
    <row r="341" spans="1:13" ht="15.75" customHeight="1">
      <c r="A341" s="44"/>
      <c r="B341" s="44"/>
      <c r="C341" s="45"/>
      <c r="D341" s="49"/>
      <c r="E341" s="80"/>
      <c r="F341" s="24"/>
      <c r="G341" s="80"/>
      <c r="H341" s="25"/>
      <c r="I341" s="50"/>
      <c r="J341" s="94"/>
      <c r="K341" s="94" t="s">
        <v>139</v>
      </c>
      <c r="L341" s="174"/>
      <c r="M341" s="82" t="s">
        <v>185</v>
      </c>
    </row>
    <row r="342" spans="1:13" ht="15.75" customHeight="1">
      <c r="A342" s="44"/>
      <c r="B342" s="44"/>
      <c r="C342" s="45"/>
      <c r="D342" s="49"/>
      <c r="E342" s="80"/>
      <c r="F342" s="24"/>
      <c r="G342" s="80"/>
      <c r="H342" s="25"/>
      <c r="I342" s="50"/>
      <c r="J342" s="94"/>
      <c r="K342" s="94" t="s">
        <v>140</v>
      </c>
      <c r="L342" s="174"/>
      <c r="M342" s="82" t="s">
        <v>186</v>
      </c>
    </row>
    <row r="343" spans="1:13" ht="15.75" customHeight="1">
      <c r="A343" s="44"/>
      <c r="B343" s="44"/>
      <c r="C343" s="45"/>
      <c r="D343" s="49"/>
      <c r="E343" s="80"/>
      <c r="F343" s="24"/>
      <c r="G343" s="80"/>
      <c r="H343" s="25"/>
      <c r="I343" s="50"/>
      <c r="J343" s="94"/>
      <c r="K343" s="94" t="s">
        <v>141</v>
      </c>
      <c r="L343" s="174"/>
      <c r="M343" s="82" t="s">
        <v>187</v>
      </c>
    </row>
    <row r="344" spans="1:13" ht="15.75" customHeight="1">
      <c r="A344" s="44"/>
      <c r="B344" s="44"/>
      <c r="C344" s="45"/>
      <c r="D344" s="49"/>
      <c r="E344" s="80"/>
      <c r="F344" s="24"/>
      <c r="G344" s="80"/>
      <c r="H344" s="25"/>
      <c r="I344" s="50"/>
      <c r="J344" s="94"/>
      <c r="K344" s="94" t="s">
        <v>142</v>
      </c>
      <c r="L344" s="174"/>
      <c r="M344" s="82" t="s">
        <v>188</v>
      </c>
    </row>
    <row r="345" spans="1:13" ht="15.75" customHeight="1">
      <c r="A345" s="44"/>
      <c r="B345" s="44"/>
      <c r="C345" s="45"/>
      <c r="D345" s="49"/>
      <c r="E345" s="80"/>
      <c r="F345" s="24"/>
      <c r="G345" s="80"/>
      <c r="H345" s="25"/>
      <c r="I345" s="50"/>
      <c r="J345" s="94"/>
      <c r="K345" s="74" t="s">
        <v>143</v>
      </c>
      <c r="L345" s="174"/>
      <c r="M345" s="82" t="s">
        <v>189</v>
      </c>
    </row>
    <row r="346" spans="1:13" ht="15.75" customHeight="1">
      <c r="A346" s="44"/>
      <c r="B346" s="44"/>
      <c r="C346" s="45"/>
      <c r="D346" s="49"/>
      <c r="E346" s="80"/>
      <c r="F346" s="24"/>
      <c r="G346" s="80"/>
      <c r="H346" s="25"/>
      <c r="I346" s="50"/>
      <c r="J346" s="94" t="s">
        <v>144</v>
      </c>
      <c r="K346" s="53" t="s">
        <v>145</v>
      </c>
      <c r="L346" s="175" t="s">
        <v>190</v>
      </c>
      <c r="M346" s="88" t="s">
        <v>191</v>
      </c>
    </row>
    <row r="347" spans="1:13" ht="15.75" customHeight="1">
      <c r="A347" s="44"/>
      <c r="B347" s="44"/>
      <c r="C347" s="45"/>
      <c r="D347" s="49"/>
      <c r="E347" s="80"/>
      <c r="F347" s="24"/>
      <c r="G347" s="80"/>
      <c r="H347" s="25"/>
      <c r="I347" s="50"/>
      <c r="J347" s="94"/>
      <c r="K347" s="52" t="s">
        <v>145</v>
      </c>
      <c r="L347" s="174"/>
      <c r="M347" s="82" t="s">
        <v>191</v>
      </c>
    </row>
    <row r="348" spans="1:13" ht="15.75" customHeight="1">
      <c r="A348" s="44"/>
      <c r="B348" s="44"/>
      <c r="C348" s="45"/>
      <c r="D348" s="49"/>
      <c r="E348" s="80"/>
      <c r="F348" s="24"/>
      <c r="G348" s="80"/>
      <c r="H348" s="25"/>
      <c r="I348" s="50"/>
      <c r="J348" s="94"/>
      <c r="K348" s="52" t="s">
        <v>146</v>
      </c>
      <c r="L348" s="174"/>
      <c r="M348" s="82" t="s">
        <v>192</v>
      </c>
    </row>
    <row r="349" spans="1:13" ht="15.75" customHeight="1">
      <c r="A349" s="44"/>
      <c r="B349" s="44"/>
      <c r="C349" s="45"/>
      <c r="D349" s="49"/>
      <c r="E349" s="80"/>
      <c r="F349" s="24"/>
      <c r="G349" s="80"/>
      <c r="H349" s="25"/>
      <c r="I349" s="50"/>
      <c r="J349" s="94"/>
      <c r="K349" s="52" t="s">
        <v>1038</v>
      </c>
      <c r="L349" s="174"/>
      <c r="M349" s="82" t="s">
        <v>193</v>
      </c>
    </row>
    <row r="350" spans="1:13" ht="15.75" customHeight="1">
      <c r="A350" s="44"/>
      <c r="B350" s="44"/>
      <c r="C350" s="45"/>
      <c r="D350" s="49"/>
      <c r="E350" s="80"/>
      <c r="F350" s="24"/>
      <c r="G350" s="80"/>
      <c r="H350" s="25"/>
      <c r="I350" s="50"/>
      <c r="J350" s="94"/>
      <c r="K350" s="52" t="s">
        <v>142</v>
      </c>
      <c r="L350" s="174"/>
      <c r="M350" s="82" t="s">
        <v>188</v>
      </c>
    </row>
    <row r="351" spans="1:13" ht="15.75" customHeight="1">
      <c r="A351" s="44"/>
      <c r="B351" s="44"/>
      <c r="C351" s="45"/>
      <c r="D351" s="49"/>
      <c r="E351" s="80"/>
      <c r="F351" s="24"/>
      <c r="G351" s="80"/>
      <c r="H351" s="25"/>
      <c r="I351" s="50"/>
      <c r="J351" s="94" t="s">
        <v>1039</v>
      </c>
      <c r="K351" s="52" t="s">
        <v>138</v>
      </c>
      <c r="L351" s="175" t="s">
        <v>194</v>
      </c>
      <c r="M351" s="88" t="s">
        <v>184</v>
      </c>
    </row>
    <row r="352" spans="1:13" ht="15.75" customHeight="1">
      <c r="A352" s="44"/>
      <c r="B352" s="44"/>
      <c r="C352" s="45"/>
      <c r="D352" s="49"/>
      <c r="E352" s="80"/>
      <c r="F352" s="24"/>
      <c r="G352" s="80"/>
      <c r="H352" s="25"/>
      <c r="I352" s="50"/>
      <c r="J352" s="94"/>
      <c r="K352" s="52" t="s">
        <v>1040</v>
      </c>
      <c r="L352" s="174"/>
      <c r="M352" s="82" t="s">
        <v>195</v>
      </c>
    </row>
    <row r="353" spans="1:13" ht="15.75" customHeight="1">
      <c r="A353" s="44"/>
      <c r="B353" s="44"/>
      <c r="C353" s="45"/>
      <c r="D353" s="49"/>
      <c r="E353" s="80"/>
      <c r="F353" s="24"/>
      <c r="G353" s="80"/>
      <c r="H353" s="25"/>
      <c r="I353" s="50"/>
      <c r="J353" s="94"/>
      <c r="K353" s="52" t="s">
        <v>1041</v>
      </c>
      <c r="L353" s="174"/>
      <c r="M353" s="82" t="s">
        <v>196</v>
      </c>
    </row>
    <row r="354" spans="1:13" ht="15.75" customHeight="1">
      <c r="A354" s="44"/>
      <c r="B354" s="44"/>
      <c r="C354" s="45"/>
      <c r="D354" s="49"/>
      <c r="E354" s="80"/>
      <c r="F354" s="24"/>
      <c r="G354" s="80"/>
      <c r="H354" s="25"/>
      <c r="I354" s="50"/>
      <c r="J354" s="94" t="s">
        <v>1042</v>
      </c>
      <c r="K354" s="52" t="s">
        <v>1043</v>
      </c>
      <c r="L354" s="175" t="s">
        <v>197</v>
      </c>
      <c r="M354" s="88" t="s">
        <v>198</v>
      </c>
    </row>
    <row r="355" spans="1:13" ht="15.75" customHeight="1">
      <c r="A355" s="44"/>
      <c r="B355" s="44"/>
      <c r="C355" s="45"/>
      <c r="D355" s="49"/>
      <c r="E355" s="80"/>
      <c r="F355" s="24"/>
      <c r="G355" s="80"/>
      <c r="H355" s="25"/>
      <c r="I355" s="50"/>
      <c r="J355" s="52"/>
      <c r="K355" s="52" t="s">
        <v>1044</v>
      </c>
      <c r="L355" s="174"/>
      <c r="M355" s="82" t="s">
        <v>399</v>
      </c>
    </row>
    <row r="356" spans="1:13" ht="15.75" customHeight="1">
      <c r="A356" s="44"/>
      <c r="B356" s="44"/>
      <c r="C356" s="45"/>
      <c r="D356" s="49"/>
      <c r="E356" s="80"/>
      <c r="F356" s="24"/>
      <c r="G356" s="80"/>
      <c r="H356" s="25"/>
      <c r="I356" s="50"/>
      <c r="J356" s="94"/>
      <c r="K356" s="52" t="s">
        <v>1045</v>
      </c>
      <c r="L356" s="174"/>
      <c r="M356" s="82" t="s">
        <v>400</v>
      </c>
    </row>
    <row r="357" spans="1:13" ht="15.75" customHeight="1">
      <c r="A357" s="44"/>
      <c r="B357" s="44"/>
      <c r="C357" s="45"/>
      <c r="D357" s="49"/>
      <c r="E357" s="80"/>
      <c r="F357" s="24"/>
      <c r="G357" s="80"/>
      <c r="H357" s="25"/>
      <c r="I357" s="50"/>
      <c r="J357" s="94"/>
      <c r="K357" s="52" t="s">
        <v>1046</v>
      </c>
      <c r="L357" s="174"/>
      <c r="M357" s="82" t="s">
        <v>401</v>
      </c>
    </row>
    <row r="358" spans="1:13" ht="15.75" customHeight="1">
      <c r="A358" s="44"/>
      <c r="B358" s="44"/>
      <c r="C358" s="45"/>
      <c r="D358" s="49"/>
      <c r="E358" s="80"/>
      <c r="F358" s="24"/>
      <c r="G358" s="80"/>
      <c r="H358" s="25"/>
      <c r="I358" s="50"/>
      <c r="J358" s="94"/>
      <c r="K358" s="52" t="s">
        <v>1047</v>
      </c>
      <c r="L358" s="174"/>
      <c r="M358" s="82" t="s">
        <v>402</v>
      </c>
    </row>
    <row r="359" spans="1:13" ht="15.75" customHeight="1">
      <c r="A359" s="44"/>
      <c r="B359" s="44"/>
      <c r="C359" s="45"/>
      <c r="D359" s="49"/>
      <c r="E359" s="80"/>
      <c r="F359" s="24"/>
      <c r="G359" s="80"/>
      <c r="H359" s="25"/>
      <c r="I359" s="50"/>
      <c r="J359" s="94"/>
      <c r="K359" s="52" t="s">
        <v>1048</v>
      </c>
      <c r="L359" s="174"/>
      <c r="M359" s="82" t="s">
        <v>403</v>
      </c>
    </row>
    <row r="360" spans="1:13" ht="15.75" customHeight="1">
      <c r="A360" s="44"/>
      <c r="B360" s="44"/>
      <c r="C360" s="45"/>
      <c r="D360" s="49"/>
      <c r="E360" s="80"/>
      <c r="F360" s="24"/>
      <c r="G360" s="80"/>
      <c r="H360" s="25"/>
      <c r="I360" s="50"/>
      <c r="J360" s="94"/>
      <c r="K360" s="52" t="s">
        <v>1049</v>
      </c>
      <c r="L360" s="174"/>
      <c r="M360" s="82" t="s">
        <v>404</v>
      </c>
    </row>
    <row r="361" spans="1:13" ht="15.75" customHeight="1">
      <c r="A361" s="44"/>
      <c r="B361" s="44"/>
      <c r="C361" s="45"/>
      <c r="D361" s="49"/>
      <c r="E361" s="80"/>
      <c r="F361" s="24"/>
      <c r="G361" s="80"/>
      <c r="H361" s="25"/>
      <c r="I361" s="50"/>
      <c r="J361" s="94"/>
      <c r="K361" s="52" t="s">
        <v>1050</v>
      </c>
      <c r="L361" s="174"/>
      <c r="M361" s="82" t="s">
        <v>405</v>
      </c>
    </row>
    <row r="362" spans="1:13" ht="15.75" customHeight="1">
      <c r="A362" s="44"/>
      <c r="B362" s="44"/>
      <c r="C362" s="45"/>
      <c r="D362" s="49"/>
      <c r="E362" s="80"/>
      <c r="F362" s="24"/>
      <c r="G362" s="80"/>
      <c r="H362" s="25"/>
      <c r="I362" s="50"/>
      <c r="J362" s="94"/>
      <c r="K362" s="52" t="s">
        <v>1051</v>
      </c>
      <c r="L362" s="174"/>
      <c r="M362" s="82" t="s">
        <v>406</v>
      </c>
    </row>
    <row r="363" spans="1:13" ht="15.75" customHeight="1">
      <c r="A363" s="44"/>
      <c r="B363" s="44"/>
      <c r="C363" s="45"/>
      <c r="D363" s="49"/>
      <c r="E363" s="80"/>
      <c r="F363" s="24"/>
      <c r="G363" s="80"/>
      <c r="H363" s="25"/>
      <c r="I363" s="50"/>
      <c r="J363" s="94" t="s">
        <v>1052</v>
      </c>
      <c r="K363" s="52" t="s">
        <v>846</v>
      </c>
      <c r="L363" s="175" t="s">
        <v>407</v>
      </c>
      <c r="M363" s="88" t="s">
        <v>408</v>
      </c>
    </row>
    <row r="364" spans="1:13" ht="15.75" customHeight="1">
      <c r="A364" s="44"/>
      <c r="B364" s="44"/>
      <c r="C364" s="45"/>
      <c r="D364" s="49"/>
      <c r="E364" s="80"/>
      <c r="F364" s="24"/>
      <c r="G364" s="80"/>
      <c r="H364" s="25"/>
      <c r="I364" s="50"/>
      <c r="J364" s="94"/>
      <c r="K364" s="53" t="s">
        <v>847</v>
      </c>
      <c r="L364" s="174"/>
      <c r="M364" s="82" t="s">
        <v>409</v>
      </c>
    </row>
    <row r="365" spans="1:13" ht="15.75" customHeight="1">
      <c r="A365" s="44"/>
      <c r="B365" s="44"/>
      <c r="C365" s="45"/>
      <c r="D365" s="49"/>
      <c r="E365" s="80"/>
      <c r="F365" s="24"/>
      <c r="G365" s="80"/>
      <c r="H365" s="25"/>
      <c r="I365" s="50"/>
      <c r="J365" s="94"/>
      <c r="K365" s="52" t="s">
        <v>848</v>
      </c>
      <c r="L365" s="174"/>
      <c r="M365" s="82" t="s">
        <v>534</v>
      </c>
    </row>
    <row r="366" spans="1:13" ht="15.75" customHeight="1">
      <c r="A366" s="44"/>
      <c r="B366" s="44"/>
      <c r="C366" s="45"/>
      <c r="D366" s="49"/>
      <c r="E366" s="80"/>
      <c r="F366" s="24"/>
      <c r="G366" s="80"/>
      <c r="H366" s="25"/>
      <c r="I366" s="50"/>
      <c r="J366" s="94"/>
      <c r="K366" s="52" t="s">
        <v>849</v>
      </c>
      <c r="L366" s="174"/>
      <c r="M366" s="82" t="s">
        <v>535</v>
      </c>
    </row>
    <row r="367" spans="1:13" ht="15.75" customHeight="1">
      <c r="A367" s="44"/>
      <c r="B367" s="44"/>
      <c r="C367" s="45"/>
      <c r="D367" s="49"/>
      <c r="E367" s="80"/>
      <c r="F367" s="24"/>
      <c r="G367" s="80"/>
      <c r="H367" s="25"/>
      <c r="I367" s="50"/>
      <c r="J367" s="94"/>
      <c r="K367" s="52" t="s">
        <v>850</v>
      </c>
      <c r="L367" s="174"/>
      <c r="M367" s="82" t="s">
        <v>536</v>
      </c>
    </row>
    <row r="368" spans="1:13" ht="15.75" customHeight="1">
      <c r="A368" s="44"/>
      <c r="B368" s="44"/>
      <c r="C368" s="45"/>
      <c r="D368" s="49"/>
      <c r="E368" s="80"/>
      <c r="F368" s="24"/>
      <c r="G368" s="80"/>
      <c r="H368" s="25"/>
      <c r="I368" s="50"/>
      <c r="J368" s="94"/>
      <c r="K368" s="52" t="s">
        <v>343</v>
      </c>
      <c r="L368" s="174"/>
      <c r="M368" s="82" t="s">
        <v>778</v>
      </c>
    </row>
    <row r="369" spans="1:13" ht="15.75" customHeight="1">
      <c r="A369" s="44"/>
      <c r="B369" s="44"/>
      <c r="C369" s="45"/>
      <c r="D369" s="49"/>
      <c r="E369" s="80"/>
      <c r="F369" s="24"/>
      <c r="G369" s="80"/>
      <c r="H369" s="25"/>
      <c r="I369" s="50"/>
      <c r="K369" s="52" t="s">
        <v>344</v>
      </c>
      <c r="L369" s="174"/>
      <c r="M369" s="82" t="s">
        <v>779</v>
      </c>
    </row>
    <row r="370" spans="1:13" ht="15.75" customHeight="1">
      <c r="A370" s="44"/>
      <c r="B370" s="44"/>
      <c r="C370" s="45"/>
      <c r="D370" s="49"/>
      <c r="E370" s="80"/>
      <c r="F370" s="24"/>
      <c r="G370" s="80"/>
      <c r="H370" s="25"/>
      <c r="I370" s="50"/>
      <c r="K370" s="52" t="s">
        <v>345</v>
      </c>
      <c r="L370" s="174"/>
      <c r="M370" s="82" t="s">
        <v>780</v>
      </c>
    </row>
    <row r="371" spans="1:13" ht="15.75" customHeight="1">
      <c r="A371" s="44"/>
      <c r="B371" s="44"/>
      <c r="C371" s="45"/>
      <c r="D371" s="49"/>
      <c r="E371" s="80"/>
      <c r="F371" s="26" t="s">
        <v>4</v>
      </c>
      <c r="G371" s="84" t="s">
        <v>5</v>
      </c>
      <c r="H371" s="27"/>
      <c r="I371" s="54"/>
      <c r="J371" s="72" t="s">
        <v>346</v>
      </c>
      <c r="K371" s="103" t="s">
        <v>347</v>
      </c>
      <c r="L371" s="175" t="s">
        <v>781</v>
      </c>
      <c r="M371" s="88" t="s">
        <v>782</v>
      </c>
    </row>
    <row r="372" spans="1:13" ht="15.75" customHeight="1">
      <c r="A372" s="44"/>
      <c r="B372" s="44"/>
      <c r="C372" s="45"/>
      <c r="D372" s="49"/>
      <c r="E372" s="80"/>
      <c r="F372" s="24"/>
      <c r="G372" s="80"/>
      <c r="H372" s="25"/>
      <c r="I372" s="50"/>
      <c r="J372" s="94"/>
      <c r="K372" s="74" t="s">
        <v>348</v>
      </c>
      <c r="L372" s="174"/>
      <c r="M372" s="82" t="s">
        <v>267</v>
      </c>
    </row>
    <row r="373" spans="1:13" ht="15.75" customHeight="1">
      <c r="A373" s="44"/>
      <c r="B373" s="44"/>
      <c r="C373" s="45"/>
      <c r="D373" s="49"/>
      <c r="E373" s="80"/>
      <c r="F373" s="24"/>
      <c r="G373" s="80"/>
      <c r="H373" s="25"/>
      <c r="I373" s="50"/>
      <c r="J373" s="94"/>
      <c r="K373" s="74" t="s">
        <v>349</v>
      </c>
      <c r="L373" s="174"/>
      <c r="M373" s="82" t="s">
        <v>268</v>
      </c>
    </row>
    <row r="374" spans="1:13" ht="15.75" customHeight="1">
      <c r="A374" s="44"/>
      <c r="B374" s="44"/>
      <c r="C374" s="45"/>
      <c r="D374" s="49"/>
      <c r="E374" s="80"/>
      <c r="F374" s="24"/>
      <c r="G374" s="80"/>
      <c r="H374" s="25"/>
      <c r="I374" s="50"/>
      <c r="J374" s="94"/>
      <c r="K374" s="74" t="s">
        <v>350</v>
      </c>
      <c r="L374" s="174"/>
      <c r="M374" s="82" t="s">
        <v>269</v>
      </c>
    </row>
    <row r="375" spans="1:13" ht="15.75" customHeight="1">
      <c r="A375" s="44"/>
      <c r="B375" s="44"/>
      <c r="C375" s="45"/>
      <c r="D375" s="49"/>
      <c r="E375" s="80"/>
      <c r="F375" s="24"/>
      <c r="G375" s="80"/>
      <c r="H375" s="25"/>
      <c r="I375" s="50"/>
      <c r="J375" s="94"/>
      <c r="K375" s="74" t="s">
        <v>351</v>
      </c>
      <c r="L375" s="174"/>
      <c r="M375" s="82" t="s">
        <v>270</v>
      </c>
    </row>
    <row r="376" spans="1:13" ht="15.75" customHeight="1">
      <c r="A376" s="44"/>
      <c r="B376" s="44"/>
      <c r="C376" s="45"/>
      <c r="D376" s="49"/>
      <c r="E376" s="80"/>
      <c r="F376" s="24"/>
      <c r="G376" s="80"/>
      <c r="H376" s="25"/>
      <c r="I376" s="50"/>
      <c r="J376" s="94"/>
      <c r="K376" s="53" t="s">
        <v>352</v>
      </c>
      <c r="L376" s="174"/>
      <c r="M376" s="82" t="s">
        <v>271</v>
      </c>
    </row>
    <row r="377" spans="1:13" ht="15.75" customHeight="1">
      <c r="A377" s="44"/>
      <c r="B377" s="44"/>
      <c r="C377" s="45"/>
      <c r="D377" s="49"/>
      <c r="E377" s="80"/>
      <c r="F377" s="24"/>
      <c r="G377" s="80"/>
      <c r="H377" s="25"/>
      <c r="I377" s="50"/>
      <c r="J377" s="94" t="s">
        <v>353</v>
      </c>
      <c r="K377" s="52" t="s">
        <v>354</v>
      </c>
      <c r="L377" s="175" t="s">
        <v>272</v>
      </c>
      <c r="M377" s="88" t="s">
        <v>273</v>
      </c>
    </row>
    <row r="378" spans="1:13" ht="15.75" customHeight="1">
      <c r="A378" s="44"/>
      <c r="B378" s="44"/>
      <c r="C378" s="45"/>
      <c r="D378" s="49"/>
      <c r="E378" s="80"/>
      <c r="F378" s="24"/>
      <c r="G378" s="80"/>
      <c r="H378" s="25"/>
      <c r="I378" s="50"/>
      <c r="J378" s="94"/>
      <c r="K378" s="52" t="s">
        <v>355</v>
      </c>
      <c r="L378" s="174"/>
      <c r="M378" s="82" t="s">
        <v>274</v>
      </c>
    </row>
    <row r="379" spans="1:13" ht="15.75" customHeight="1">
      <c r="A379" s="44"/>
      <c r="B379" s="44"/>
      <c r="C379" s="45"/>
      <c r="D379" s="49"/>
      <c r="E379" s="80"/>
      <c r="F379" s="24"/>
      <c r="G379" s="80"/>
      <c r="H379" s="25"/>
      <c r="I379" s="50"/>
      <c r="J379" s="94"/>
      <c r="K379" s="52" t="s">
        <v>356</v>
      </c>
      <c r="L379" s="174"/>
      <c r="M379" s="82" t="s">
        <v>275</v>
      </c>
    </row>
    <row r="380" spans="1:13" ht="15.75" customHeight="1">
      <c r="A380" s="44"/>
      <c r="B380" s="44"/>
      <c r="C380" s="45"/>
      <c r="D380" s="49"/>
      <c r="E380" s="80"/>
      <c r="F380" s="24"/>
      <c r="G380" s="80"/>
      <c r="H380" s="25"/>
      <c r="I380" s="50"/>
      <c r="J380" s="94"/>
      <c r="K380" s="52" t="s">
        <v>357</v>
      </c>
      <c r="L380" s="174"/>
      <c r="M380" s="82" t="s">
        <v>276</v>
      </c>
    </row>
    <row r="381" spans="1:13" ht="15.75" customHeight="1">
      <c r="A381" s="44"/>
      <c r="B381" s="44"/>
      <c r="C381" s="45"/>
      <c r="D381" s="49"/>
      <c r="E381" s="80"/>
      <c r="F381" s="24"/>
      <c r="G381" s="80"/>
      <c r="H381" s="25"/>
      <c r="I381" s="50"/>
      <c r="J381" s="94"/>
      <c r="K381" s="52" t="s">
        <v>358</v>
      </c>
      <c r="L381" s="174"/>
      <c r="M381" s="82" t="s">
        <v>277</v>
      </c>
    </row>
    <row r="382" spans="1:13" ht="15.75" customHeight="1">
      <c r="A382" s="44"/>
      <c r="B382" s="44"/>
      <c r="C382" s="45"/>
      <c r="D382" s="49"/>
      <c r="E382" s="80"/>
      <c r="F382" s="24"/>
      <c r="G382" s="80"/>
      <c r="H382" s="25"/>
      <c r="I382" s="50"/>
      <c r="J382" s="94"/>
      <c r="K382" s="53" t="s">
        <v>359</v>
      </c>
      <c r="L382" s="174"/>
      <c r="M382" s="82" t="s">
        <v>278</v>
      </c>
    </row>
    <row r="383" spans="1:13" ht="15.75" customHeight="1">
      <c r="A383" s="44"/>
      <c r="B383" s="44"/>
      <c r="C383" s="45"/>
      <c r="D383" s="49"/>
      <c r="E383" s="80"/>
      <c r="F383" s="24"/>
      <c r="G383" s="80"/>
      <c r="H383" s="25"/>
      <c r="I383" s="50"/>
      <c r="J383" s="94"/>
      <c r="K383" s="53" t="s">
        <v>360</v>
      </c>
      <c r="L383" s="174"/>
      <c r="M383" s="82" t="s">
        <v>279</v>
      </c>
    </row>
    <row r="384" spans="1:13" ht="15.75" customHeight="1">
      <c r="A384" s="44"/>
      <c r="B384" s="44"/>
      <c r="C384" s="45"/>
      <c r="D384" s="49"/>
      <c r="E384" s="80"/>
      <c r="F384" s="24"/>
      <c r="G384" s="80"/>
      <c r="H384" s="25"/>
      <c r="I384" s="50"/>
      <c r="J384" s="94" t="s">
        <v>361</v>
      </c>
      <c r="K384" s="52" t="s">
        <v>354</v>
      </c>
      <c r="L384" s="175" t="s">
        <v>280</v>
      </c>
      <c r="M384" s="88" t="s">
        <v>273</v>
      </c>
    </row>
    <row r="385" spans="1:13" ht="15.75" customHeight="1">
      <c r="A385" s="44"/>
      <c r="B385" s="44"/>
      <c r="C385" s="45"/>
      <c r="D385" s="49"/>
      <c r="E385" s="80"/>
      <c r="F385" s="24"/>
      <c r="G385" s="80"/>
      <c r="H385" s="25"/>
      <c r="I385" s="50"/>
      <c r="J385" s="94"/>
      <c r="K385" s="52" t="s">
        <v>355</v>
      </c>
      <c r="L385" s="174"/>
      <c r="M385" s="82" t="s">
        <v>274</v>
      </c>
    </row>
    <row r="386" spans="1:13" ht="15.75" customHeight="1">
      <c r="A386" s="44"/>
      <c r="B386" s="44"/>
      <c r="C386" s="45"/>
      <c r="D386" s="49"/>
      <c r="E386" s="80"/>
      <c r="F386" s="24"/>
      <c r="G386" s="80"/>
      <c r="H386" s="25"/>
      <c r="I386" s="50"/>
      <c r="J386" s="94"/>
      <c r="K386" s="53" t="s">
        <v>282</v>
      </c>
      <c r="L386" s="174"/>
      <c r="M386" s="82" t="s">
        <v>659</v>
      </c>
    </row>
    <row r="387" spans="1:13" ht="15.75" customHeight="1">
      <c r="A387" s="44"/>
      <c r="B387" s="44"/>
      <c r="C387" s="45"/>
      <c r="D387" s="49"/>
      <c r="E387" s="80"/>
      <c r="F387" s="24"/>
      <c r="G387" s="80"/>
      <c r="H387" s="25"/>
      <c r="I387" s="50"/>
      <c r="J387" s="94"/>
      <c r="K387" s="52" t="s">
        <v>362</v>
      </c>
      <c r="L387" s="174"/>
      <c r="M387" s="82" t="s">
        <v>660</v>
      </c>
    </row>
    <row r="388" spans="1:13" ht="15.75" customHeight="1">
      <c r="A388" s="44"/>
      <c r="B388" s="44"/>
      <c r="C388" s="45"/>
      <c r="D388" s="49"/>
      <c r="E388" s="80"/>
      <c r="F388" s="24"/>
      <c r="G388" s="80"/>
      <c r="H388" s="25"/>
      <c r="I388" s="50"/>
      <c r="J388" s="94"/>
      <c r="K388" s="52" t="s">
        <v>363</v>
      </c>
      <c r="L388" s="174"/>
      <c r="M388" s="82" t="s">
        <v>661</v>
      </c>
    </row>
    <row r="389" spans="1:13" ht="15.75" customHeight="1">
      <c r="A389" s="44"/>
      <c r="B389" s="44"/>
      <c r="C389" s="45"/>
      <c r="D389" s="49"/>
      <c r="E389" s="80"/>
      <c r="F389" s="24"/>
      <c r="G389" s="80"/>
      <c r="H389" s="25"/>
      <c r="I389" s="50"/>
      <c r="J389" s="94"/>
      <c r="K389" s="52" t="s">
        <v>364</v>
      </c>
      <c r="L389" s="174"/>
      <c r="M389" s="82" t="s">
        <v>662</v>
      </c>
    </row>
    <row r="390" spans="1:13" ht="15.75" customHeight="1">
      <c r="A390" s="44"/>
      <c r="B390" s="44"/>
      <c r="C390" s="45"/>
      <c r="D390" s="49"/>
      <c r="E390" s="80"/>
      <c r="F390" s="24"/>
      <c r="G390" s="80"/>
      <c r="H390" s="25"/>
      <c r="I390" s="50"/>
      <c r="J390" s="94" t="s">
        <v>365</v>
      </c>
      <c r="K390" s="52" t="s">
        <v>366</v>
      </c>
      <c r="L390" s="175" t="s">
        <v>663</v>
      </c>
      <c r="M390" s="88" t="s">
        <v>665</v>
      </c>
    </row>
    <row r="391" spans="1:13" ht="15.75" customHeight="1">
      <c r="A391" s="44"/>
      <c r="B391" s="44"/>
      <c r="C391" s="45"/>
      <c r="D391" s="49"/>
      <c r="E391" s="80"/>
      <c r="F391" s="24"/>
      <c r="G391" s="80"/>
      <c r="H391" s="25"/>
      <c r="I391" s="50"/>
      <c r="J391" s="94"/>
      <c r="K391" s="52" t="s">
        <v>367</v>
      </c>
      <c r="L391" s="174"/>
      <c r="M391" s="82" t="s">
        <v>666</v>
      </c>
    </row>
    <row r="392" spans="1:13" ht="15.75" customHeight="1">
      <c r="A392" s="44"/>
      <c r="B392" s="44"/>
      <c r="C392" s="45"/>
      <c r="D392" s="49"/>
      <c r="E392" s="80"/>
      <c r="F392" s="24"/>
      <c r="G392" s="80"/>
      <c r="H392" s="25"/>
      <c r="I392" s="50"/>
      <c r="J392" s="94"/>
      <c r="K392" s="52" t="s">
        <v>124</v>
      </c>
      <c r="L392" s="174"/>
      <c r="M392" s="82" t="s">
        <v>643</v>
      </c>
    </row>
    <row r="393" spans="1:13" ht="15.75" customHeight="1">
      <c r="A393" s="44"/>
      <c r="B393" s="44"/>
      <c r="C393" s="45"/>
      <c r="D393" s="49"/>
      <c r="E393" s="80"/>
      <c r="F393" s="24"/>
      <c r="G393" s="80"/>
      <c r="H393" s="25"/>
      <c r="I393" s="50"/>
      <c r="J393" s="94"/>
      <c r="K393" s="52" t="s">
        <v>368</v>
      </c>
      <c r="L393" s="174"/>
      <c r="M393" s="82" t="s">
        <v>667</v>
      </c>
    </row>
    <row r="394" spans="1:13" ht="15.75" customHeight="1">
      <c r="A394" s="44"/>
      <c r="B394" s="44"/>
      <c r="C394" s="45"/>
      <c r="D394" s="49"/>
      <c r="E394" s="80"/>
      <c r="F394" s="24"/>
      <c r="G394" s="80"/>
      <c r="H394" s="25"/>
      <c r="I394" s="50"/>
      <c r="J394" s="94" t="s">
        <v>216</v>
      </c>
      <c r="K394" s="52" t="s">
        <v>217</v>
      </c>
      <c r="L394" s="175" t="s">
        <v>241</v>
      </c>
      <c r="M394" s="88" t="s">
        <v>242</v>
      </c>
    </row>
    <row r="395" spans="1:13" ht="15.75" customHeight="1">
      <c r="A395" s="44"/>
      <c r="B395" s="44"/>
      <c r="C395" s="45"/>
      <c r="D395" s="49"/>
      <c r="E395" s="80"/>
      <c r="F395" s="24"/>
      <c r="G395" s="80"/>
      <c r="H395" s="25"/>
      <c r="I395" s="50"/>
      <c r="J395" s="94"/>
      <c r="K395" s="52" t="s">
        <v>261</v>
      </c>
      <c r="L395" s="174"/>
      <c r="M395" s="82" t="s">
        <v>243</v>
      </c>
    </row>
    <row r="396" spans="1:19" ht="15.75" customHeight="1">
      <c r="A396" s="44"/>
      <c r="B396" s="44"/>
      <c r="C396" s="45"/>
      <c r="D396" s="49"/>
      <c r="E396" s="80"/>
      <c r="F396" s="24"/>
      <c r="G396" s="80"/>
      <c r="H396" s="25"/>
      <c r="I396" s="50"/>
      <c r="J396" s="94"/>
      <c r="K396" s="52" t="s">
        <v>351</v>
      </c>
      <c r="L396" s="174"/>
      <c r="M396" s="82" t="s">
        <v>270</v>
      </c>
      <c r="S396" s="52"/>
    </row>
    <row r="397" spans="1:19" ht="15.75" customHeight="1">
      <c r="A397" s="44"/>
      <c r="B397" s="44"/>
      <c r="C397" s="45"/>
      <c r="D397" s="49"/>
      <c r="E397" s="80"/>
      <c r="F397" s="24"/>
      <c r="G397" s="80"/>
      <c r="H397" s="25"/>
      <c r="I397" s="50"/>
      <c r="J397" s="94"/>
      <c r="K397" s="52" t="s">
        <v>262</v>
      </c>
      <c r="L397" s="174"/>
      <c r="M397" s="82" t="s">
        <v>244</v>
      </c>
      <c r="S397" s="52"/>
    </row>
    <row r="398" spans="1:13" ht="15.75" customHeight="1">
      <c r="A398" s="44"/>
      <c r="B398" s="44"/>
      <c r="C398" s="45"/>
      <c r="D398" s="49"/>
      <c r="E398" s="80"/>
      <c r="F398" s="24"/>
      <c r="G398" s="80"/>
      <c r="H398" s="25"/>
      <c r="I398" s="50"/>
      <c r="J398" s="94" t="s">
        <v>263</v>
      </c>
      <c r="K398" s="53" t="s">
        <v>245</v>
      </c>
      <c r="L398" s="175" t="s">
        <v>246</v>
      </c>
      <c r="M398" s="88" t="s">
        <v>247</v>
      </c>
    </row>
    <row r="399" spans="1:13" ht="15.75" customHeight="1">
      <c r="A399" s="44"/>
      <c r="B399" s="44"/>
      <c r="C399" s="45"/>
      <c r="D399" s="49"/>
      <c r="E399" s="80"/>
      <c r="F399" s="24"/>
      <c r="G399" s="80"/>
      <c r="H399" s="25"/>
      <c r="I399" s="50"/>
      <c r="J399" s="94"/>
      <c r="K399" s="53" t="s">
        <v>248</v>
      </c>
      <c r="L399" s="174"/>
      <c r="M399" s="82" t="s">
        <v>249</v>
      </c>
    </row>
    <row r="400" spans="1:13" ht="15.75" customHeight="1">
      <c r="A400" s="44"/>
      <c r="B400" s="44"/>
      <c r="C400" s="45"/>
      <c r="D400" s="49"/>
      <c r="E400" s="80"/>
      <c r="F400" s="24"/>
      <c r="G400" s="80"/>
      <c r="H400" s="25"/>
      <c r="I400" s="50"/>
      <c r="J400" s="94"/>
      <c r="K400" s="53" t="s">
        <v>250</v>
      </c>
      <c r="L400" s="174"/>
      <c r="M400" s="82" t="s">
        <v>251</v>
      </c>
    </row>
    <row r="401" spans="1:13" ht="15.75" customHeight="1">
      <c r="A401" s="44"/>
      <c r="B401" s="44"/>
      <c r="C401" s="45"/>
      <c r="D401" s="49"/>
      <c r="E401" s="80"/>
      <c r="F401" s="24"/>
      <c r="G401" s="80"/>
      <c r="H401" s="25"/>
      <c r="I401" s="50"/>
      <c r="J401" s="94"/>
      <c r="K401" s="53" t="s">
        <v>264</v>
      </c>
      <c r="L401" s="174"/>
      <c r="M401" s="82" t="s">
        <v>252</v>
      </c>
    </row>
    <row r="402" spans="1:13" ht="15.75" customHeight="1">
      <c r="A402" s="44"/>
      <c r="B402" s="44"/>
      <c r="C402" s="45"/>
      <c r="D402" s="49"/>
      <c r="E402" s="80"/>
      <c r="F402" s="24"/>
      <c r="G402" s="80"/>
      <c r="H402" s="25"/>
      <c r="I402" s="50"/>
      <c r="J402" s="94" t="s">
        <v>265</v>
      </c>
      <c r="K402" s="52" t="s">
        <v>266</v>
      </c>
      <c r="L402" s="175" t="s">
        <v>253</v>
      </c>
      <c r="M402" s="88" t="s">
        <v>254</v>
      </c>
    </row>
    <row r="403" spans="1:13" ht="15.75" customHeight="1">
      <c r="A403" s="44"/>
      <c r="B403" s="44"/>
      <c r="C403" s="45"/>
      <c r="D403" s="49"/>
      <c r="E403" s="80"/>
      <c r="F403" s="24"/>
      <c r="G403" s="80"/>
      <c r="H403" s="25"/>
      <c r="I403" s="50"/>
      <c r="J403" s="52"/>
      <c r="K403" s="52" t="s">
        <v>212</v>
      </c>
      <c r="L403" s="174"/>
      <c r="M403" s="82" t="s">
        <v>91</v>
      </c>
    </row>
    <row r="404" spans="1:13" ht="15.75" customHeight="1">
      <c r="A404" s="44"/>
      <c r="B404" s="44"/>
      <c r="C404" s="45"/>
      <c r="D404" s="49"/>
      <c r="E404" s="80"/>
      <c r="F404" s="24"/>
      <c r="G404" s="80"/>
      <c r="H404" s="25"/>
      <c r="I404" s="50"/>
      <c r="J404" s="94" t="s">
        <v>213</v>
      </c>
      <c r="K404" s="94" t="s">
        <v>214</v>
      </c>
      <c r="L404" s="175" t="s">
        <v>92</v>
      </c>
      <c r="M404" s="88" t="s">
        <v>93</v>
      </c>
    </row>
    <row r="405" spans="1:13" ht="15.75" customHeight="1">
      <c r="A405" s="44"/>
      <c r="B405" s="44"/>
      <c r="C405" s="45"/>
      <c r="D405" s="49"/>
      <c r="E405" s="80"/>
      <c r="F405" s="24"/>
      <c r="G405" s="80"/>
      <c r="H405" s="25"/>
      <c r="I405" s="50"/>
      <c r="J405" s="94"/>
      <c r="K405" s="94" t="s">
        <v>215</v>
      </c>
      <c r="L405" s="174"/>
      <c r="M405" s="82" t="s">
        <v>94</v>
      </c>
    </row>
    <row r="406" spans="1:13" ht="15.75" customHeight="1">
      <c r="A406" s="44"/>
      <c r="B406" s="44"/>
      <c r="C406" s="45"/>
      <c r="D406" s="49"/>
      <c r="E406" s="80"/>
      <c r="F406" s="24"/>
      <c r="G406" s="80"/>
      <c r="H406" s="25"/>
      <c r="I406" s="50"/>
      <c r="J406" s="94"/>
      <c r="K406" s="94" t="s">
        <v>283</v>
      </c>
      <c r="L406" s="174"/>
      <c r="M406" s="82" t="s">
        <v>95</v>
      </c>
    </row>
    <row r="407" spans="1:13" ht="15.75" customHeight="1">
      <c r="A407" s="44"/>
      <c r="B407" s="44"/>
      <c r="C407" s="45"/>
      <c r="D407" s="49"/>
      <c r="E407" s="80"/>
      <c r="F407" s="24"/>
      <c r="G407" s="80"/>
      <c r="H407" s="25"/>
      <c r="I407" s="50"/>
      <c r="J407" s="94" t="s">
        <v>284</v>
      </c>
      <c r="K407" s="52" t="s">
        <v>285</v>
      </c>
      <c r="L407" s="175" t="s">
        <v>96</v>
      </c>
      <c r="M407" s="88" t="s">
        <v>97</v>
      </c>
    </row>
    <row r="408" spans="1:13" ht="15.75" customHeight="1">
      <c r="A408" s="44"/>
      <c r="B408" s="44"/>
      <c r="C408" s="45"/>
      <c r="D408" s="49"/>
      <c r="E408" s="80"/>
      <c r="F408" s="24"/>
      <c r="G408" s="80"/>
      <c r="H408" s="25"/>
      <c r="I408" s="50"/>
      <c r="J408" s="94"/>
      <c r="K408" s="52" t="s">
        <v>286</v>
      </c>
      <c r="L408" s="174"/>
      <c r="M408" s="82" t="s">
        <v>98</v>
      </c>
    </row>
    <row r="409" spans="1:13" ht="15.75" customHeight="1">
      <c r="A409" s="44"/>
      <c r="B409" s="44"/>
      <c r="C409" s="45"/>
      <c r="D409" s="49"/>
      <c r="E409" s="80"/>
      <c r="F409" s="24"/>
      <c r="G409" s="80"/>
      <c r="H409" s="25"/>
      <c r="I409" s="50"/>
      <c r="J409" s="94"/>
      <c r="K409" s="52" t="s">
        <v>287</v>
      </c>
      <c r="L409" s="174"/>
      <c r="M409" s="82" t="s">
        <v>99</v>
      </c>
    </row>
    <row r="410" spans="1:13" ht="15.75" customHeight="1">
      <c r="A410" s="44"/>
      <c r="B410" s="44"/>
      <c r="C410" s="45"/>
      <c r="D410" s="49"/>
      <c r="E410" s="80"/>
      <c r="F410" s="24"/>
      <c r="G410" s="80"/>
      <c r="H410" s="25"/>
      <c r="I410" s="50"/>
      <c r="J410" s="94"/>
      <c r="K410" s="53" t="s">
        <v>100</v>
      </c>
      <c r="L410" s="174"/>
      <c r="M410" s="82" t="s">
        <v>738</v>
      </c>
    </row>
    <row r="411" spans="1:13" ht="15.75" customHeight="1">
      <c r="A411" s="44"/>
      <c r="B411" s="44"/>
      <c r="C411" s="45"/>
      <c r="D411" s="49"/>
      <c r="E411" s="80"/>
      <c r="F411" s="24"/>
      <c r="G411" s="80"/>
      <c r="H411" s="25"/>
      <c r="I411" s="50"/>
      <c r="J411" s="94" t="s">
        <v>288</v>
      </c>
      <c r="K411" s="53" t="s">
        <v>739</v>
      </c>
      <c r="L411" s="175" t="s">
        <v>740</v>
      </c>
      <c r="M411" s="88" t="s">
        <v>741</v>
      </c>
    </row>
    <row r="412" spans="1:13" ht="15.75" customHeight="1">
      <c r="A412" s="44"/>
      <c r="B412" s="44"/>
      <c r="C412" s="45"/>
      <c r="D412" s="49"/>
      <c r="E412" s="80"/>
      <c r="F412" s="24"/>
      <c r="G412" s="80"/>
      <c r="H412" s="25"/>
      <c r="I412" s="50"/>
      <c r="J412" s="94"/>
      <c r="K412" s="52" t="s">
        <v>289</v>
      </c>
      <c r="L412" s="174"/>
      <c r="M412" s="82" t="s">
        <v>947</v>
      </c>
    </row>
    <row r="413" spans="1:13" ht="15.75" customHeight="1">
      <c r="A413" s="44"/>
      <c r="B413" s="44"/>
      <c r="C413" s="45"/>
      <c r="D413" s="49"/>
      <c r="E413" s="80"/>
      <c r="F413" s="24"/>
      <c r="G413" s="80"/>
      <c r="H413" s="25"/>
      <c r="I413" s="50"/>
      <c r="J413" s="94" t="s">
        <v>290</v>
      </c>
      <c r="K413" s="52" t="s">
        <v>291</v>
      </c>
      <c r="L413" s="175" t="s">
        <v>948</v>
      </c>
      <c r="M413" s="88" t="s">
        <v>949</v>
      </c>
    </row>
    <row r="414" spans="1:13" ht="15.75" customHeight="1">
      <c r="A414" s="44"/>
      <c r="B414" s="44"/>
      <c r="C414" s="45"/>
      <c r="D414" s="49"/>
      <c r="E414" s="80"/>
      <c r="F414" s="24"/>
      <c r="G414" s="80"/>
      <c r="H414" s="25"/>
      <c r="I414" s="50"/>
      <c r="J414" s="94"/>
      <c r="K414" s="53" t="s">
        <v>950</v>
      </c>
      <c r="L414" s="174"/>
      <c r="M414" s="82" t="s">
        <v>951</v>
      </c>
    </row>
    <row r="415" spans="1:13" ht="21" customHeight="1">
      <c r="A415" s="44"/>
      <c r="B415" s="44"/>
      <c r="C415" s="45"/>
      <c r="D415" s="63" t="s">
        <v>6</v>
      </c>
      <c r="E415" s="84" t="s">
        <v>57</v>
      </c>
      <c r="F415" s="26" t="s">
        <v>7</v>
      </c>
      <c r="G415" s="84" t="s">
        <v>8</v>
      </c>
      <c r="H415" s="27"/>
      <c r="I415" s="54"/>
      <c r="J415" s="72" t="s">
        <v>292</v>
      </c>
      <c r="K415" s="56"/>
      <c r="L415" s="175" t="s">
        <v>952</v>
      </c>
      <c r="M415" s="88"/>
    </row>
    <row r="416" spans="1:13" ht="21" customHeight="1">
      <c r="A416" s="44"/>
      <c r="B416" s="44"/>
      <c r="C416" s="45"/>
      <c r="D416" s="49"/>
      <c r="E416" s="80"/>
      <c r="F416" s="24"/>
      <c r="G416" s="80"/>
      <c r="H416" s="25"/>
      <c r="I416" s="50"/>
      <c r="J416" s="94" t="s">
        <v>293</v>
      </c>
      <c r="L416" s="174" t="s">
        <v>953</v>
      </c>
      <c r="M416" s="82"/>
    </row>
    <row r="417" spans="1:13" ht="15.75" customHeight="1">
      <c r="A417" s="44"/>
      <c r="B417" s="44"/>
      <c r="C417" s="45"/>
      <c r="D417" s="49"/>
      <c r="E417" s="80"/>
      <c r="F417" s="26" t="s">
        <v>9</v>
      </c>
      <c r="G417" s="84" t="s">
        <v>10</v>
      </c>
      <c r="H417" s="27"/>
      <c r="I417" s="54"/>
      <c r="J417" s="56" t="s">
        <v>294</v>
      </c>
      <c r="K417" s="56"/>
      <c r="L417" s="175" t="s">
        <v>954</v>
      </c>
      <c r="M417" s="88"/>
    </row>
    <row r="418" spans="1:13" ht="15.75" customHeight="1">
      <c r="A418" s="44"/>
      <c r="B418" s="44"/>
      <c r="C418" s="45"/>
      <c r="D418" s="49"/>
      <c r="E418" s="166"/>
      <c r="F418" s="24"/>
      <c r="G418" s="166"/>
      <c r="H418" s="105"/>
      <c r="I418" s="104"/>
      <c r="J418" s="52" t="s">
        <v>295</v>
      </c>
      <c r="K418" s="52"/>
      <c r="L418" s="174" t="s">
        <v>955</v>
      </c>
      <c r="M418" s="82"/>
    </row>
    <row r="419" spans="1:13" ht="15.75" customHeight="1">
      <c r="A419" s="44"/>
      <c r="B419" s="44"/>
      <c r="C419" s="45"/>
      <c r="D419" s="49"/>
      <c r="E419" s="166"/>
      <c r="F419" s="24"/>
      <c r="G419" s="166"/>
      <c r="H419" s="105"/>
      <c r="I419" s="104"/>
      <c r="J419" s="52" t="s">
        <v>296</v>
      </c>
      <c r="K419" s="52"/>
      <c r="L419" s="174" t="s">
        <v>956</v>
      </c>
      <c r="M419" s="82"/>
    </row>
    <row r="420" spans="1:13" ht="15.75" customHeight="1" thickBot="1">
      <c r="A420" s="44"/>
      <c r="B420" s="44"/>
      <c r="C420" s="45"/>
      <c r="D420" s="106"/>
      <c r="E420" s="167"/>
      <c r="F420" s="34"/>
      <c r="G420" s="167"/>
      <c r="H420" s="108"/>
      <c r="I420" s="107"/>
      <c r="J420" s="52" t="s">
        <v>297</v>
      </c>
      <c r="K420" s="52"/>
      <c r="L420" s="180" t="s">
        <v>957</v>
      </c>
      <c r="M420" s="181"/>
    </row>
    <row r="421" spans="1:13" ht="15.75" customHeight="1" thickBot="1">
      <c r="A421" s="109" t="s">
        <v>11</v>
      </c>
      <c r="B421" s="110"/>
      <c r="C421" s="111" t="s">
        <v>12</v>
      </c>
      <c r="D421" s="112"/>
      <c r="E421" s="168"/>
      <c r="F421" s="113"/>
      <c r="G421" s="168"/>
      <c r="H421" s="114"/>
      <c r="I421" s="115"/>
      <c r="J421" s="116"/>
      <c r="K421" s="116"/>
      <c r="L421" s="182"/>
      <c r="M421" s="181"/>
    </row>
    <row r="422" spans="1:13" ht="15.75" customHeight="1" thickBot="1">
      <c r="A422" s="44"/>
      <c r="B422" s="110"/>
      <c r="C422" s="111" t="s">
        <v>298</v>
      </c>
      <c r="D422" s="112"/>
      <c r="E422" s="168"/>
      <c r="F422" s="113"/>
      <c r="G422" s="168"/>
      <c r="H422" s="114"/>
      <c r="I422" s="115"/>
      <c r="J422" s="117"/>
      <c r="K422" s="117"/>
      <c r="L422" s="183"/>
      <c r="M422" s="184"/>
    </row>
    <row r="423" spans="1:13" ht="15.75" customHeight="1" thickBot="1">
      <c r="A423" s="118"/>
      <c r="B423" s="110" t="s">
        <v>13</v>
      </c>
      <c r="C423" s="119" t="s">
        <v>14</v>
      </c>
      <c r="D423" s="112" t="s">
        <v>15</v>
      </c>
      <c r="E423" s="168" t="s">
        <v>14</v>
      </c>
      <c r="F423" s="113" t="s">
        <v>16</v>
      </c>
      <c r="G423" s="168" t="s">
        <v>14</v>
      </c>
      <c r="H423" s="114"/>
      <c r="I423" s="115"/>
      <c r="J423" s="120">
        <f>COUNTA(J2:J416)</f>
        <v>209</v>
      </c>
      <c r="K423" s="120">
        <f>COUNTA(K2:K416)</f>
        <v>217</v>
      </c>
      <c r="L423" s="183"/>
      <c r="M423" s="185"/>
    </row>
    <row r="424" spans="1:13" ht="15.75" customHeight="1">
      <c r="A424" s="41"/>
      <c r="B424" s="41">
        <f>COUNTA(B3:B417)</f>
        <v>11</v>
      </c>
      <c r="C424" s="35" t="s">
        <v>17</v>
      </c>
      <c r="D424" s="41">
        <f>COUNTA(D3:D417)</f>
        <v>21</v>
      </c>
      <c r="E424" s="169" t="s">
        <v>18</v>
      </c>
      <c r="F424" s="41">
        <f>COUNTA(F3:F417)</f>
        <v>56</v>
      </c>
      <c r="G424" s="169" t="s">
        <v>18</v>
      </c>
      <c r="L424" s="186">
        <f>COUNTA(L3:L417)</f>
        <v>236</v>
      </c>
      <c r="M424" s="187">
        <f>COUNTA(M3:M417)</f>
        <v>217</v>
      </c>
    </row>
    <row r="425" spans="1:7" ht="11.25">
      <c r="A425" s="121"/>
      <c r="B425" s="121"/>
      <c r="C425" s="122"/>
      <c r="E425" s="170"/>
      <c r="G425" s="170"/>
    </row>
    <row r="426" spans="1:7" ht="11.25">
      <c r="A426" s="121"/>
      <c r="B426" s="121"/>
      <c r="C426" s="122"/>
      <c r="E426" s="170"/>
      <c r="G426" s="170"/>
    </row>
    <row r="427" spans="1:7" ht="11.25">
      <c r="A427" s="121"/>
      <c r="B427" s="121"/>
      <c r="C427" s="122"/>
      <c r="E427" s="170"/>
      <c r="G427" s="170"/>
    </row>
    <row r="428" spans="1:7" ht="11.25">
      <c r="A428" s="121"/>
      <c r="B428" s="121"/>
      <c r="C428" s="122"/>
      <c r="E428" s="170"/>
      <c r="G428" s="170"/>
    </row>
    <row r="429" spans="1:7" ht="11.25">
      <c r="A429" s="121"/>
      <c r="B429" s="121"/>
      <c r="C429" s="122"/>
      <c r="E429" s="170"/>
      <c r="G429" s="170"/>
    </row>
    <row r="430" spans="1:7" ht="11.25">
      <c r="A430" s="121"/>
      <c r="B430" s="121"/>
      <c r="C430" s="122"/>
      <c r="E430" s="170"/>
      <c r="G430" s="170"/>
    </row>
    <row r="431" spans="1:7" ht="11.25">
      <c r="A431" s="121"/>
      <c r="B431" s="121"/>
      <c r="C431" s="122"/>
      <c r="E431" s="170"/>
      <c r="G431" s="170"/>
    </row>
    <row r="432" spans="1:7" ht="11.25">
      <c r="A432" s="121"/>
      <c r="B432" s="121"/>
      <c r="C432" s="122"/>
      <c r="E432" s="170"/>
      <c r="G432" s="170"/>
    </row>
    <row r="433" spans="5:7" ht="11.25">
      <c r="E433" s="170"/>
      <c r="G433" s="170"/>
    </row>
    <row r="434" spans="5:7" ht="11.25">
      <c r="E434" s="170"/>
      <c r="G434" s="170"/>
    </row>
    <row r="435" spans="5:7" ht="11.25">
      <c r="E435" s="170"/>
      <c r="G435" s="170"/>
    </row>
    <row r="436" spans="5:7" ht="11.25">
      <c r="E436" s="170"/>
      <c r="G436" s="170"/>
    </row>
    <row r="437" spans="5:7" ht="11.25">
      <c r="E437" s="170"/>
      <c r="G437" s="170"/>
    </row>
    <row r="438" spans="5:7" ht="11.25">
      <c r="E438" s="170"/>
      <c r="G438" s="170"/>
    </row>
    <row r="439" spans="5:7" ht="11.25">
      <c r="E439" s="170"/>
      <c r="G439" s="170"/>
    </row>
    <row r="440" spans="5:7" ht="11.25">
      <c r="E440" s="170"/>
      <c r="G440" s="170"/>
    </row>
    <row r="441" spans="5:7" ht="11.25">
      <c r="E441" s="170"/>
      <c r="G441" s="170"/>
    </row>
    <row r="442" spans="5:7" ht="11.25">
      <c r="E442" s="170"/>
      <c r="G442" s="170"/>
    </row>
    <row r="443" spans="5:7" ht="11.25">
      <c r="E443" s="170"/>
      <c r="G443" s="170"/>
    </row>
    <row r="444" spans="5:7" ht="11.25">
      <c r="E444" s="170"/>
      <c r="G444" s="170"/>
    </row>
    <row r="445" spans="5:7" ht="11.25">
      <c r="E445" s="170"/>
      <c r="G445" s="170"/>
    </row>
    <row r="446" spans="5:7" ht="11.25">
      <c r="E446" s="170"/>
      <c r="G446" s="170"/>
    </row>
    <row r="447" spans="5:7" ht="11.25">
      <c r="E447" s="170"/>
      <c r="G447" s="170"/>
    </row>
    <row r="448" spans="5:7" ht="11.25">
      <c r="E448" s="170"/>
      <c r="G448" s="170"/>
    </row>
    <row r="449" spans="5:7" ht="11.25">
      <c r="E449" s="170"/>
      <c r="G449" s="170"/>
    </row>
    <row r="450" spans="5:7" ht="11.25">
      <c r="E450" s="170"/>
      <c r="G450" s="170"/>
    </row>
    <row r="451" spans="5:7" ht="11.25">
      <c r="E451" s="170"/>
      <c r="G451" s="170"/>
    </row>
    <row r="452" spans="5:7" ht="11.25">
      <c r="E452" s="170"/>
      <c r="G452" s="170"/>
    </row>
    <row r="453" spans="5:7" ht="11.25">
      <c r="E453" s="170"/>
      <c r="G453" s="170"/>
    </row>
    <row r="454" spans="5:7" ht="11.25">
      <c r="E454" s="170"/>
      <c r="G454" s="170"/>
    </row>
    <row r="455" spans="5:7" ht="11.25">
      <c r="E455" s="170"/>
      <c r="G455" s="170"/>
    </row>
    <row r="456" spans="5:7" ht="11.25">
      <c r="E456" s="170"/>
      <c r="G456" s="170"/>
    </row>
    <row r="457" spans="5:7" ht="11.25">
      <c r="E457" s="170"/>
      <c r="G457" s="170"/>
    </row>
    <row r="458" spans="5:7" ht="11.25">
      <c r="E458" s="170"/>
      <c r="G458" s="170"/>
    </row>
    <row r="459" spans="5:7" ht="11.25">
      <c r="E459" s="170"/>
      <c r="G459" s="170"/>
    </row>
    <row r="460" spans="5:7" ht="11.25">
      <c r="E460" s="170"/>
      <c r="G460" s="170"/>
    </row>
    <row r="461" spans="5:7" ht="11.25">
      <c r="E461" s="170"/>
      <c r="G461" s="170"/>
    </row>
    <row r="462" spans="5:7" ht="11.25">
      <c r="E462" s="170"/>
      <c r="G462" s="170"/>
    </row>
    <row r="463" spans="5:7" ht="11.25">
      <c r="E463" s="170"/>
      <c r="G463" s="170"/>
    </row>
    <row r="464" spans="5:7" ht="11.25">
      <c r="E464" s="170"/>
      <c r="G464" s="170"/>
    </row>
    <row r="465" spans="5:7" ht="11.25">
      <c r="E465" s="170"/>
      <c r="G465" s="170"/>
    </row>
    <row r="466" spans="5:7" ht="11.25">
      <c r="E466" s="170"/>
      <c r="G466" s="170"/>
    </row>
    <row r="467" spans="5:7" ht="11.25">
      <c r="E467" s="170"/>
      <c r="G467" s="170"/>
    </row>
    <row r="468" spans="5:7" ht="11.25">
      <c r="E468" s="170"/>
      <c r="G468" s="170"/>
    </row>
    <row r="469" spans="5:7" ht="11.25">
      <c r="E469" s="170"/>
      <c r="G469" s="170"/>
    </row>
    <row r="470" spans="5:7" ht="11.25">
      <c r="E470" s="170"/>
      <c r="G470" s="170"/>
    </row>
    <row r="471" spans="5:7" ht="11.25">
      <c r="E471" s="170"/>
      <c r="G471" s="170"/>
    </row>
    <row r="472" spans="5:7" ht="11.25">
      <c r="E472" s="170"/>
      <c r="G472" s="170"/>
    </row>
    <row r="473" spans="5:7" ht="11.25">
      <c r="E473" s="170"/>
      <c r="G473" s="170"/>
    </row>
    <row r="474" spans="5:7" ht="11.25">
      <c r="E474" s="170"/>
      <c r="G474" s="170"/>
    </row>
    <row r="475" spans="5:7" ht="11.25">
      <c r="E475" s="170"/>
      <c r="G475" s="170"/>
    </row>
    <row r="476" spans="5:7" ht="11.25">
      <c r="E476" s="170"/>
      <c r="G476" s="170"/>
    </row>
    <row r="477" spans="5:7" ht="11.25">
      <c r="E477" s="170"/>
      <c r="G477" s="170"/>
    </row>
    <row r="478" spans="5:7" ht="11.25">
      <c r="E478" s="170"/>
      <c r="G478" s="170"/>
    </row>
    <row r="479" spans="5:7" ht="11.25">
      <c r="E479" s="170"/>
      <c r="G479" s="170"/>
    </row>
    <row r="480" spans="5:7" ht="11.25">
      <c r="E480" s="170"/>
      <c r="G480" s="170"/>
    </row>
    <row r="481" spans="5:7" ht="11.25">
      <c r="E481" s="170"/>
      <c r="G481" s="170"/>
    </row>
    <row r="482" spans="5:7" ht="11.25">
      <c r="E482" s="170"/>
      <c r="G482" s="170"/>
    </row>
    <row r="483" spans="5:7" ht="11.25">
      <c r="E483" s="170"/>
      <c r="G483" s="170"/>
    </row>
    <row r="484" spans="5:7" ht="11.25">
      <c r="E484" s="170"/>
      <c r="G484" s="170"/>
    </row>
    <row r="485" spans="5:7" ht="11.25">
      <c r="E485" s="170"/>
      <c r="G485" s="170"/>
    </row>
    <row r="486" spans="5:7" ht="11.25">
      <c r="E486" s="170"/>
      <c r="G486" s="170"/>
    </row>
    <row r="487" spans="5:7" ht="11.25">
      <c r="E487" s="170"/>
      <c r="G487" s="170"/>
    </row>
    <row r="488" spans="5:7" ht="11.25">
      <c r="E488" s="170"/>
      <c r="G488" s="170"/>
    </row>
    <row r="489" spans="5:7" ht="11.25">
      <c r="E489" s="170"/>
      <c r="G489" s="170"/>
    </row>
    <row r="490" spans="5:7" ht="11.25">
      <c r="E490" s="170"/>
      <c r="G490" s="170"/>
    </row>
    <row r="491" spans="5:7" ht="11.25">
      <c r="E491" s="170"/>
      <c r="G491" s="170"/>
    </row>
    <row r="492" spans="5:7" ht="11.25">
      <c r="E492" s="170"/>
      <c r="G492" s="170"/>
    </row>
    <row r="493" spans="5:7" ht="11.25">
      <c r="E493" s="170"/>
      <c r="G493" s="170"/>
    </row>
    <row r="494" spans="5:7" ht="11.25">
      <c r="E494" s="170"/>
      <c r="G494" s="170"/>
    </row>
    <row r="495" spans="5:7" ht="11.25">
      <c r="E495" s="170"/>
      <c r="G495" s="170"/>
    </row>
    <row r="496" spans="5:7" ht="11.25">
      <c r="E496" s="170"/>
      <c r="G496" s="170"/>
    </row>
    <row r="497" spans="5:7" ht="11.25">
      <c r="E497" s="170"/>
      <c r="G497" s="170"/>
    </row>
    <row r="498" spans="5:7" ht="11.25">
      <c r="E498" s="170"/>
      <c r="G498" s="170"/>
    </row>
    <row r="499" spans="5:7" ht="11.25">
      <c r="E499" s="170"/>
      <c r="G499" s="170"/>
    </row>
    <row r="500" spans="5:7" ht="11.25">
      <c r="E500" s="170"/>
      <c r="G500" s="170"/>
    </row>
    <row r="501" spans="5:7" ht="11.25">
      <c r="E501" s="170"/>
      <c r="G501" s="170"/>
    </row>
    <row r="502" spans="5:7" ht="11.25">
      <c r="E502" s="170"/>
      <c r="G502" s="170"/>
    </row>
    <row r="503" spans="5:7" ht="11.25">
      <c r="E503" s="170"/>
      <c r="G503" s="170"/>
    </row>
    <row r="504" spans="5:7" ht="11.25">
      <c r="E504" s="170"/>
      <c r="G504" s="170"/>
    </row>
    <row r="505" spans="5:7" ht="11.25">
      <c r="E505" s="170"/>
      <c r="G505" s="170"/>
    </row>
    <row r="506" spans="5:7" ht="11.25">
      <c r="E506" s="170"/>
      <c r="G506" s="170"/>
    </row>
    <row r="507" spans="5:7" ht="11.25">
      <c r="E507" s="170"/>
      <c r="G507" s="170"/>
    </row>
    <row r="508" spans="5:7" ht="11.25">
      <c r="E508" s="170"/>
      <c r="G508" s="170"/>
    </row>
    <row r="509" spans="5:7" ht="11.25">
      <c r="E509" s="170"/>
      <c r="G509" s="170"/>
    </row>
    <row r="510" spans="5:7" ht="11.25">
      <c r="E510" s="170"/>
      <c r="G510" s="170"/>
    </row>
    <row r="511" spans="5:7" ht="11.25">
      <c r="E511" s="170"/>
      <c r="G511" s="170"/>
    </row>
    <row r="512" spans="5:7" ht="11.25">
      <c r="E512" s="170"/>
      <c r="G512" s="170"/>
    </row>
    <row r="513" spans="5:7" ht="11.25">
      <c r="E513" s="170"/>
      <c r="G513" s="170"/>
    </row>
    <row r="514" spans="5:7" ht="11.25">
      <c r="E514" s="170"/>
      <c r="G514" s="170"/>
    </row>
    <row r="515" spans="5:7" ht="11.25">
      <c r="E515" s="170"/>
      <c r="G515" s="170"/>
    </row>
    <row r="516" spans="5:7" ht="11.25">
      <c r="E516" s="170"/>
      <c r="G516" s="170"/>
    </row>
    <row r="517" spans="5:7" ht="11.25">
      <c r="E517" s="170"/>
      <c r="G517" s="170"/>
    </row>
    <row r="518" spans="5:7" ht="11.25">
      <c r="E518" s="170"/>
      <c r="G518" s="170"/>
    </row>
    <row r="519" spans="5:7" ht="11.25">
      <c r="E519" s="170"/>
      <c r="G519" s="170"/>
    </row>
    <row r="520" spans="5:7" ht="11.25">
      <c r="E520" s="170"/>
      <c r="G520" s="170"/>
    </row>
    <row r="521" spans="5:7" ht="11.25">
      <c r="E521" s="170"/>
      <c r="G521" s="170"/>
    </row>
    <row r="522" spans="5:7" ht="11.25">
      <c r="E522" s="170"/>
      <c r="G522" s="170"/>
    </row>
    <row r="523" spans="5:7" ht="11.25">
      <c r="E523" s="170"/>
      <c r="G523" s="170"/>
    </row>
    <row r="524" spans="5:7" ht="11.25">
      <c r="E524" s="170"/>
      <c r="G524" s="170"/>
    </row>
    <row r="525" spans="5:7" ht="11.25">
      <c r="E525" s="170"/>
      <c r="G525" s="170"/>
    </row>
    <row r="526" spans="5:7" ht="11.25">
      <c r="E526" s="170"/>
      <c r="G526" s="170"/>
    </row>
    <row r="527" spans="5:7" ht="11.25">
      <c r="E527" s="170"/>
      <c r="G527" s="170"/>
    </row>
    <row r="528" spans="5:7" ht="11.25">
      <c r="E528" s="170"/>
      <c r="G528" s="170"/>
    </row>
    <row r="529" spans="5:7" ht="11.25">
      <c r="E529" s="170"/>
      <c r="G529" s="170"/>
    </row>
    <row r="530" spans="5:7" ht="11.25">
      <c r="E530" s="170"/>
      <c r="G530" s="170"/>
    </row>
    <row r="531" spans="5:7" ht="11.25">
      <c r="E531" s="170"/>
      <c r="G531" s="170"/>
    </row>
    <row r="532" spans="5:7" ht="11.25">
      <c r="E532" s="170"/>
      <c r="G532" s="170"/>
    </row>
    <row r="533" spans="5:7" ht="11.25">
      <c r="E533" s="170"/>
      <c r="G533" s="170"/>
    </row>
    <row r="534" spans="5:7" ht="11.25">
      <c r="E534" s="170"/>
      <c r="G534" s="170"/>
    </row>
    <row r="535" spans="5:7" ht="11.25">
      <c r="E535" s="170"/>
      <c r="G535" s="170"/>
    </row>
    <row r="536" spans="5:7" ht="11.25">
      <c r="E536" s="170"/>
      <c r="G536" s="170"/>
    </row>
    <row r="537" spans="5:7" ht="11.25">
      <c r="E537" s="170"/>
      <c r="G537" s="170"/>
    </row>
    <row r="538" spans="5:7" ht="11.25">
      <c r="E538" s="170"/>
      <c r="G538" s="170"/>
    </row>
    <row r="539" spans="5:7" ht="11.25">
      <c r="E539" s="170"/>
      <c r="G539" s="170"/>
    </row>
    <row r="540" spans="5:7" ht="11.25">
      <c r="E540" s="170"/>
      <c r="G540" s="170"/>
    </row>
    <row r="541" spans="5:7" ht="11.25">
      <c r="E541" s="170"/>
      <c r="G541" s="170"/>
    </row>
    <row r="542" spans="5:7" ht="11.25">
      <c r="E542" s="170"/>
      <c r="G542" s="170"/>
    </row>
    <row r="543" spans="5:7" ht="11.25">
      <c r="E543" s="170"/>
      <c r="G543" s="170"/>
    </row>
    <row r="544" spans="5:7" ht="11.25">
      <c r="E544" s="170"/>
      <c r="G544" s="170"/>
    </row>
    <row r="545" spans="5:7" ht="11.25">
      <c r="E545" s="170"/>
      <c r="G545" s="170"/>
    </row>
    <row r="546" spans="5:7" ht="11.25">
      <c r="E546" s="170"/>
      <c r="G546" s="170"/>
    </row>
    <row r="547" spans="5:7" ht="11.25">
      <c r="E547" s="170"/>
      <c r="G547" s="170"/>
    </row>
    <row r="548" spans="5:7" ht="11.25">
      <c r="E548" s="170"/>
      <c r="G548" s="170"/>
    </row>
    <row r="549" spans="5:7" ht="11.25">
      <c r="E549" s="170"/>
      <c r="G549" s="170"/>
    </row>
    <row r="550" spans="5:7" ht="11.25">
      <c r="E550" s="170"/>
      <c r="G550" s="170"/>
    </row>
    <row r="551" spans="5:7" ht="11.25">
      <c r="E551" s="170"/>
      <c r="G551" s="170"/>
    </row>
    <row r="552" spans="5:7" ht="11.25">
      <c r="E552" s="170"/>
      <c r="G552" s="170"/>
    </row>
    <row r="553" spans="5:7" ht="11.25">
      <c r="E553" s="170"/>
      <c r="G553" s="170"/>
    </row>
    <row r="554" spans="5:7" ht="11.25">
      <c r="E554" s="170"/>
      <c r="G554" s="170"/>
    </row>
    <row r="555" spans="5:7" ht="11.25">
      <c r="E555" s="170"/>
      <c r="G555" s="170"/>
    </row>
    <row r="556" spans="5:7" ht="11.25">
      <c r="E556" s="170"/>
      <c r="G556" s="170"/>
    </row>
    <row r="557" spans="5:7" ht="11.25">
      <c r="E557" s="170"/>
      <c r="G557" s="170"/>
    </row>
    <row r="558" spans="5:7" ht="11.25">
      <c r="E558" s="170"/>
      <c r="G558" s="170"/>
    </row>
    <row r="559" spans="5:7" ht="11.25">
      <c r="E559" s="170"/>
      <c r="G559" s="170"/>
    </row>
    <row r="560" spans="5:7" ht="11.25">
      <c r="E560" s="170"/>
      <c r="G560" s="170"/>
    </row>
    <row r="561" spans="5:7" ht="11.25">
      <c r="E561" s="170"/>
      <c r="G561" s="170"/>
    </row>
    <row r="562" spans="5:7" ht="11.25">
      <c r="E562" s="170"/>
      <c r="G562" s="170"/>
    </row>
    <row r="563" spans="5:7" ht="11.25">
      <c r="E563" s="170"/>
      <c r="G563" s="170"/>
    </row>
    <row r="564" spans="5:7" ht="11.25">
      <c r="E564" s="170"/>
      <c r="G564" s="170"/>
    </row>
    <row r="565" spans="5:7" ht="11.25">
      <c r="E565" s="170"/>
      <c r="G565" s="170"/>
    </row>
    <row r="566" spans="5:7" ht="11.25">
      <c r="E566" s="170"/>
      <c r="G566" s="170"/>
    </row>
    <row r="567" spans="5:7" ht="11.25">
      <c r="E567" s="170"/>
      <c r="G567" s="170"/>
    </row>
    <row r="568" spans="5:7" ht="11.25">
      <c r="E568" s="170"/>
      <c r="G568" s="170"/>
    </row>
    <row r="569" spans="5:7" ht="11.25">
      <c r="E569" s="170"/>
      <c r="G569" s="170"/>
    </row>
    <row r="570" spans="5:7" ht="11.25">
      <c r="E570" s="170"/>
      <c r="G570" s="170"/>
    </row>
    <row r="571" spans="5:7" ht="11.25">
      <c r="E571" s="170"/>
      <c r="G571" s="170"/>
    </row>
    <row r="572" spans="5:7" ht="11.25">
      <c r="E572" s="170"/>
      <c r="G572" s="170"/>
    </row>
    <row r="573" spans="5:7" ht="11.25">
      <c r="E573" s="170"/>
      <c r="G573" s="170"/>
    </row>
    <row r="574" spans="5:7" ht="11.25">
      <c r="E574" s="170"/>
      <c r="G574" s="170"/>
    </row>
    <row r="575" spans="5:7" ht="11.25">
      <c r="E575" s="170"/>
      <c r="G575" s="170"/>
    </row>
    <row r="576" spans="5:7" ht="11.25">
      <c r="E576" s="170"/>
      <c r="G576" s="170"/>
    </row>
    <row r="577" spans="5:7" ht="11.25">
      <c r="E577" s="170"/>
      <c r="G577" s="170"/>
    </row>
    <row r="578" ht="11.25">
      <c r="G578" s="170"/>
    </row>
    <row r="579" ht="11.25">
      <c r="G579" s="170"/>
    </row>
    <row r="580" ht="11.25">
      <c r="G580" s="170"/>
    </row>
    <row r="581" ht="11.25">
      <c r="G581" s="170"/>
    </row>
    <row r="582" ht="11.25">
      <c r="G582" s="170"/>
    </row>
    <row r="583" ht="11.25">
      <c r="G583" s="170"/>
    </row>
    <row r="584" ht="11.25">
      <c r="G584" s="170"/>
    </row>
    <row r="585" ht="11.25">
      <c r="G585" s="170"/>
    </row>
    <row r="586" ht="11.25">
      <c r="G586" s="170"/>
    </row>
    <row r="587" ht="11.25">
      <c r="G587" s="170"/>
    </row>
    <row r="588" ht="11.25">
      <c r="G588" s="170"/>
    </row>
    <row r="589" ht="11.25">
      <c r="G589" s="170"/>
    </row>
    <row r="590" ht="11.25">
      <c r="G590" s="170"/>
    </row>
    <row r="591" ht="11.25">
      <c r="G591" s="170"/>
    </row>
    <row r="592" ht="11.25">
      <c r="G592" s="170"/>
    </row>
    <row r="593" ht="11.25">
      <c r="G593" s="170"/>
    </row>
    <row r="594" ht="11.25">
      <c r="G594" s="170"/>
    </row>
    <row r="595" ht="11.25">
      <c r="G595" s="170"/>
    </row>
    <row r="596" ht="11.25">
      <c r="G596" s="170"/>
    </row>
    <row r="597" ht="11.25">
      <c r="G597" s="170"/>
    </row>
    <row r="598" ht="11.25">
      <c r="G598" s="170"/>
    </row>
    <row r="599" ht="11.25">
      <c r="G599" s="170"/>
    </row>
    <row r="600" ht="11.25">
      <c r="G600" s="170"/>
    </row>
    <row r="601" ht="11.25">
      <c r="G601" s="170"/>
    </row>
    <row r="602" ht="11.25">
      <c r="G602" s="170"/>
    </row>
    <row r="603" ht="11.25">
      <c r="G603" s="170"/>
    </row>
    <row r="604" ht="11.25">
      <c r="G604" s="170"/>
    </row>
    <row r="605" ht="11.25">
      <c r="G605" s="170"/>
    </row>
    <row r="606" ht="11.25">
      <c r="G606" s="170"/>
    </row>
    <row r="607" ht="11.25">
      <c r="G607" s="170"/>
    </row>
    <row r="608" ht="11.25">
      <c r="G608" s="170"/>
    </row>
    <row r="609" ht="11.25">
      <c r="G609" s="170"/>
    </row>
    <row r="610" ht="11.25">
      <c r="G610" s="170"/>
    </row>
    <row r="611" ht="11.25">
      <c r="G611" s="170"/>
    </row>
    <row r="612" ht="11.25">
      <c r="G612" s="170"/>
    </row>
    <row r="613" ht="11.25">
      <c r="G613" s="170"/>
    </row>
    <row r="614" ht="11.25">
      <c r="G614" s="170"/>
    </row>
    <row r="615" ht="11.25">
      <c r="G615" s="170"/>
    </row>
    <row r="616" ht="11.25">
      <c r="G616" s="170"/>
    </row>
    <row r="617" ht="11.25">
      <c r="G617" s="170"/>
    </row>
    <row r="618" ht="11.25">
      <c r="G618" s="170"/>
    </row>
    <row r="619" ht="11.25">
      <c r="G619" s="170"/>
    </row>
    <row r="620" ht="11.25">
      <c r="G620" s="170"/>
    </row>
    <row r="621" ht="11.25">
      <c r="G621" s="170"/>
    </row>
    <row r="622" ht="11.25">
      <c r="G622" s="170"/>
    </row>
    <row r="623" ht="11.25">
      <c r="G623" s="170"/>
    </row>
    <row r="624" ht="11.25">
      <c r="G624" s="170"/>
    </row>
    <row r="625" ht="11.25">
      <c r="G625" s="170"/>
    </row>
    <row r="626" ht="11.25">
      <c r="G626" s="170"/>
    </row>
    <row r="627" ht="11.25">
      <c r="G627" s="170"/>
    </row>
    <row r="628" ht="11.25">
      <c r="G628" s="170"/>
    </row>
    <row r="629" ht="11.25">
      <c r="G629" s="170"/>
    </row>
    <row r="630" ht="11.25">
      <c r="G630" s="170"/>
    </row>
    <row r="631" ht="11.25">
      <c r="G631" s="170"/>
    </row>
    <row r="632" ht="11.25">
      <c r="G632" s="170"/>
    </row>
    <row r="633" ht="11.25">
      <c r="G633" s="170"/>
    </row>
    <row r="634" ht="11.25">
      <c r="G634" s="170"/>
    </row>
    <row r="635" ht="11.25">
      <c r="G635" s="170"/>
    </row>
    <row r="636" ht="11.25">
      <c r="G636" s="170"/>
    </row>
    <row r="637" ht="11.25">
      <c r="G637" s="170"/>
    </row>
    <row r="638" ht="11.25">
      <c r="G638" s="170"/>
    </row>
    <row r="639" ht="11.25">
      <c r="G639" s="170"/>
    </row>
    <row r="640" ht="11.25">
      <c r="G640" s="170"/>
    </row>
    <row r="641" ht="11.25">
      <c r="G641" s="170"/>
    </row>
    <row r="642" ht="11.25">
      <c r="G642" s="170"/>
    </row>
    <row r="643" ht="11.25">
      <c r="G643" s="170"/>
    </row>
    <row r="644" ht="11.25">
      <c r="G644" s="170"/>
    </row>
    <row r="645" ht="11.25">
      <c r="G645" s="170"/>
    </row>
    <row r="646" ht="11.25">
      <c r="G646" s="170"/>
    </row>
    <row r="647" ht="11.25">
      <c r="G647" s="170"/>
    </row>
    <row r="648" ht="11.25">
      <c r="G648" s="170"/>
    </row>
    <row r="649" ht="11.25">
      <c r="G649" s="170"/>
    </row>
    <row r="650" ht="11.25">
      <c r="G650" s="170"/>
    </row>
    <row r="651" ht="11.25">
      <c r="G651" s="170"/>
    </row>
    <row r="652" ht="11.25">
      <c r="G652" s="170"/>
    </row>
    <row r="653" ht="11.25">
      <c r="G653" s="170"/>
    </row>
    <row r="654" ht="11.25">
      <c r="G654" s="170"/>
    </row>
    <row r="655" ht="11.25">
      <c r="G655" s="170"/>
    </row>
    <row r="656" ht="11.25">
      <c r="G656" s="170"/>
    </row>
    <row r="657" ht="11.25">
      <c r="G657" s="170"/>
    </row>
    <row r="658" ht="11.25">
      <c r="G658" s="170"/>
    </row>
    <row r="659" ht="11.25">
      <c r="G659" s="170"/>
    </row>
    <row r="660" ht="11.25">
      <c r="G660" s="170"/>
    </row>
    <row r="661" ht="11.25">
      <c r="G661" s="170"/>
    </row>
    <row r="662" ht="11.25">
      <c r="G662" s="170"/>
    </row>
  </sheetData>
  <mergeCells count="4">
    <mergeCell ref="A2:C2"/>
    <mergeCell ref="D2:E2"/>
    <mergeCell ref="F2:G2"/>
    <mergeCell ref="H2:I2"/>
  </mergeCells>
  <printOptions horizontalCentered="1"/>
  <pageMargins left="0.25" right="0.25" top="0.42" bottom="0.25" header="0.42" footer="0.25"/>
  <pageSetup fitToHeight="0" fitToWidth="1" horizontalDpi="300" verticalDpi="300" orientation="portrait" scale="62" r:id="rId2"/>
  <rowBreaks count="6" manualBreakCount="6">
    <brk id="76" max="255" man="1"/>
    <brk id="131" max="12" man="1"/>
    <brk id="144" max="255" man="1"/>
    <brk id="212" max="255" man="1"/>
    <brk id="227" max="12" man="1"/>
    <brk id="3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Hanscomb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Dell'Isola</dc:creator>
  <cp:keywords/>
  <dc:description/>
  <cp:lastModifiedBy>LindaJWilloughby</cp:lastModifiedBy>
  <cp:lastPrinted>2007-03-09T19:23:05Z</cp:lastPrinted>
  <dcterms:created xsi:type="dcterms:W3CDTF">1997-02-13T14:23:41Z</dcterms:created>
  <dcterms:modified xsi:type="dcterms:W3CDTF">2007-05-14T20:57:55Z</dcterms:modified>
  <cp:category/>
  <cp:version/>
  <cp:contentType/>
  <cp:contentStatus/>
</cp:coreProperties>
</file>