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t. Kitts-Nevis" sheetId="1" r:id="rId1"/>
    <sheet name="FBP2-St. Kitts-Nevis" sheetId="2" r:id="rId2"/>
    <sheet name="FBP3-St. Kitts-Nevis" sheetId="3" r:id="rId3"/>
  </sheets>
  <definedNames>
    <definedName name="_xlnm.Print_Area" localSheetId="0">'FBP1-St. Kitts-Nevis'!$A$1:$G$91</definedName>
    <definedName name="_xlnm.Print_Area" localSheetId="1">'FBP2-St. Kitts-Nevis'!$A$1:$G$86</definedName>
    <definedName name="_xlnm.Print_Area" localSheetId="2">'FBP3-St. Kitts-Nevis'!$A$1:$G$83</definedName>
  </definedNames>
  <calcPr fullCalcOnLoad="1"/>
</workbook>
</file>

<file path=xl/sharedStrings.xml><?xml version="1.0" encoding="utf-8"?>
<sst xmlns="http://schemas.openxmlformats.org/spreadsheetml/2006/main" count="500" uniqueCount="363">
  <si>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</si>
  <si>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</si>
  <si>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</si>
  <si>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</si>
  <si>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</si>
  <si>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</si>
  <si>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</si>
  <si>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</si>
  <si>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</si>
  <si>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</si>
  <si>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</si>
  <si>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</si>
  <si>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</si>
  <si>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</si>
  <si>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</si>
  <si>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</si>
  <si>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</si>
  <si>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</si>
  <si>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</si>
  <si>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</si>
  <si>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</si>
  <si>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</si>
  <si>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</si>
  <si>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</si>
  <si>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</si>
  <si>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</si>
  <si>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</si>
  <si>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</si>
  <si>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</si>
  <si>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</si>
  <si>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</si>
  <si>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</si>
  <si>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</si>
  <si>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</si>
  <si>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</si>
  <si>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</si>
  <si>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</si>
  <si>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</si>
  <si>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</si>
  <si>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</si>
  <si>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</si>
  <si>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</si>
  <si>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</si>
  <si>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</si>
  <si>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</si>
  <si>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</si>
  <si>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</si>
  <si>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</si>
  <si>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</si>
  <si>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</si>
  <si>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</si>
  <si>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</si>
  <si>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</si>
  <si>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</si>
  <si>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</si>
  <si>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</si>
  <si>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</si>
  <si>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</si>
  <si>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</si>
  <si>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</si>
  <si>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</si>
  <si>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</si>
  <si>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</si>
  <si>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</si>
  <si>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</si>
  <si>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</si>
  <si>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</si>
  <si>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</si>
  <si>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</si>
  <si>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</si>
  <si>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</si>
  <si>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</si>
  <si>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</si>
  <si>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</si>
  <si>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</si>
  <si>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</si>
  <si>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</si>
  <si>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</si>
  <si>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</si>
  <si>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</si>
  <si>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</si>
  <si>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</si>
  <si>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</si>
  <si>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</si>
  <si>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</si>
  <si>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</si>
  <si>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</si>
  <si>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</si>
  <si>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</si>
  <si>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</si>
  <si>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</si>
  <si>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</si>
  <si>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</si>
  <si>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</si>
  <si>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</si>
  <si>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</si>
  <si>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</si>
  <si>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</si>
  <si>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</si>
  <si>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</si>
  <si>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</si>
  <si>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</si>
  <si>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</si>
  <si>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</si>
  <si>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</si>
  <si>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</si>
  <si>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</si>
  <si>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</si>
  <si>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</si>
  <si>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</si>
  <si>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</si>
  <si>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</si>
  <si>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</si>
  <si>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</si>
  <si>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</si>
  <si>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</si>
  <si>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</si>
  <si>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</si>
  <si>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</si>
  <si>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</si>
  <si>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</si>
  <si>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</si>
  <si>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</si>
  <si>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</si>
  <si>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</si>
  <si>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</si>
  <si>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</si>
  <si>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</si>
  <si>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</si>
  <si>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</si>
  <si>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</si>
  <si>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</si>
  <si>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</si>
  <si>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</si>
  <si>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</si>
  <si>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</si>
  <si>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</si>
  <si>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</si>
  <si>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</si>
  <si>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</si>
  <si>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</si>
  <si>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</si>
  <si>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</si>
  <si>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</si>
  <si>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</si>
  <si>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</si>
  <si>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</si>
  <si>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</si>
  <si>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</si>
  <si>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</si>
  <si>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</si>
  <si>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</si>
  <si>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</si>
  <si>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</si>
  <si>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</si>
  <si>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</si>
  <si>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</si>
  <si>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</si>
  <si>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</si>
  <si>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</si>
  <si>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</si>
  <si>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</si>
  <si>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</si>
  <si>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</si>
  <si>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</si>
  <si>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</si>
  <si>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</si>
  <si>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</si>
  <si>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</si>
  <si>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</si>
  <si>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</si>
  <si>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</si>
  <si>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</si>
  <si>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</si>
  <si>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</si>
  <si>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</si>
  <si>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</si>
  <si>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</si>
  <si>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</si>
  <si>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</si>
  <si>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</si>
  <si>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</si>
  <si>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</si>
  <si>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</si>
  <si>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</si>
  <si>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</si>
  <si>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</si>
  <si>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</si>
  <si>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</si>
  <si>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</si>
  <si>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</si>
  <si>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</si>
  <si>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</si>
  <si>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</si>
  <si>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</si>
  <si>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</si>
  <si>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</si>
  <si>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</si>
  <si>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</si>
  <si>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</si>
  <si>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</si>
  <si>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</si>
  <si>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</si>
  <si>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</si>
  <si>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</si>
  <si>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</si>
  <si>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</si>
  <si>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</si>
  <si>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</si>
  <si>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</si>
  <si>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</si>
  <si>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</si>
  <si>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</si>
  <si>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</si>
  <si>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</si>
  <si>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</si>
  <si>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</si>
  <si>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</si>
  <si>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</si>
  <si>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</si>
  <si>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</si>
  <si>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</si>
  <si>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</si>
  <si>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</si>
  <si>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</si>
  <si>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</si>
  <si>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</si>
  <si>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</si>
  <si>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</si>
  <si>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</si>
  <si>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</si>
  <si>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</si>
  <si>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</si>
  <si>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</si>
  <si>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</si>
  <si>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</si>
  <si>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</si>
  <si>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</si>
  <si>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</si>
  <si>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</si>
  <si>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</si>
  <si>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</si>
  <si>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</si>
  <si>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</si>
  <si>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</si>
  <si>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</si>
  <si>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</si>
  <si>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</si>
  <si>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</si>
  <si>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</si>
  <si>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</si>
  <si>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</si>
  <si>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</si>
  <si>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</si>
  <si>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</si>
  <si>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</si>
  <si>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</si>
  <si>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</si>
  <si>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</si>
  <si>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</si>
  <si>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</si>
  <si>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</si>
  <si>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</si>
  <si>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</si>
  <si>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</si>
  <si>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</si>
  <si>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</si>
  <si>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</si>
  <si>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</si>
  <si>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</si>
  <si>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</si>
  <si>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</si>
  <si>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</si>
  <si>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</si>
  <si>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</si>
  <si>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</si>
  <si>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</si>
  <si>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</si>
  <si>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</si>
  <si>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</si>
  <si>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</si>
  <si>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</si>
  <si>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</si>
  <si>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</si>
  <si>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</si>
  <si>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</si>
  <si>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</si>
  <si>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</si>
  <si>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</si>
  <si>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</si>
  <si>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</si>
  <si>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</si>
  <si>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</si>
  <si>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</si>
  <si>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</si>
  <si>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</si>
  <si>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</si>
  <si>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</si>
  <si>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</si>
  <si>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</si>
  <si>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</si>
  <si>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</si>
  <si>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</si>
  <si>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</si>
  <si>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</si>
  <si>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</si>
  <si>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</si>
  <si>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</si>
  <si>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</si>
  <si>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</si>
  <si>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</si>
  <si>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</si>
  <si>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</si>
  <si>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</si>
  <si>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</si>
  <si>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</si>
  <si>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</si>
  <si>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</si>
  <si>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</si>
  <si>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</si>
  <si>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</si>
  <si>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</si>
  <si>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</si>
  <si>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</si>
  <si>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</si>
  <si>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</si>
  <si>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</si>
  <si>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</si>
  <si>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</si>
  <si>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</si>
  <si>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</si>
  <si>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</si>
  <si>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</si>
  <si>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</si>
  <si>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</si>
  <si>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</si>
  <si>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</si>
  <si>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</si>
  <si>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</si>
  <si>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</si>
  <si>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</si>
  <si>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</si>
  <si>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</si>
  <si>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</si>
  <si>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</si>
  <si>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</si>
  <si>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</si>
  <si>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</si>
  <si>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</si>
  <si>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</si>
  <si>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</si>
  <si>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</si>
  <si>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</si>
  <si>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</si>
  <si>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</si>
  <si>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</si>
  <si>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</si>
  <si>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</si>
  <si>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St. Kitts-Nevis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</si>
  <si>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St. Kitts-Nevis to a U.S. citizen parent are considered native and are not included in this table.</t>
    </r>
  </si>
  <si>
    <t>-</t>
  </si>
  <si>
    <t>Table with row headers in column A and E and column headers in row 8.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</si>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</sst>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11055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11055</v>
      </c>
      <c r="G11" s="25">
        <f>F11*100/F$11</f>
        <v>100</v>
      </c>
    </row>
    <row r="12" spans="1:7" ht="12.75">
      <c r="A12" s="26" t="s">
        <v>142</v>
      </c>
      <c r="B12" s="19">
        <v>6480</v>
      </c>
      <c r="C12" s="27">
        <f aca="true" t="shared" si="0" ref="C12:C19">B12*100/B$10</f>
        <v>58.61601085481683</v>
      </c>
      <c r="E12" s="2" t="s">
        <v>348</v>
      </c>
      <c r="F12" s="19">
        <v>4875</v>
      </c>
      <c r="G12" s="27">
        <f>F12*100/F$11</f>
        <v>44.097693351424695</v>
      </c>
    </row>
    <row r="13" spans="1:7" ht="12.75">
      <c r="A13" s="26" t="s">
        <v>324</v>
      </c>
      <c r="B13" s="19">
        <v>555</v>
      </c>
      <c r="C13" s="27">
        <f t="shared" si="0"/>
        <v>5.020352781546811</v>
      </c>
      <c r="E13" s="2" t="s">
        <v>349</v>
      </c>
      <c r="F13" s="19">
        <v>6180</v>
      </c>
      <c r="G13" s="27">
        <f>F13*100/F$11</f>
        <v>55.902306648575305</v>
      </c>
    </row>
    <row r="14" spans="1:7" ht="12.75">
      <c r="A14" s="26" t="s">
        <v>143</v>
      </c>
      <c r="B14" s="19">
        <v>2565</v>
      </c>
      <c r="C14" s="27">
        <f t="shared" si="0"/>
        <v>23.202170963364992</v>
      </c>
      <c r="F14" s="19"/>
      <c r="G14" s="27"/>
    </row>
    <row r="15" spans="1:7" ht="12.75">
      <c r="A15" s="26" t="s">
        <v>303</v>
      </c>
      <c r="B15" s="19">
        <v>3360</v>
      </c>
      <c r="C15" s="27">
        <f t="shared" si="0"/>
        <v>30.39348710990502</v>
      </c>
      <c r="E15" s="2" t="s">
        <v>350</v>
      </c>
      <c r="F15" s="19">
        <v>20</v>
      </c>
      <c r="G15" s="27">
        <f aca="true" t="shared" si="1" ref="G15:G27">F15*100/F$11</f>
        <v>0.18091361374943465</v>
      </c>
    </row>
    <row r="16" spans="1:7" ht="12.75">
      <c r="A16" s="26" t="s">
        <v>144</v>
      </c>
      <c r="B16" s="19">
        <v>4575</v>
      </c>
      <c r="C16" s="27">
        <f t="shared" si="0"/>
        <v>41.38398914518317</v>
      </c>
      <c r="E16" s="2" t="s">
        <v>351</v>
      </c>
      <c r="F16" s="19">
        <v>15</v>
      </c>
      <c r="G16" s="27">
        <f t="shared" si="1"/>
        <v>0.13568521031207598</v>
      </c>
    </row>
    <row r="17" spans="1:7" ht="12.75">
      <c r="A17" s="26" t="s">
        <v>325</v>
      </c>
      <c r="B17" s="19">
        <v>1770</v>
      </c>
      <c r="C17" s="27">
        <f t="shared" si="0"/>
        <v>16.010854816824967</v>
      </c>
      <c r="E17" s="2" t="s">
        <v>352</v>
      </c>
      <c r="F17" s="19">
        <v>115</v>
      </c>
      <c r="G17" s="27">
        <f t="shared" si="1"/>
        <v>1.0402532790592491</v>
      </c>
    </row>
    <row r="18" spans="1:7" ht="12.75">
      <c r="A18" s="26" t="s">
        <v>143</v>
      </c>
      <c r="B18" s="19">
        <v>1645</v>
      </c>
      <c r="C18" s="27">
        <f t="shared" si="0"/>
        <v>14.880144730890999</v>
      </c>
      <c r="E18" s="2" t="s">
        <v>353</v>
      </c>
      <c r="F18" s="19">
        <v>290</v>
      </c>
      <c r="G18" s="27">
        <f t="shared" si="1"/>
        <v>2.6232473993668024</v>
      </c>
    </row>
    <row r="19" spans="1:7" ht="12.75">
      <c r="A19" s="26" t="s">
        <v>304</v>
      </c>
      <c r="B19" s="19">
        <v>1160</v>
      </c>
      <c r="C19" s="27">
        <f t="shared" si="0"/>
        <v>10.49298959746721</v>
      </c>
      <c r="E19" s="2" t="s">
        <v>0</v>
      </c>
      <c r="F19" s="19">
        <v>675</v>
      </c>
      <c r="G19" s="27">
        <f t="shared" si="1"/>
        <v>6.1058344640434195</v>
      </c>
    </row>
    <row r="20" spans="1:7" ht="12.75">
      <c r="A20" s="26"/>
      <c r="B20" s="19"/>
      <c r="C20" s="27"/>
      <c r="E20" s="2" t="s">
        <v>1</v>
      </c>
      <c r="F20" s="19">
        <v>1810</v>
      </c>
      <c r="G20" s="27">
        <f t="shared" si="1"/>
        <v>16.372682044323835</v>
      </c>
    </row>
    <row r="21" spans="1:7" ht="12.75">
      <c r="A21" s="28" t="s">
        <v>145</v>
      </c>
      <c r="B21" s="19"/>
      <c r="C21" s="27"/>
      <c r="E21" s="2" t="s">
        <v>2</v>
      </c>
      <c r="F21" s="19">
        <v>3530</v>
      </c>
      <c r="G21" s="27">
        <f t="shared" si="1"/>
        <v>31.931252826775214</v>
      </c>
    </row>
    <row r="22" spans="1:7" ht="12.75">
      <c r="A22" s="29" t="s">
        <v>326</v>
      </c>
      <c r="B22" s="19">
        <v>10585</v>
      </c>
      <c r="C22" s="27">
        <f aca="true" t="shared" si="2" ref="C22:C29">B22*100/B$10</f>
        <v>95.74853007688829</v>
      </c>
      <c r="E22" s="2" t="s">
        <v>3</v>
      </c>
      <c r="F22" s="19">
        <v>2400</v>
      </c>
      <c r="G22" s="27">
        <f t="shared" si="1"/>
        <v>21.709633649932158</v>
      </c>
    </row>
    <row r="23" spans="1:7" ht="12.75">
      <c r="A23" s="29" t="s">
        <v>328</v>
      </c>
      <c r="B23" s="19">
        <v>140</v>
      </c>
      <c r="C23" s="27">
        <f t="shared" si="2"/>
        <v>1.2663952962460425</v>
      </c>
      <c r="E23" s="2" t="s">
        <v>4</v>
      </c>
      <c r="F23" s="19">
        <v>795</v>
      </c>
      <c r="G23" s="27">
        <f t="shared" si="1"/>
        <v>7.191316146540027</v>
      </c>
    </row>
    <row r="24" spans="1:7" ht="12.75">
      <c r="A24" s="29" t="s">
        <v>146</v>
      </c>
      <c r="B24" s="19">
        <v>10355</v>
      </c>
      <c r="C24" s="27">
        <f t="shared" si="2"/>
        <v>93.66802351876979</v>
      </c>
      <c r="E24" s="2" t="s">
        <v>5</v>
      </c>
      <c r="F24" s="19">
        <v>470</v>
      </c>
      <c r="G24" s="27">
        <f t="shared" si="1"/>
        <v>4.251469923111714</v>
      </c>
    </row>
    <row r="25" spans="1:7" ht="12.75">
      <c r="A25" s="29" t="s">
        <v>147</v>
      </c>
      <c r="B25" s="19" t="s">
        <v>360</v>
      </c>
      <c r="C25" s="27" t="s">
        <v>360</v>
      </c>
      <c r="E25" s="2" t="s">
        <v>6</v>
      </c>
      <c r="F25" s="19">
        <v>630</v>
      </c>
      <c r="G25" s="27">
        <f t="shared" si="1"/>
        <v>5.698778833107191</v>
      </c>
    </row>
    <row r="26" spans="1:7" ht="12.75">
      <c r="A26" s="29" t="s">
        <v>329</v>
      </c>
      <c r="B26" s="19" t="s">
        <v>360</v>
      </c>
      <c r="C26" s="27" t="s">
        <v>360</v>
      </c>
      <c r="E26" s="2" t="s">
        <v>7</v>
      </c>
      <c r="F26" s="19">
        <v>200</v>
      </c>
      <c r="G26" s="27">
        <f t="shared" si="1"/>
        <v>1.8091361374943464</v>
      </c>
    </row>
    <row r="27" spans="1:7" ht="12.75">
      <c r="A27" s="29" t="s">
        <v>148</v>
      </c>
      <c r="B27" s="19">
        <v>25</v>
      </c>
      <c r="C27" s="27">
        <f t="shared" si="2"/>
        <v>0.2261420171867933</v>
      </c>
      <c r="E27" s="2" t="s">
        <v>139</v>
      </c>
      <c r="F27" s="19">
        <v>105</v>
      </c>
      <c r="G27" s="27">
        <f t="shared" si="1"/>
        <v>0.9497964721845319</v>
      </c>
    </row>
    <row r="28" spans="1:7" ht="12.75">
      <c r="A28" s="29" t="s">
        <v>330</v>
      </c>
      <c r="B28" s="19">
        <v>60</v>
      </c>
      <c r="C28" s="27">
        <f t="shared" si="2"/>
        <v>0.5427408412483039</v>
      </c>
      <c r="F28" s="19"/>
      <c r="G28" s="27"/>
    </row>
    <row r="29" spans="1:7" ht="12.75">
      <c r="A29" s="29" t="s">
        <v>331</v>
      </c>
      <c r="B29" s="19">
        <v>470</v>
      </c>
      <c r="C29" s="27">
        <f t="shared" si="2"/>
        <v>4.251469923111714</v>
      </c>
      <c r="E29" s="2" t="s">
        <v>140</v>
      </c>
      <c r="F29" s="30">
        <v>42.3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10745</v>
      </c>
      <c r="G31" s="27">
        <f aca="true" t="shared" si="3" ref="G31:G38">F31*100/F$11</f>
        <v>97.19583898688376</v>
      </c>
    </row>
    <row r="32" spans="1:7" ht="12.75">
      <c r="A32" s="29" t="s">
        <v>149</v>
      </c>
      <c r="B32" s="19">
        <v>80</v>
      </c>
      <c r="C32" s="27">
        <f>B32*100/B$10</f>
        <v>0.7236544549977386</v>
      </c>
      <c r="E32" s="2" t="s">
        <v>9</v>
      </c>
      <c r="F32" s="19">
        <v>4735</v>
      </c>
      <c r="G32" s="27">
        <f t="shared" si="3"/>
        <v>42.83129805517865</v>
      </c>
    </row>
    <row r="33" spans="1:7" ht="12.75">
      <c r="A33" s="29" t="s">
        <v>151</v>
      </c>
      <c r="B33" s="19">
        <v>10975</v>
      </c>
      <c r="C33" s="27">
        <f>B33*100/B$10</f>
        <v>99.27634554500226</v>
      </c>
      <c r="E33" s="2" t="s">
        <v>10</v>
      </c>
      <c r="F33" s="19">
        <v>6010</v>
      </c>
      <c r="G33" s="27">
        <f t="shared" si="3"/>
        <v>54.36454093170511</v>
      </c>
    </row>
    <row r="34" spans="1:7" ht="12.75">
      <c r="A34" s="29" t="s">
        <v>332</v>
      </c>
      <c r="B34" s="19">
        <v>140</v>
      </c>
      <c r="C34" s="27">
        <f>B34*100/B$10</f>
        <v>1.2663952962460425</v>
      </c>
      <c r="E34" s="2" t="s">
        <v>11</v>
      </c>
      <c r="F34" s="19">
        <v>10505</v>
      </c>
      <c r="G34" s="27">
        <f t="shared" si="3"/>
        <v>95.02487562189054</v>
      </c>
    </row>
    <row r="35" spans="1:7" ht="12.75">
      <c r="A35" s="26"/>
      <c r="B35" s="19"/>
      <c r="C35" s="27"/>
      <c r="E35" s="2" t="s">
        <v>13</v>
      </c>
      <c r="F35" s="19">
        <v>1240</v>
      </c>
      <c r="G35" s="27">
        <f t="shared" si="3"/>
        <v>11.216644052464948</v>
      </c>
    </row>
    <row r="36" spans="1:7" ht="12.75">
      <c r="A36" s="31" t="s">
        <v>152</v>
      </c>
      <c r="B36" s="19"/>
      <c r="C36" s="27"/>
      <c r="E36" s="2" t="s">
        <v>14</v>
      </c>
      <c r="F36" s="19">
        <v>935</v>
      </c>
      <c r="G36" s="27">
        <f t="shared" si="3"/>
        <v>8.457711442786069</v>
      </c>
    </row>
    <row r="37" spans="1:7" ht="12.75">
      <c r="A37" s="31" t="s">
        <v>175</v>
      </c>
      <c r="B37" s="24">
        <v>11035</v>
      </c>
      <c r="C37" s="20">
        <f aca="true" t="shared" si="4" ref="C37:C44">B37*100/B$37</f>
        <v>100</v>
      </c>
      <c r="E37" s="2" t="s">
        <v>12</v>
      </c>
      <c r="F37" s="19">
        <v>360</v>
      </c>
      <c r="G37" s="27">
        <f t="shared" si="3"/>
        <v>3.2564450474898234</v>
      </c>
    </row>
    <row r="38" spans="1:7" ht="12.75">
      <c r="A38" s="32" t="s">
        <v>333</v>
      </c>
      <c r="B38" s="19">
        <v>10190</v>
      </c>
      <c r="C38" s="27">
        <f t="shared" si="4"/>
        <v>92.34254644313548</v>
      </c>
      <c r="E38" s="2" t="s">
        <v>10</v>
      </c>
      <c r="F38" s="19">
        <v>580</v>
      </c>
      <c r="G38" s="27">
        <f t="shared" si="3"/>
        <v>5.246494798733605</v>
      </c>
    </row>
    <row r="39" spans="1:7" ht="12.75">
      <c r="A39" s="32" t="s">
        <v>153</v>
      </c>
      <c r="B39" s="19">
        <v>845</v>
      </c>
      <c r="C39" s="27">
        <f t="shared" si="4"/>
        <v>7.657453556864522</v>
      </c>
      <c r="F39" s="19"/>
      <c r="G39" s="27"/>
    </row>
    <row r="40" spans="1:7" ht="12.75">
      <c r="A40" s="32" t="s">
        <v>176</v>
      </c>
      <c r="B40" s="19">
        <v>205</v>
      </c>
      <c r="C40" s="27">
        <f t="shared" si="4"/>
        <v>1.8577254191209787</v>
      </c>
      <c r="E40" s="21" t="s">
        <v>171</v>
      </c>
      <c r="F40" s="19"/>
      <c r="G40" s="27"/>
    </row>
    <row r="41" spans="1:7" ht="12.75">
      <c r="A41" s="32" t="s">
        <v>154</v>
      </c>
      <c r="B41" s="19">
        <v>455</v>
      </c>
      <c r="C41" s="27">
        <f t="shared" si="4"/>
        <v>4.123244222927051</v>
      </c>
      <c r="E41" s="21" t="s">
        <v>191</v>
      </c>
      <c r="F41" s="24">
        <v>10905</v>
      </c>
      <c r="G41" s="20">
        <f>F41*100/F$41</f>
        <v>100</v>
      </c>
    </row>
    <row r="42" spans="1:7" ht="12.75">
      <c r="A42" s="32" t="s">
        <v>176</v>
      </c>
      <c r="B42" s="33">
        <v>140</v>
      </c>
      <c r="C42" s="27">
        <f t="shared" si="4"/>
        <v>1.2686905301314</v>
      </c>
      <c r="E42" s="2" t="s">
        <v>15</v>
      </c>
      <c r="F42" s="19">
        <v>3135</v>
      </c>
      <c r="G42" s="27">
        <f aca="true" t="shared" si="5" ref="G42:G48">F42*100/F$41</f>
        <v>28.74828060522696</v>
      </c>
    </row>
    <row r="43" spans="1:7" ht="12.75">
      <c r="A43" s="32" t="s">
        <v>155</v>
      </c>
      <c r="B43" s="19">
        <v>365</v>
      </c>
      <c r="C43" s="27">
        <f t="shared" si="4"/>
        <v>3.3076574535568644</v>
      </c>
      <c r="E43" s="2" t="s">
        <v>127</v>
      </c>
      <c r="F43" s="19">
        <v>5430</v>
      </c>
      <c r="G43" s="27">
        <f t="shared" si="5"/>
        <v>49.79367262723521</v>
      </c>
    </row>
    <row r="44" spans="1:7" ht="12.75">
      <c r="A44" s="32" t="s">
        <v>176</v>
      </c>
      <c r="B44" s="19">
        <v>65</v>
      </c>
      <c r="C44" s="27">
        <f t="shared" si="4"/>
        <v>0.5890348889895786</v>
      </c>
      <c r="E44" s="2" t="s">
        <v>16</v>
      </c>
      <c r="F44" s="19">
        <v>645</v>
      </c>
      <c r="G44" s="27">
        <f t="shared" si="5"/>
        <v>5.914718019257221</v>
      </c>
    </row>
    <row r="45" spans="1:7" ht="12.75">
      <c r="A45" s="32" t="s">
        <v>156</v>
      </c>
      <c r="B45" s="19" t="s">
        <v>360</v>
      </c>
      <c r="C45" s="27" t="s">
        <v>360</v>
      </c>
      <c r="E45" s="2" t="s">
        <v>17</v>
      </c>
      <c r="F45" s="19">
        <v>475</v>
      </c>
      <c r="G45" s="27">
        <f t="shared" si="5"/>
        <v>4.355800091701054</v>
      </c>
    </row>
    <row r="46" spans="1:7" ht="12.75">
      <c r="A46" s="32" t="s">
        <v>176</v>
      </c>
      <c r="B46" s="19" t="s">
        <v>360</v>
      </c>
      <c r="C46" s="27" t="s">
        <v>360</v>
      </c>
      <c r="E46" s="2" t="s">
        <v>18</v>
      </c>
      <c r="F46" s="19">
        <v>395</v>
      </c>
      <c r="G46" s="27">
        <f t="shared" si="5"/>
        <v>3.622191655204035</v>
      </c>
    </row>
    <row r="47" spans="1:7" ht="12.75">
      <c r="A47" s="26"/>
      <c r="B47" s="19"/>
      <c r="C47" s="27"/>
      <c r="E47" s="2" t="s">
        <v>19</v>
      </c>
      <c r="F47" s="19">
        <v>1225</v>
      </c>
      <c r="G47" s="27">
        <f t="shared" si="5"/>
        <v>11.233379183860615</v>
      </c>
    </row>
    <row r="48" spans="1:7" ht="12.75">
      <c r="A48" s="34" t="s">
        <v>157</v>
      </c>
      <c r="B48" s="19"/>
      <c r="C48" s="27"/>
      <c r="E48" s="2" t="s">
        <v>18</v>
      </c>
      <c r="F48" s="19">
        <v>705</v>
      </c>
      <c r="G48" s="27">
        <f t="shared" si="5"/>
        <v>6.464924346629986</v>
      </c>
    </row>
    <row r="49" spans="1:7" ht="12.75">
      <c r="A49" s="34" t="s">
        <v>335</v>
      </c>
      <c r="B49" s="24">
        <v>11055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10800</v>
      </c>
      <c r="C50" s="27">
        <f t="shared" si="6"/>
        <v>97.69335142469471</v>
      </c>
      <c r="E50" s="21" t="s">
        <v>172</v>
      </c>
      <c r="F50" s="19"/>
      <c r="G50" s="27"/>
    </row>
    <row r="51" spans="1:7" ht="12.75">
      <c r="A51" s="29" t="s">
        <v>336</v>
      </c>
      <c r="B51" s="19">
        <v>5970</v>
      </c>
      <c r="C51" s="27">
        <f t="shared" si="6"/>
        <v>54.00271370420624</v>
      </c>
      <c r="E51" s="21" t="s">
        <v>173</v>
      </c>
      <c r="F51" s="19"/>
      <c r="G51" s="27"/>
    </row>
    <row r="52" spans="1:7" ht="12.75">
      <c r="A52" s="29" t="s">
        <v>337</v>
      </c>
      <c r="B52" s="19">
        <v>2290</v>
      </c>
      <c r="C52" s="27">
        <f t="shared" si="6"/>
        <v>20.714608774310268</v>
      </c>
      <c r="E52" s="21" t="s">
        <v>192</v>
      </c>
      <c r="F52" s="24">
        <v>495</v>
      </c>
      <c r="G52" s="20">
        <f>F52*100/F52</f>
        <v>100</v>
      </c>
    </row>
    <row r="53" spans="1:7" ht="12.75">
      <c r="A53" s="29" t="s">
        <v>338</v>
      </c>
      <c r="B53" s="19">
        <v>910</v>
      </c>
      <c r="C53" s="27">
        <f t="shared" si="6"/>
        <v>8.231569425599277</v>
      </c>
      <c r="E53" s="2" t="s">
        <v>174</v>
      </c>
      <c r="F53" s="19">
        <v>165</v>
      </c>
      <c r="G53" s="27">
        <f>F53*100/F52</f>
        <v>33.333333333333336</v>
      </c>
    </row>
    <row r="54" spans="1:7" ht="12.75">
      <c r="A54" s="29" t="s">
        <v>158</v>
      </c>
      <c r="B54" s="19">
        <v>220</v>
      </c>
      <c r="C54" s="27">
        <f t="shared" si="6"/>
        <v>1.9900497512437811</v>
      </c>
      <c r="F54" s="19"/>
      <c r="G54" s="27"/>
    </row>
    <row r="55" spans="1:7" ht="12.75">
      <c r="A55" s="29" t="s">
        <v>339</v>
      </c>
      <c r="B55" s="19">
        <v>1080</v>
      </c>
      <c r="C55" s="27">
        <f t="shared" si="6"/>
        <v>9.76933514246947</v>
      </c>
      <c r="E55" s="21" t="s">
        <v>177</v>
      </c>
      <c r="F55" s="19"/>
      <c r="G55" s="27"/>
    </row>
    <row r="56" spans="1:7" ht="12.75">
      <c r="A56" s="29" t="s">
        <v>159</v>
      </c>
      <c r="B56" s="19">
        <v>80</v>
      </c>
      <c r="C56" s="27">
        <f t="shared" si="6"/>
        <v>0.7236544549977386</v>
      </c>
      <c r="E56" s="21" t="s">
        <v>178</v>
      </c>
      <c r="F56" s="19"/>
      <c r="G56" s="27"/>
    </row>
    <row r="57" spans="1:7" ht="12.75">
      <c r="A57" s="29" t="s">
        <v>340</v>
      </c>
      <c r="B57" s="19">
        <v>540</v>
      </c>
      <c r="C57" s="27">
        <f t="shared" si="6"/>
        <v>4.884667571234735</v>
      </c>
      <c r="E57" s="21" t="s">
        <v>179</v>
      </c>
      <c r="F57" s="24">
        <v>1625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220</v>
      </c>
      <c r="C58" s="27">
        <f t="shared" si="6"/>
        <v>1.9900497512437811</v>
      </c>
      <c r="E58" s="2" t="s">
        <v>20</v>
      </c>
      <c r="F58" s="19">
        <v>10</v>
      </c>
      <c r="G58" s="27">
        <f t="shared" si="7"/>
        <v>0.6153846153846154</v>
      </c>
    </row>
    <row r="59" spans="1:7" ht="12.75">
      <c r="A59" s="29" t="s">
        <v>341</v>
      </c>
      <c r="B59" s="19">
        <v>260</v>
      </c>
      <c r="C59" s="27">
        <f t="shared" si="6"/>
        <v>2.3518769787426503</v>
      </c>
      <c r="E59" s="2" t="s">
        <v>21</v>
      </c>
      <c r="F59" s="19">
        <v>4</v>
      </c>
      <c r="G59" s="27">
        <f t="shared" si="7"/>
        <v>0.24615384615384617</v>
      </c>
    </row>
    <row r="60" spans="1:7" ht="12.75">
      <c r="A60" s="29" t="s">
        <v>161</v>
      </c>
      <c r="B60" s="19">
        <v>100</v>
      </c>
      <c r="C60" s="27">
        <f t="shared" si="6"/>
        <v>0.9045680687471732</v>
      </c>
      <c r="E60" s="2" t="s">
        <v>180</v>
      </c>
      <c r="F60" s="19">
        <v>110</v>
      </c>
      <c r="G60" s="27">
        <f t="shared" si="7"/>
        <v>6.769230769230769</v>
      </c>
    </row>
    <row r="61" spans="1:7" ht="12.75">
      <c r="A61" s="29" t="s">
        <v>162</v>
      </c>
      <c r="B61" s="19">
        <v>160</v>
      </c>
      <c r="C61" s="27">
        <f>B61*100/B$10</f>
        <v>1.4473089099954772</v>
      </c>
      <c r="E61" s="2" t="s">
        <v>22</v>
      </c>
      <c r="F61" s="19">
        <v>340</v>
      </c>
      <c r="G61" s="27">
        <f t="shared" si="7"/>
        <v>20.923076923076923</v>
      </c>
    </row>
    <row r="62" spans="1:7" ht="12.75">
      <c r="A62" s="29"/>
      <c r="B62" s="19"/>
      <c r="C62" s="27"/>
      <c r="E62" s="2" t="s">
        <v>181</v>
      </c>
      <c r="F62" s="19">
        <v>1170</v>
      </c>
      <c r="G62" s="27">
        <f t="shared" si="7"/>
        <v>72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5975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4385</v>
      </c>
      <c r="C65" s="27">
        <f t="shared" si="8"/>
        <v>73.38912133891213</v>
      </c>
      <c r="E65" s="21" t="s">
        <v>193</v>
      </c>
      <c r="F65" s="24">
        <v>9940</v>
      </c>
      <c r="G65" s="20">
        <f>F65*100/F$65</f>
        <v>100</v>
      </c>
    </row>
    <row r="66" spans="1:7" ht="12.75">
      <c r="A66" s="29" t="s">
        <v>165</v>
      </c>
      <c r="B66" s="19">
        <v>2680</v>
      </c>
      <c r="C66" s="27">
        <f t="shared" si="8"/>
        <v>44.85355648535565</v>
      </c>
      <c r="E66" s="2" t="s">
        <v>23</v>
      </c>
      <c r="F66" s="19">
        <v>640</v>
      </c>
      <c r="G66" s="27">
        <f aca="true" t="shared" si="9" ref="G66:G72">F66*100/F$65</f>
        <v>6.438631790744467</v>
      </c>
    </row>
    <row r="67" spans="1:7" ht="12.75">
      <c r="A67" s="29" t="s">
        <v>166</v>
      </c>
      <c r="B67" s="19">
        <v>2490</v>
      </c>
      <c r="C67" s="27">
        <f t="shared" si="8"/>
        <v>41.67364016736402</v>
      </c>
      <c r="E67" s="2" t="s">
        <v>183</v>
      </c>
      <c r="F67" s="19">
        <v>1785</v>
      </c>
      <c r="G67" s="27">
        <f t="shared" si="9"/>
        <v>17.95774647887324</v>
      </c>
    </row>
    <row r="68" spans="1:7" ht="12.75">
      <c r="A68" s="29" t="s">
        <v>165</v>
      </c>
      <c r="B68" s="19">
        <v>1585</v>
      </c>
      <c r="C68" s="27">
        <f t="shared" si="8"/>
        <v>26.527196652719667</v>
      </c>
      <c r="E68" s="2" t="s">
        <v>184</v>
      </c>
      <c r="F68" s="19">
        <v>2790</v>
      </c>
      <c r="G68" s="27">
        <f t="shared" si="9"/>
        <v>28.06841046277666</v>
      </c>
    </row>
    <row r="69" spans="1:7" ht="12.75">
      <c r="A69" s="29" t="s">
        <v>167</v>
      </c>
      <c r="B69" s="19">
        <v>1610</v>
      </c>
      <c r="C69" s="27">
        <f t="shared" si="8"/>
        <v>26.94560669456067</v>
      </c>
      <c r="E69" s="2" t="s">
        <v>24</v>
      </c>
      <c r="F69" s="19">
        <v>1825</v>
      </c>
      <c r="G69" s="27">
        <f t="shared" si="9"/>
        <v>18.36016096579477</v>
      </c>
    </row>
    <row r="70" spans="1:7" ht="12.75">
      <c r="A70" s="29" t="s">
        <v>165</v>
      </c>
      <c r="B70" s="19">
        <v>960</v>
      </c>
      <c r="C70" s="27">
        <f t="shared" si="8"/>
        <v>16.06694560669456</v>
      </c>
      <c r="E70" s="2" t="s">
        <v>25</v>
      </c>
      <c r="F70" s="19">
        <v>675</v>
      </c>
      <c r="G70" s="27">
        <f t="shared" si="9"/>
        <v>6.790744466800805</v>
      </c>
    </row>
    <row r="71" spans="1:7" ht="12.75">
      <c r="A71" s="29" t="s">
        <v>168</v>
      </c>
      <c r="B71" s="19">
        <v>1585</v>
      </c>
      <c r="C71" s="27">
        <f t="shared" si="8"/>
        <v>26.527196652719667</v>
      </c>
      <c r="E71" s="2" t="s">
        <v>26</v>
      </c>
      <c r="F71" s="19">
        <v>1460</v>
      </c>
      <c r="G71" s="27">
        <f t="shared" si="9"/>
        <v>14.688128772635816</v>
      </c>
    </row>
    <row r="72" spans="1:7" ht="12.75">
      <c r="A72" s="29" t="s">
        <v>169</v>
      </c>
      <c r="B72" s="19">
        <v>1365</v>
      </c>
      <c r="C72" s="27">
        <f t="shared" si="8"/>
        <v>22.84518828451883</v>
      </c>
      <c r="E72" s="2" t="s">
        <v>185</v>
      </c>
      <c r="F72" s="19">
        <v>765</v>
      </c>
      <c r="G72" s="27">
        <f t="shared" si="9"/>
        <v>7.696177062374246</v>
      </c>
    </row>
    <row r="73" spans="1:7" ht="12.75">
      <c r="A73" s="29" t="s">
        <v>170</v>
      </c>
      <c r="B73" s="19">
        <v>210</v>
      </c>
      <c r="C73" s="27">
        <f t="shared" si="8"/>
        <v>3.514644351464435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75.6036217303823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22.38430583501006</v>
      </c>
    </row>
    <row r="76" spans="1:7" ht="12.75">
      <c r="A76" s="18" t="s">
        <v>194</v>
      </c>
      <c r="B76" s="24">
        <v>11035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5410</v>
      </c>
      <c r="C77" s="27">
        <f aca="true" t="shared" si="10" ref="C77:C83">B77*100/B$37</f>
        <v>49.02582691436339</v>
      </c>
      <c r="E77" s="37" t="s">
        <v>221</v>
      </c>
      <c r="F77" s="19"/>
      <c r="G77" s="27"/>
    </row>
    <row r="78" spans="1:7" ht="12.75">
      <c r="A78" s="26" t="s">
        <v>189</v>
      </c>
      <c r="B78" s="19">
        <v>4180</v>
      </c>
      <c r="C78" s="27">
        <f t="shared" si="10"/>
        <v>37.879474399637516</v>
      </c>
      <c r="E78" s="37" t="s">
        <v>249</v>
      </c>
      <c r="F78" s="24">
        <v>10595</v>
      </c>
      <c r="G78" s="20">
        <f>F78*100/F$78</f>
        <v>100</v>
      </c>
    </row>
    <row r="79" spans="1:7" ht="12.75">
      <c r="A79" s="26" t="s">
        <v>343</v>
      </c>
      <c r="B79" s="19">
        <v>2605</v>
      </c>
      <c r="C79" s="27">
        <f t="shared" si="10"/>
        <v>23.606705935659267</v>
      </c>
      <c r="E79" s="38" t="s">
        <v>27</v>
      </c>
      <c r="F79" s="19">
        <v>530</v>
      </c>
      <c r="G79" s="27">
        <f>F79*100/F$78</f>
        <v>5.002359603586598</v>
      </c>
    </row>
    <row r="80" spans="1:7" ht="12.75">
      <c r="A80" s="26" t="s">
        <v>344</v>
      </c>
      <c r="B80" s="19">
        <v>1575</v>
      </c>
      <c r="C80" s="27">
        <f t="shared" si="10"/>
        <v>14.27276846397825</v>
      </c>
      <c r="E80" s="38"/>
      <c r="F80" s="19"/>
      <c r="G80" s="27"/>
    </row>
    <row r="81" spans="1:7" ht="12.75">
      <c r="A81" s="26" t="s">
        <v>345</v>
      </c>
      <c r="B81" s="19">
        <v>760</v>
      </c>
      <c r="C81" s="27">
        <f t="shared" si="10"/>
        <v>6.887177163570458</v>
      </c>
      <c r="E81" s="38"/>
      <c r="F81" s="19"/>
      <c r="G81" s="27"/>
    </row>
    <row r="82" spans="1:7" ht="12.75">
      <c r="A82" s="26" t="s">
        <v>346</v>
      </c>
      <c r="B82" s="19">
        <v>815</v>
      </c>
      <c r="C82" s="27">
        <f t="shared" si="10"/>
        <v>7.3855913004077935</v>
      </c>
      <c r="E82" s="38"/>
      <c r="F82" s="19"/>
      <c r="G82" s="27"/>
    </row>
    <row r="83" spans="1:7" ht="13.5" thickBot="1">
      <c r="A83" s="39" t="s">
        <v>347</v>
      </c>
      <c r="B83" s="40">
        <v>1440</v>
      </c>
      <c r="C83" s="41">
        <f t="shared" si="10"/>
        <v>13.049388309922973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5" bottom="0.18" header="0.47" footer="0.18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10870</v>
      </c>
      <c r="C11" s="20">
        <f>B11*100/B$11</f>
        <v>100</v>
      </c>
      <c r="E11" s="21" t="s">
        <v>248</v>
      </c>
      <c r="F11" s="24">
        <v>7170</v>
      </c>
      <c r="G11" s="20">
        <f>F11*100/F$11</f>
        <v>100</v>
      </c>
    </row>
    <row r="12" spans="1:7" ht="12.75">
      <c r="A12" s="50" t="s">
        <v>28</v>
      </c>
      <c r="B12" s="19">
        <v>7830</v>
      </c>
      <c r="C12" s="27">
        <f>B12*100/B$11</f>
        <v>72.033118675253</v>
      </c>
      <c r="E12" s="3" t="s">
        <v>54</v>
      </c>
      <c r="F12" s="51">
        <v>3595</v>
      </c>
      <c r="G12" s="52">
        <f aca="true" t="shared" si="0" ref="G12:G17">F12*100/F$11</f>
        <v>50.139470013947005</v>
      </c>
    </row>
    <row r="13" spans="1:7" ht="12.75">
      <c r="A13" s="50" t="s">
        <v>200</v>
      </c>
      <c r="B13" s="19">
        <v>7685</v>
      </c>
      <c r="C13" s="27">
        <f>B13*100/B$11</f>
        <v>70.69917203311867</v>
      </c>
      <c r="E13" s="2" t="s">
        <v>55</v>
      </c>
      <c r="F13" s="19">
        <v>865</v>
      </c>
      <c r="G13" s="27">
        <f t="shared" si="0"/>
        <v>12.064156206415621</v>
      </c>
    </row>
    <row r="14" spans="1:7" ht="12.75">
      <c r="A14" s="50" t="s">
        <v>29</v>
      </c>
      <c r="B14" s="19">
        <v>7205</v>
      </c>
      <c r="C14" s="27">
        <f>B14*100/B$11</f>
        <v>66.28334866605336</v>
      </c>
      <c r="E14" s="3" t="s">
        <v>287</v>
      </c>
      <c r="F14" s="51">
        <v>2165</v>
      </c>
      <c r="G14" s="52">
        <f t="shared" si="0"/>
        <v>30.195258019525802</v>
      </c>
    </row>
    <row r="15" spans="1:7" ht="12.75">
      <c r="A15" s="50" t="s">
        <v>30</v>
      </c>
      <c r="B15" s="19">
        <v>480</v>
      </c>
      <c r="C15" s="27">
        <f>B15*100/B$11</f>
        <v>4.415823367065317</v>
      </c>
      <c r="E15" s="2" t="s">
        <v>56</v>
      </c>
      <c r="F15" s="19">
        <v>355</v>
      </c>
      <c r="G15" s="27">
        <f t="shared" si="0"/>
        <v>4.951185495118549</v>
      </c>
    </row>
    <row r="16" spans="1:7" ht="12.75">
      <c r="A16" s="50" t="s">
        <v>201</v>
      </c>
      <c r="B16" s="19" t="s">
        <v>195</v>
      </c>
      <c r="C16" s="27">
        <f>B15*100/B13</f>
        <v>6.245933636955107</v>
      </c>
      <c r="E16" s="2" t="s">
        <v>57</v>
      </c>
      <c r="F16" s="19">
        <v>80</v>
      </c>
      <c r="G16" s="27">
        <f t="shared" si="0"/>
        <v>1.1157601115760112</v>
      </c>
    </row>
    <row r="17" spans="1:7" ht="12.75">
      <c r="A17" s="50" t="s">
        <v>31</v>
      </c>
      <c r="B17" s="19">
        <v>150</v>
      </c>
      <c r="C17" s="27">
        <f>B17*100/B$11</f>
        <v>1.3799448022079117</v>
      </c>
      <c r="E17" s="2" t="s">
        <v>58</v>
      </c>
      <c r="F17" s="19">
        <v>105</v>
      </c>
      <c r="G17" s="27">
        <f t="shared" si="0"/>
        <v>1.4644351464435146</v>
      </c>
    </row>
    <row r="18" spans="1:7" ht="12.75">
      <c r="A18" s="50" t="s">
        <v>32</v>
      </c>
      <c r="B18" s="19">
        <v>3035</v>
      </c>
      <c r="C18" s="27">
        <f>B18*100/B$11</f>
        <v>27.920883164673413</v>
      </c>
      <c r="E18" s="2" t="s">
        <v>302</v>
      </c>
      <c r="F18" s="30">
        <v>36.3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6085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4080</v>
      </c>
      <c r="C21" s="27">
        <f>B21*100/B$20</f>
        <v>67.05012325390304</v>
      </c>
      <c r="E21" s="21" t="s">
        <v>314</v>
      </c>
      <c r="F21" s="24">
        <v>5975</v>
      </c>
      <c r="G21" s="20">
        <f>F21*100/F$21</f>
        <v>100</v>
      </c>
    </row>
    <row r="22" spans="1:7" ht="12.75">
      <c r="A22" s="50" t="s">
        <v>200</v>
      </c>
      <c r="B22" s="19">
        <v>4040</v>
      </c>
      <c r="C22" s="27">
        <f>B22*100/B$20</f>
        <v>66.39276910435497</v>
      </c>
      <c r="E22" s="2" t="s">
        <v>225</v>
      </c>
      <c r="F22" s="19">
        <v>575</v>
      </c>
      <c r="G22" s="27">
        <f aca="true" t="shared" si="1" ref="G22:G31">F22*100/F$21</f>
        <v>9.623430962343097</v>
      </c>
    </row>
    <row r="23" spans="1:7" ht="12.75">
      <c r="A23" s="50" t="s">
        <v>34</v>
      </c>
      <c r="B23" s="19">
        <v>3855</v>
      </c>
      <c r="C23" s="27">
        <f>B23*100/B$20</f>
        <v>63.35250616269515</v>
      </c>
      <c r="E23" s="2" t="s">
        <v>226</v>
      </c>
      <c r="F23" s="19">
        <v>260</v>
      </c>
      <c r="G23" s="27">
        <f t="shared" si="1"/>
        <v>4.351464435146443</v>
      </c>
    </row>
    <row r="24" spans="1:7" ht="12.75">
      <c r="A24" s="50"/>
      <c r="B24" s="19"/>
      <c r="C24" s="27"/>
      <c r="E24" s="2" t="s">
        <v>227</v>
      </c>
      <c r="F24" s="19">
        <v>935</v>
      </c>
      <c r="G24" s="27">
        <f t="shared" si="1"/>
        <v>15.648535564853557</v>
      </c>
    </row>
    <row r="25" spans="1:7" ht="12.75">
      <c r="A25" s="49" t="s">
        <v>243</v>
      </c>
      <c r="B25" s="24">
        <v>15</v>
      </c>
      <c r="C25" s="20">
        <f>B25*100/B$25</f>
        <v>100</v>
      </c>
      <c r="E25" s="2" t="s">
        <v>228</v>
      </c>
      <c r="F25" s="19">
        <v>920</v>
      </c>
      <c r="G25" s="27">
        <f t="shared" si="1"/>
        <v>15.397489539748953</v>
      </c>
    </row>
    <row r="26" spans="1:7" ht="12.75">
      <c r="A26" s="50" t="s">
        <v>35</v>
      </c>
      <c r="B26" s="19">
        <v>15</v>
      </c>
      <c r="C26" s="27">
        <f>B26*100/B$25</f>
        <v>100</v>
      </c>
      <c r="E26" s="2" t="s">
        <v>229</v>
      </c>
      <c r="F26" s="19">
        <v>1000</v>
      </c>
      <c r="G26" s="27">
        <f t="shared" si="1"/>
        <v>16.736401673640167</v>
      </c>
    </row>
    <row r="27" spans="1:7" ht="12.75">
      <c r="A27" s="50"/>
      <c r="B27" s="19"/>
      <c r="C27" s="27"/>
      <c r="E27" s="2" t="s">
        <v>230</v>
      </c>
      <c r="F27" s="19">
        <v>1210</v>
      </c>
      <c r="G27" s="27">
        <f t="shared" si="1"/>
        <v>20.251046025104603</v>
      </c>
    </row>
    <row r="28" spans="1:7" ht="12.75">
      <c r="A28" s="49" t="s">
        <v>202</v>
      </c>
      <c r="B28" s="19"/>
      <c r="C28" s="27"/>
      <c r="E28" s="2" t="s">
        <v>231</v>
      </c>
      <c r="F28" s="19">
        <v>570</v>
      </c>
      <c r="G28" s="27">
        <f t="shared" si="1"/>
        <v>9.539748953974895</v>
      </c>
    </row>
    <row r="29" spans="1:7" ht="12.75">
      <c r="A29" s="49" t="s">
        <v>244</v>
      </c>
      <c r="B29" s="24">
        <v>7205</v>
      </c>
      <c r="C29" s="20">
        <f>B29*100/B$29</f>
        <v>100</v>
      </c>
      <c r="E29" s="2" t="s">
        <v>232</v>
      </c>
      <c r="F29" s="19">
        <v>285</v>
      </c>
      <c r="G29" s="27">
        <f t="shared" si="1"/>
        <v>4.7698744769874475</v>
      </c>
    </row>
    <row r="30" spans="1:7" ht="12.75">
      <c r="A30" s="49" t="s">
        <v>203</v>
      </c>
      <c r="B30" s="19"/>
      <c r="C30" s="27"/>
      <c r="E30" s="2" t="s">
        <v>233</v>
      </c>
      <c r="F30" s="19">
        <v>165</v>
      </c>
      <c r="G30" s="27">
        <f t="shared" si="1"/>
        <v>2.7615062761506275</v>
      </c>
    </row>
    <row r="31" spans="1:7" ht="12.75">
      <c r="A31" s="50" t="s">
        <v>204</v>
      </c>
      <c r="B31" s="19">
        <v>2430</v>
      </c>
      <c r="C31" s="27">
        <f>B31*100/B$29</f>
        <v>33.726578764746705</v>
      </c>
      <c r="E31" s="2" t="s">
        <v>234</v>
      </c>
      <c r="F31" s="19">
        <v>50</v>
      </c>
      <c r="G31" s="27">
        <f t="shared" si="1"/>
        <v>0.8368200836820083</v>
      </c>
    </row>
    <row r="32" spans="1:7" ht="12.75">
      <c r="A32" s="50" t="s">
        <v>205</v>
      </c>
      <c r="B32" s="19">
        <v>1600</v>
      </c>
      <c r="C32" s="27">
        <f>B32*100/B$29</f>
        <v>22.206800832755032</v>
      </c>
      <c r="E32" s="2" t="s">
        <v>132</v>
      </c>
      <c r="F32" s="19">
        <v>38182</v>
      </c>
      <c r="G32" s="27" t="s">
        <v>195</v>
      </c>
    </row>
    <row r="33" spans="1:7" ht="12.75">
      <c r="A33" s="50" t="s">
        <v>206</v>
      </c>
      <c r="B33" s="19">
        <v>1680</v>
      </c>
      <c r="C33" s="27">
        <f>B33*100/B$29</f>
        <v>23.317140874392784</v>
      </c>
      <c r="F33" s="19"/>
      <c r="G33" s="27"/>
    </row>
    <row r="34" spans="1:7" ht="12.75">
      <c r="A34" s="50" t="s">
        <v>36</v>
      </c>
      <c r="B34" s="19" t="s">
        <v>360</v>
      </c>
      <c r="C34" s="27" t="s">
        <v>360</v>
      </c>
      <c r="E34" s="2" t="s">
        <v>59</v>
      </c>
      <c r="F34" s="19">
        <v>5420</v>
      </c>
      <c r="G34" s="27">
        <f>F34*100/F$21</f>
        <v>90.7112970711297</v>
      </c>
    </row>
    <row r="35" spans="1:7" ht="12.75">
      <c r="A35" s="50" t="s">
        <v>207</v>
      </c>
      <c r="B35" s="19"/>
      <c r="C35" s="27"/>
      <c r="E35" s="2" t="s">
        <v>296</v>
      </c>
      <c r="F35" s="19">
        <v>49294</v>
      </c>
      <c r="G35" s="27" t="s">
        <v>195</v>
      </c>
    </row>
    <row r="36" spans="1:7" ht="12.75">
      <c r="A36" s="50" t="s">
        <v>208</v>
      </c>
      <c r="B36" s="19">
        <v>710</v>
      </c>
      <c r="C36" s="27">
        <f>B36*100/B$29</f>
        <v>9.854267869535045</v>
      </c>
      <c r="E36" s="2" t="s">
        <v>130</v>
      </c>
      <c r="F36" s="19">
        <v>700</v>
      </c>
      <c r="G36" s="27">
        <f>F36*100/F$21</f>
        <v>11.715481171548117</v>
      </c>
    </row>
    <row r="37" spans="1:7" ht="12.75">
      <c r="A37" s="50" t="s">
        <v>209</v>
      </c>
      <c r="B37" s="19"/>
      <c r="C37" s="27"/>
      <c r="E37" s="2" t="s">
        <v>297</v>
      </c>
      <c r="F37" s="19">
        <v>8384</v>
      </c>
      <c r="G37" s="27" t="s">
        <v>195</v>
      </c>
    </row>
    <row r="38" spans="1:7" ht="12.75">
      <c r="A38" s="50" t="s">
        <v>37</v>
      </c>
      <c r="B38" s="19">
        <v>780</v>
      </c>
      <c r="C38" s="27">
        <f>B38*100/B$29</f>
        <v>10.825815405968077</v>
      </c>
      <c r="E38" s="2" t="s">
        <v>131</v>
      </c>
      <c r="F38" s="19">
        <v>285</v>
      </c>
      <c r="G38" s="27">
        <f>F38*100/F$21</f>
        <v>4.7698744769874475</v>
      </c>
    </row>
    <row r="39" spans="1:7" ht="12.75">
      <c r="A39" s="50"/>
      <c r="B39" s="19"/>
      <c r="C39" s="27"/>
      <c r="E39" s="2" t="s">
        <v>298</v>
      </c>
      <c r="F39" s="19">
        <v>6774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245</v>
      </c>
      <c r="G40" s="27">
        <f>F40*100/F$21</f>
        <v>4.100418410041841</v>
      </c>
    </row>
    <row r="41" spans="1:7" ht="12.75">
      <c r="A41" s="50" t="s">
        <v>211</v>
      </c>
      <c r="B41" s="19" t="s">
        <v>360</v>
      </c>
      <c r="C41" s="27" t="s">
        <v>360</v>
      </c>
      <c r="E41" s="2" t="s">
        <v>299</v>
      </c>
      <c r="F41" s="19">
        <v>3226</v>
      </c>
      <c r="G41" s="27" t="s">
        <v>195</v>
      </c>
    </row>
    <row r="42" spans="1:7" ht="12.75">
      <c r="A42" s="50" t="s">
        <v>38</v>
      </c>
      <c r="B42" s="19">
        <v>435</v>
      </c>
      <c r="C42" s="27">
        <f aca="true" t="shared" si="2" ref="C42:C47">B42*100/B$29</f>
        <v>6.037473976405274</v>
      </c>
      <c r="E42" s="2" t="s">
        <v>236</v>
      </c>
      <c r="F42" s="19">
        <v>495</v>
      </c>
      <c r="G42" s="27">
        <f>F42*100/F$21</f>
        <v>8.284518828451883</v>
      </c>
    </row>
    <row r="43" spans="1:7" ht="12.75">
      <c r="A43" s="50" t="s">
        <v>39</v>
      </c>
      <c r="B43" s="19">
        <v>555</v>
      </c>
      <c r="C43" s="27">
        <f t="shared" si="2"/>
        <v>7.702984038861901</v>
      </c>
      <c r="E43" s="2" t="s">
        <v>300</v>
      </c>
      <c r="F43" s="19">
        <v>13267</v>
      </c>
      <c r="G43" s="27" t="s">
        <v>195</v>
      </c>
    </row>
    <row r="44" spans="1:7" ht="12.75">
      <c r="A44" s="50" t="s">
        <v>40</v>
      </c>
      <c r="B44" s="19">
        <v>175</v>
      </c>
      <c r="C44" s="27">
        <f t="shared" si="2"/>
        <v>2.4288688410825814</v>
      </c>
      <c r="F44" s="19"/>
      <c r="G44" s="27"/>
    </row>
    <row r="45" spans="1:7" ht="14.25">
      <c r="A45" s="50" t="s">
        <v>41</v>
      </c>
      <c r="B45" s="19">
        <v>585</v>
      </c>
      <c r="C45" s="27">
        <f t="shared" si="2"/>
        <v>8.119361554476058</v>
      </c>
      <c r="E45" s="21" t="s">
        <v>315</v>
      </c>
      <c r="F45" s="24">
        <v>4385</v>
      </c>
      <c r="G45" s="20">
        <f>F45*100/F$45</f>
        <v>100</v>
      </c>
    </row>
    <row r="46" spans="1:7" ht="12.75">
      <c r="A46" s="50" t="s">
        <v>212</v>
      </c>
      <c r="B46" s="19">
        <v>540</v>
      </c>
      <c r="C46" s="27">
        <f t="shared" si="2"/>
        <v>7.494795281054823</v>
      </c>
      <c r="E46" s="2" t="s">
        <v>225</v>
      </c>
      <c r="F46" s="19">
        <v>315</v>
      </c>
      <c r="G46" s="27">
        <f aca="true" t="shared" si="3" ref="G46:G55">F46*100/F$45</f>
        <v>7.183580387685291</v>
      </c>
    </row>
    <row r="47" spans="1:7" ht="12.75">
      <c r="A47" s="50" t="s">
        <v>42</v>
      </c>
      <c r="B47" s="19">
        <v>195</v>
      </c>
      <c r="C47" s="27">
        <f t="shared" si="2"/>
        <v>2.7064538514920193</v>
      </c>
      <c r="E47" s="2" t="s">
        <v>226</v>
      </c>
      <c r="F47" s="19">
        <v>170</v>
      </c>
      <c r="G47" s="27">
        <f t="shared" si="3"/>
        <v>3.8768529076396807</v>
      </c>
    </row>
    <row r="48" spans="1:7" ht="12.75">
      <c r="A48" s="50" t="s">
        <v>213</v>
      </c>
      <c r="B48" s="19"/>
      <c r="C48" s="27"/>
      <c r="E48" s="2" t="s">
        <v>227</v>
      </c>
      <c r="F48" s="19">
        <v>625</v>
      </c>
      <c r="G48" s="27">
        <f t="shared" si="3"/>
        <v>14.253135689851767</v>
      </c>
    </row>
    <row r="49" spans="1:7" ht="12.75">
      <c r="A49" s="50" t="s">
        <v>43</v>
      </c>
      <c r="B49" s="19">
        <v>710</v>
      </c>
      <c r="C49" s="27">
        <f>B49*100/B$29</f>
        <v>9.854267869535045</v>
      </c>
      <c r="E49" s="2" t="s">
        <v>228</v>
      </c>
      <c r="F49" s="19">
        <v>610</v>
      </c>
      <c r="G49" s="27">
        <f t="shared" si="3"/>
        <v>13.911060433295326</v>
      </c>
    </row>
    <row r="50" spans="1:7" ht="12.75">
      <c r="A50" s="50" t="s">
        <v>214</v>
      </c>
      <c r="B50" s="19"/>
      <c r="C50" s="27"/>
      <c r="E50" s="2" t="s">
        <v>229</v>
      </c>
      <c r="F50" s="19">
        <v>750</v>
      </c>
      <c r="G50" s="27">
        <f t="shared" si="3"/>
        <v>17.10376282782212</v>
      </c>
    </row>
    <row r="51" spans="1:7" ht="12.75">
      <c r="A51" s="50" t="s">
        <v>285</v>
      </c>
      <c r="B51" s="19">
        <v>580</v>
      </c>
      <c r="C51" s="27">
        <f>B51*100/B$29</f>
        <v>8.0499653018737</v>
      </c>
      <c r="E51" s="2" t="s">
        <v>230</v>
      </c>
      <c r="F51" s="19">
        <v>945</v>
      </c>
      <c r="G51" s="27">
        <f t="shared" si="3"/>
        <v>21.55074116305587</v>
      </c>
    </row>
    <row r="52" spans="1:7" ht="12.75">
      <c r="A52" s="50" t="s">
        <v>286</v>
      </c>
      <c r="B52" s="19">
        <v>2275</v>
      </c>
      <c r="C52" s="27">
        <f>B52*100/B$29</f>
        <v>31.57529493407356</v>
      </c>
      <c r="E52" s="2" t="s">
        <v>231</v>
      </c>
      <c r="F52" s="19">
        <v>540</v>
      </c>
      <c r="G52" s="27">
        <f t="shared" si="3"/>
        <v>12.314709236031927</v>
      </c>
    </row>
    <row r="53" spans="1:7" ht="12.75">
      <c r="A53" s="50" t="s">
        <v>215</v>
      </c>
      <c r="B53" s="19"/>
      <c r="C53" s="27"/>
      <c r="E53" s="2" t="s">
        <v>232</v>
      </c>
      <c r="F53" s="19">
        <v>260</v>
      </c>
      <c r="G53" s="27">
        <f t="shared" si="3"/>
        <v>5.929304446978335</v>
      </c>
    </row>
    <row r="54" spans="1:7" ht="12.75">
      <c r="A54" s="50" t="s">
        <v>44</v>
      </c>
      <c r="B54" s="19">
        <v>410</v>
      </c>
      <c r="C54" s="27">
        <f>B54*100/B$29</f>
        <v>5.690492713393477</v>
      </c>
      <c r="E54" s="2" t="s">
        <v>233</v>
      </c>
      <c r="F54" s="19">
        <v>125</v>
      </c>
      <c r="G54" s="27">
        <f t="shared" si="3"/>
        <v>2.8506271379703536</v>
      </c>
    </row>
    <row r="55" spans="1:7" ht="12.75">
      <c r="A55" s="50" t="s">
        <v>216</v>
      </c>
      <c r="B55" s="19">
        <v>370</v>
      </c>
      <c r="C55" s="27">
        <f>B55*100/B$29</f>
        <v>5.135322692574601</v>
      </c>
      <c r="E55" s="2" t="s">
        <v>234</v>
      </c>
      <c r="F55" s="19">
        <v>40</v>
      </c>
      <c r="G55" s="27">
        <f t="shared" si="3"/>
        <v>0.9122006841505131</v>
      </c>
    </row>
    <row r="56" spans="1:7" ht="12.75">
      <c r="A56" s="50" t="s">
        <v>45</v>
      </c>
      <c r="B56" s="19">
        <v>370</v>
      </c>
      <c r="C56" s="27">
        <f>B56*100/B$29</f>
        <v>5.135322692574601</v>
      </c>
      <c r="E56" s="2" t="s">
        <v>237</v>
      </c>
      <c r="F56" s="19">
        <v>44174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25349</v>
      </c>
      <c r="G58" s="27" t="s">
        <v>195</v>
      </c>
    </row>
    <row r="59" spans="1:7" ht="12.75">
      <c r="A59" s="50" t="s">
        <v>46</v>
      </c>
      <c r="B59" s="19">
        <v>5520</v>
      </c>
      <c r="C59" s="27">
        <f>B59*100/B$29</f>
        <v>76.61346287300486</v>
      </c>
      <c r="E59" s="53" t="s">
        <v>238</v>
      </c>
      <c r="F59" s="19"/>
      <c r="G59" s="27"/>
    </row>
    <row r="60" spans="1:7" ht="12.75">
      <c r="A60" s="50" t="s">
        <v>218</v>
      </c>
      <c r="B60" s="19">
        <v>1435</v>
      </c>
      <c r="C60" s="27">
        <f>B60*100/B$29</f>
        <v>19.91672449687717</v>
      </c>
      <c r="E60" s="2" t="s">
        <v>294</v>
      </c>
      <c r="F60" s="19">
        <v>34252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27706</v>
      </c>
      <c r="G61" s="41" t="s">
        <v>195</v>
      </c>
    </row>
    <row r="62" spans="1:7" ht="13.5" thickTop="1">
      <c r="A62" s="50" t="s">
        <v>47</v>
      </c>
      <c r="B62" s="19">
        <v>225</v>
      </c>
      <c r="C62" s="27">
        <f>B62*100/B$29</f>
        <v>3.1228313671061763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25</v>
      </c>
      <c r="C63" s="27">
        <f>B63*100/B$29</f>
        <v>0.3469812630117974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520</v>
      </c>
      <c r="C67" s="20">
        <f>B67*100/B$67</f>
        <v>100</v>
      </c>
      <c r="E67" s="21" t="s">
        <v>316</v>
      </c>
      <c r="F67" s="24">
        <v>525</v>
      </c>
      <c r="G67" s="20">
        <v>11.972633979475484</v>
      </c>
    </row>
    <row r="68" spans="1:7" ht="12.75">
      <c r="A68" s="50" t="s">
        <v>49</v>
      </c>
      <c r="B68" s="19">
        <v>65</v>
      </c>
      <c r="C68" s="52">
        <f>B68*100/B$67</f>
        <v>12.5</v>
      </c>
      <c r="E68" s="2" t="s">
        <v>288</v>
      </c>
      <c r="F68" s="19">
        <v>435</v>
      </c>
      <c r="G68" s="27">
        <v>14.548494983277592</v>
      </c>
    </row>
    <row r="69" spans="1:7" ht="12.75">
      <c r="A69" s="49" t="s">
        <v>246</v>
      </c>
      <c r="B69" s="24">
        <v>9345</v>
      </c>
      <c r="C69" s="20">
        <f>B69*100/B$69</f>
        <v>100</v>
      </c>
      <c r="E69" s="2" t="s">
        <v>289</v>
      </c>
      <c r="F69" s="19">
        <v>205</v>
      </c>
      <c r="G69" s="27">
        <v>17.372881355932204</v>
      </c>
    </row>
    <row r="70" spans="1:7" ht="12.75">
      <c r="A70" s="50" t="s">
        <v>49</v>
      </c>
      <c r="B70" s="19">
        <v>2480</v>
      </c>
      <c r="C70" s="27">
        <f>B70*100/B$69</f>
        <v>26.538255751738898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68.3</v>
      </c>
      <c r="E71" s="21" t="s">
        <v>317</v>
      </c>
      <c r="F71" s="24">
        <v>320</v>
      </c>
      <c r="G71" s="20">
        <v>19.875776397515526</v>
      </c>
    </row>
    <row r="72" spans="1:7" ht="12.75">
      <c r="A72" s="50" t="s">
        <v>51</v>
      </c>
      <c r="B72" s="19">
        <v>6865</v>
      </c>
      <c r="C72" s="27">
        <f>B72*100/B$69</f>
        <v>73.4617442482611</v>
      </c>
      <c r="E72" s="2" t="s">
        <v>290</v>
      </c>
      <c r="F72" s="19">
        <v>275</v>
      </c>
      <c r="G72" s="27">
        <v>23.305084745762713</v>
      </c>
    </row>
    <row r="73" spans="1:7" ht="12.75">
      <c r="A73" s="50" t="s">
        <v>52</v>
      </c>
      <c r="B73" s="30" t="s">
        <v>195</v>
      </c>
      <c r="C73" s="27">
        <v>75.1</v>
      </c>
      <c r="E73" s="2" t="s">
        <v>291</v>
      </c>
      <c r="F73" s="19">
        <v>110</v>
      </c>
      <c r="G73" s="27">
        <v>26.19047619047619</v>
      </c>
    </row>
    <row r="74" spans="1:7" ht="12.75">
      <c r="A74" s="49" t="s">
        <v>247</v>
      </c>
      <c r="B74" s="24">
        <v>925</v>
      </c>
      <c r="C74" s="20">
        <f>B74*100/B$74</f>
        <v>100</v>
      </c>
      <c r="E74" s="21" t="s">
        <v>60</v>
      </c>
      <c r="F74" s="24">
        <v>1550</v>
      </c>
      <c r="G74" s="20">
        <v>14.305491462851869</v>
      </c>
    </row>
    <row r="75" spans="1:7" ht="12.75">
      <c r="A75" s="60" t="s">
        <v>53</v>
      </c>
      <c r="B75" s="51">
        <v>370</v>
      </c>
      <c r="C75" s="52">
        <f>B75*100/B$74</f>
        <v>40</v>
      </c>
      <c r="E75" s="2" t="s">
        <v>61</v>
      </c>
      <c r="F75" s="19">
        <v>1480</v>
      </c>
      <c r="G75" s="27">
        <v>14.048410061699098</v>
      </c>
    </row>
    <row r="76" spans="1:7" ht="12.75">
      <c r="A76" s="49"/>
      <c r="B76" s="61"/>
      <c r="C76" s="20"/>
      <c r="E76" s="2" t="s">
        <v>240</v>
      </c>
      <c r="F76" s="19">
        <v>90</v>
      </c>
      <c r="G76" s="27">
        <v>9.72972972972973</v>
      </c>
    </row>
    <row r="77" spans="1:7" ht="12.75">
      <c r="A77" s="50"/>
      <c r="B77" s="35"/>
      <c r="C77" s="27"/>
      <c r="E77" s="2" t="s">
        <v>292</v>
      </c>
      <c r="F77" s="19">
        <v>65</v>
      </c>
      <c r="G77" s="27">
        <v>22.033898305084747</v>
      </c>
    </row>
    <row r="78" spans="1:7" ht="12.75">
      <c r="A78" s="50"/>
      <c r="B78" s="35"/>
      <c r="C78" s="27"/>
      <c r="E78" s="2" t="s">
        <v>293</v>
      </c>
      <c r="F78" s="19">
        <v>65</v>
      </c>
      <c r="G78" s="27">
        <v>23.636363636363637</v>
      </c>
    </row>
    <row r="79" spans="1:7" ht="13.5" thickBot="1">
      <c r="A79" s="62"/>
      <c r="B79" s="63"/>
      <c r="C79" s="41"/>
      <c r="D79" s="54"/>
      <c r="E79" s="64" t="s">
        <v>62</v>
      </c>
      <c r="F79" s="40">
        <v>625</v>
      </c>
      <c r="G79" s="41">
        <v>28.80184331797235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8" bottom="0.19" header="0.38" footer="0.19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SheetLayoutView="75" workbookViewId="0" topLeftCell="A1">
      <selection activeCell="A47" sqref="A47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5930</v>
      </c>
      <c r="C10" s="20">
        <f>B10*100/B$10</f>
        <v>100</v>
      </c>
      <c r="E10" s="37" t="s">
        <v>319</v>
      </c>
      <c r="F10" s="24">
        <v>1855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2605</v>
      </c>
      <c r="C12" s="27">
        <f>B12*100/B$10</f>
        <v>43.92917369308601</v>
      </c>
      <c r="E12" s="38" t="s">
        <v>271</v>
      </c>
      <c r="F12" s="19">
        <v>95</v>
      </c>
      <c r="G12" s="68">
        <f aca="true" t="shared" si="0" ref="G12:G17">F12*100/F$10</f>
        <v>5.121293800539084</v>
      </c>
    </row>
    <row r="13" spans="1:7" ht="12.75">
      <c r="A13" s="26" t="s">
        <v>65</v>
      </c>
      <c r="B13" s="19">
        <v>3325</v>
      </c>
      <c r="C13" s="27">
        <f>B13*100/B$10</f>
        <v>56.07082630691399</v>
      </c>
      <c r="E13" s="69" t="s">
        <v>272</v>
      </c>
      <c r="F13" s="19">
        <v>600</v>
      </c>
      <c r="G13" s="27">
        <f t="shared" si="0"/>
        <v>32.34501347708895</v>
      </c>
    </row>
    <row r="14" spans="1:7" ht="12.75">
      <c r="A14" s="26"/>
      <c r="B14" s="19"/>
      <c r="C14" s="27"/>
      <c r="E14" s="69" t="s">
        <v>232</v>
      </c>
      <c r="F14" s="19">
        <v>425</v>
      </c>
      <c r="G14" s="27">
        <f t="shared" si="0"/>
        <v>22.911051212938006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455</v>
      </c>
      <c r="G15" s="27">
        <f t="shared" si="0"/>
        <v>24.528301886792452</v>
      </c>
    </row>
    <row r="16" spans="1:7" ht="12.75">
      <c r="A16" s="70" t="s">
        <v>66</v>
      </c>
      <c r="B16" s="51">
        <v>1880</v>
      </c>
      <c r="C16" s="27">
        <f aca="true" t="shared" si="1" ref="C16:C24">B16*100/B$10</f>
        <v>31.70320404721754</v>
      </c>
      <c r="E16" s="69" t="s">
        <v>274</v>
      </c>
      <c r="F16" s="19">
        <v>230</v>
      </c>
      <c r="G16" s="27">
        <f t="shared" si="0"/>
        <v>12.398921832884097</v>
      </c>
    </row>
    <row r="17" spans="1:7" ht="12.75">
      <c r="A17" s="70" t="s">
        <v>67</v>
      </c>
      <c r="B17" s="51">
        <v>485</v>
      </c>
      <c r="C17" s="27">
        <f t="shared" si="1"/>
        <v>8.178752107925801</v>
      </c>
      <c r="E17" s="69" t="s">
        <v>275</v>
      </c>
      <c r="F17" s="19">
        <v>50</v>
      </c>
      <c r="G17" s="27">
        <f t="shared" si="0"/>
        <v>2.6954177897574123</v>
      </c>
    </row>
    <row r="18" spans="1:7" ht="12.75">
      <c r="A18" s="26" t="s">
        <v>68</v>
      </c>
      <c r="B18" s="19">
        <v>620</v>
      </c>
      <c r="C18" s="27">
        <f t="shared" si="1"/>
        <v>10.45531197301855</v>
      </c>
      <c r="E18" s="69" t="s">
        <v>276</v>
      </c>
      <c r="F18" s="19" t="s">
        <v>360</v>
      </c>
      <c r="G18" s="27" t="s">
        <v>360</v>
      </c>
    </row>
    <row r="19" spans="1:7" ht="12.75">
      <c r="A19" s="26" t="s">
        <v>69</v>
      </c>
      <c r="B19" s="19">
        <v>545</v>
      </c>
      <c r="C19" s="27">
        <f t="shared" si="1"/>
        <v>9.190556492411467</v>
      </c>
      <c r="E19" s="69" t="s">
        <v>277</v>
      </c>
      <c r="F19" s="19" t="s">
        <v>360</v>
      </c>
      <c r="G19" s="27" t="s">
        <v>360</v>
      </c>
    </row>
    <row r="20" spans="1:7" ht="12.75">
      <c r="A20" s="26" t="s">
        <v>70</v>
      </c>
      <c r="B20" s="19">
        <v>560</v>
      </c>
      <c r="C20" s="27">
        <f t="shared" si="1"/>
        <v>9.443507588532883</v>
      </c>
      <c r="E20" s="38" t="s">
        <v>109</v>
      </c>
      <c r="F20" s="19">
        <v>123700</v>
      </c>
      <c r="G20" s="68" t="s">
        <v>195</v>
      </c>
    </row>
    <row r="21" spans="1:7" ht="12.75">
      <c r="A21" s="26" t="s">
        <v>71</v>
      </c>
      <c r="B21" s="19">
        <v>475</v>
      </c>
      <c r="C21" s="27">
        <f t="shared" si="1"/>
        <v>8.010118043844857</v>
      </c>
      <c r="F21" s="35"/>
      <c r="G21" s="23" t="s">
        <v>318</v>
      </c>
    </row>
    <row r="22" spans="1:7" ht="12.75">
      <c r="A22" s="26" t="s">
        <v>72</v>
      </c>
      <c r="B22" s="19">
        <v>1320</v>
      </c>
      <c r="C22" s="27">
        <f t="shared" si="1"/>
        <v>22.259696458684655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45</v>
      </c>
      <c r="C23" s="27">
        <f t="shared" si="1"/>
        <v>0.7588532883642496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4</v>
      </c>
      <c r="C24" s="27">
        <f t="shared" si="1"/>
        <v>0.06745362563237774</v>
      </c>
      <c r="E24" s="38" t="s">
        <v>110</v>
      </c>
      <c r="F24" s="19">
        <v>1760</v>
      </c>
      <c r="G24" s="68">
        <f aca="true" t="shared" si="2" ref="G24:G31">F24*100/F$10</f>
        <v>94.87870619946092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40</v>
      </c>
      <c r="G26" s="27">
        <f t="shared" si="2"/>
        <v>2.1563342318059298</v>
      </c>
    </row>
    <row r="27" spans="1:7" ht="12.75">
      <c r="A27" s="26" t="s">
        <v>75</v>
      </c>
      <c r="B27" s="19">
        <v>70</v>
      </c>
      <c r="C27" s="27">
        <f aca="true" t="shared" si="3" ref="C27:C34">B27*100/B$10</f>
        <v>1.1804384485666104</v>
      </c>
      <c r="E27" s="69" t="s">
        <v>113</v>
      </c>
      <c r="F27" s="19">
        <v>105</v>
      </c>
      <c r="G27" s="27">
        <f t="shared" si="2"/>
        <v>5.660377358490566</v>
      </c>
    </row>
    <row r="28" spans="1:7" ht="12.75">
      <c r="A28" s="26" t="s">
        <v>76</v>
      </c>
      <c r="B28" s="19">
        <v>330</v>
      </c>
      <c r="C28" s="27">
        <f t="shared" si="3"/>
        <v>5.564924114671164</v>
      </c>
      <c r="E28" s="69" t="s">
        <v>114</v>
      </c>
      <c r="F28" s="19">
        <v>410</v>
      </c>
      <c r="G28" s="27">
        <f t="shared" si="2"/>
        <v>22.10242587601078</v>
      </c>
    </row>
    <row r="29" spans="1:7" ht="12.75">
      <c r="A29" s="26" t="s">
        <v>77</v>
      </c>
      <c r="B29" s="19">
        <v>425</v>
      </c>
      <c r="C29" s="27">
        <f t="shared" si="3"/>
        <v>7.166947723440135</v>
      </c>
      <c r="E29" s="69" t="s">
        <v>253</v>
      </c>
      <c r="F29" s="19">
        <v>615</v>
      </c>
      <c r="G29" s="27">
        <f t="shared" si="2"/>
        <v>33.15363881401617</v>
      </c>
    </row>
    <row r="30" spans="1:7" ht="12.75">
      <c r="A30" s="70" t="s">
        <v>78</v>
      </c>
      <c r="B30" s="19">
        <v>830</v>
      </c>
      <c r="C30" s="27">
        <f t="shared" si="3"/>
        <v>13.996627318718382</v>
      </c>
      <c r="E30" s="69" t="s">
        <v>254</v>
      </c>
      <c r="F30" s="19">
        <v>295</v>
      </c>
      <c r="G30" s="27">
        <f t="shared" si="2"/>
        <v>15.902964959568733</v>
      </c>
    </row>
    <row r="31" spans="1:7" ht="12.75">
      <c r="A31" s="70" t="s">
        <v>79</v>
      </c>
      <c r="B31" s="19">
        <v>905</v>
      </c>
      <c r="C31" s="27">
        <f t="shared" si="3"/>
        <v>15.261382799325464</v>
      </c>
      <c r="E31" s="69" t="s">
        <v>255</v>
      </c>
      <c r="F31" s="19">
        <v>290</v>
      </c>
      <c r="G31" s="27">
        <f t="shared" si="2"/>
        <v>15.633423180592992</v>
      </c>
    </row>
    <row r="32" spans="1:7" ht="12.75">
      <c r="A32" s="70" t="s">
        <v>80</v>
      </c>
      <c r="B32" s="19">
        <v>920</v>
      </c>
      <c r="C32" s="27">
        <f t="shared" si="3"/>
        <v>15.51433389544688</v>
      </c>
      <c r="E32" s="69" t="s">
        <v>354</v>
      </c>
      <c r="F32" s="19">
        <v>1192</v>
      </c>
      <c r="G32" s="27" t="s">
        <v>195</v>
      </c>
    </row>
    <row r="33" spans="1:7" ht="12.75">
      <c r="A33" s="26" t="s">
        <v>81</v>
      </c>
      <c r="B33" s="19">
        <v>1405</v>
      </c>
      <c r="C33" s="27">
        <f t="shared" si="3"/>
        <v>23.69308600337268</v>
      </c>
      <c r="E33" s="69" t="s">
        <v>115</v>
      </c>
      <c r="F33" s="19">
        <v>95</v>
      </c>
      <c r="G33" s="27">
        <f>F33*100/F$10</f>
        <v>5.121293800539084</v>
      </c>
    </row>
    <row r="34" spans="1:7" ht="12.75">
      <c r="A34" s="26" t="s">
        <v>82</v>
      </c>
      <c r="B34" s="19">
        <v>1045</v>
      </c>
      <c r="C34" s="27">
        <f t="shared" si="3"/>
        <v>17.622259696458684</v>
      </c>
      <c r="E34" s="71" t="s">
        <v>354</v>
      </c>
      <c r="F34" s="19">
        <v>363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1145</v>
      </c>
      <c r="C37" s="27">
        <f aca="true" t="shared" si="4" ref="C37:C42">B37*100/B$10</f>
        <v>19.30860033726813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2240</v>
      </c>
      <c r="C38" s="27">
        <f t="shared" si="4"/>
        <v>37.77403035413153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1100</v>
      </c>
      <c r="C39" s="27">
        <f t="shared" si="4"/>
        <v>18.54974704890388</v>
      </c>
      <c r="E39" s="69" t="s">
        <v>259</v>
      </c>
      <c r="F39" s="19">
        <v>320</v>
      </c>
      <c r="G39" s="27">
        <f aca="true" t="shared" si="5" ref="G39:G45">F39*100/F$10</f>
        <v>17.250673854447438</v>
      </c>
    </row>
    <row r="40" spans="1:7" ht="12.75">
      <c r="A40" s="26" t="s">
        <v>85</v>
      </c>
      <c r="B40" s="19">
        <v>910</v>
      </c>
      <c r="C40" s="27">
        <f t="shared" si="4"/>
        <v>15.345699831365936</v>
      </c>
      <c r="E40" s="69" t="s">
        <v>260</v>
      </c>
      <c r="F40" s="19">
        <v>305</v>
      </c>
      <c r="G40" s="27">
        <f t="shared" si="5"/>
        <v>16.442048517520217</v>
      </c>
    </row>
    <row r="41" spans="1:7" ht="12.75">
      <c r="A41" s="70" t="s">
        <v>86</v>
      </c>
      <c r="B41" s="51">
        <v>380</v>
      </c>
      <c r="C41" s="27">
        <f t="shared" si="4"/>
        <v>6.408094435075886</v>
      </c>
      <c r="E41" s="69" t="s">
        <v>261</v>
      </c>
      <c r="F41" s="19">
        <v>255</v>
      </c>
      <c r="G41" s="27">
        <f t="shared" si="5"/>
        <v>13.746630727762803</v>
      </c>
    </row>
    <row r="42" spans="1:7" ht="12.75">
      <c r="A42" s="70" t="s">
        <v>87</v>
      </c>
      <c r="B42" s="51">
        <v>160</v>
      </c>
      <c r="C42" s="27">
        <f t="shared" si="4"/>
        <v>2.69814502529511</v>
      </c>
      <c r="E42" s="69" t="s">
        <v>262</v>
      </c>
      <c r="F42" s="19">
        <v>170</v>
      </c>
      <c r="G42" s="27">
        <f t="shared" si="5"/>
        <v>9.164420485175203</v>
      </c>
    </row>
    <row r="43" spans="1:7" ht="12.75">
      <c r="A43" s="26"/>
      <c r="B43" s="19"/>
      <c r="C43" s="27" t="s">
        <v>318</v>
      </c>
      <c r="E43" s="69" t="s">
        <v>263</v>
      </c>
      <c r="F43" s="19">
        <v>215</v>
      </c>
      <c r="G43" s="27">
        <f t="shared" si="5"/>
        <v>11.590296495956874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580</v>
      </c>
      <c r="G44" s="27">
        <f t="shared" si="5"/>
        <v>31.266846361185983</v>
      </c>
    </row>
    <row r="45" spans="1:7" ht="12.75">
      <c r="A45" s="26" t="s">
        <v>88</v>
      </c>
      <c r="B45" s="19">
        <v>150</v>
      </c>
      <c r="C45" s="27">
        <f aca="true" t="shared" si="6" ref="C45:C53">B45*100/B$10</f>
        <v>2.5295109612141653</v>
      </c>
      <c r="E45" s="69" t="s">
        <v>116</v>
      </c>
      <c r="F45" s="19">
        <v>10</v>
      </c>
      <c r="G45" s="27">
        <f t="shared" si="5"/>
        <v>0.5390835579514824</v>
      </c>
    </row>
    <row r="46" spans="1:7" ht="12.75">
      <c r="A46" s="26" t="s">
        <v>89</v>
      </c>
      <c r="B46" s="19">
        <v>340</v>
      </c>
      <c r="C46" s="27">
        <f t="shared" si="6"/>
        <v>5.733558178752108</v>
      </c>
      <c r="E46" s="72"/>
      <c r="F46" s="19"/>
      <c r="G46" s="27" t="s">
        <v>318</v>
      </c>
    </row>
    <row r="47" spans="1:7" ht="12.75">
      <c r="A47" s="26" t="s">
        <v>90</v>
      </c>
      <c r="B47" s="19">
        <v>1145</v>
      </c>
      <c r="C47" s="27">
        <f t="shared" si="6"/>
        <v>19.30860033726813</v>
      </c>
      <c r="E47" s="72" t="s">
        <v>320</v>
      </c>
      <c r="F47" s="24">
        <v>3325</v>
      </c>
      <c r="G47" s="20">
        <f>F47*100/F$47</f>
        <v>100</v>
      </c>
    </row>
    <row r="48" spans="1:7" ht="12.75">
      <c r="A48" s="26" t="s">
        <v>91</v>
      </c>
      <c r="B48" s="19">
        <v>1195</v>
      </c>
      <c r="C48" s="27">
        <f t="shared" si="6"/>
        <v>20.15177065767285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985</v>
      </c>
      <c r="C49" s="27">
        <f t="shared" si="6"/>
        <v>16.61045531197302</v>
      </c>
      <c r="E49" s="69" t="s">
        <v>117</v>
      </c>
      <c r="F49" s="19">
        <v>155</v>
      </c>
      <c r="G49" s="27">
        <f aca="true" t="shared" si="7" ref="G49:G56">F49*100/F$47</f>
        <v>4.661654135338346</v>
      </c>
    </row>
    <row r="50" spans="1:7" ht="12.75">
      <c r="A50" s="26" t="s">
        <v>93</v>
      </c>
      <c r="B50" s="19">
        <v>970</v>
      </c>
      <c r="C50" s="27">
        <f t="shared" si="6"/>
        <v>16.357504215851602</v>
      </c>
      <c r="E50" s="69" t="s">
        <v>118</v>
      </c>
      <c r="F50" s="19">
        <v>80</v>
      </c>
      <c r="G50" s="27">
        <f t="shared" si="7"/>
        <v>2.406015037593985</v>
      </c>
    </row>
    <row r="51" spans="1:7" ht="12.75">
      <c r="A51" s="26" t="s">
        <v>94</v>
      </c>
      <c r="B51" s="19">
        <v>455</v>
      </c>
      <c r="C51" s="27">
        <f t="shared" si="6"/>
        <v>7.672849915682968</v>
      </c>
      <c r="E51" s="69" t="s">
        <v>119</v>
      </c>
      <c r="F51" s="19">
        <v>450</v>
      </c>
      <c r="G51" s="27">
        <f t="shared" si="7"/>
        <v>13.533834586466165</v>
      </c>
    </row>
    <row r="52" spans="1:7" ht="12.75">
      <c r="A52" s="26" t="s">
        <v>95</v>
      </c>
      <c r="B52" s="19">
        <v>425</v>
      </c>
      <c r="C52" s="27">
        <f t="shared" si="6"/>
        <v>7.166947723440135</v>
      </c>
      <c r="E52" s="69" t="s">
        <v>120</v>
      </c>
      <c r="F52" s="19">
        <v>1435</v>
      </c>
      <c r="G52" s="27">
        <f t="shared" si="7"/>
        <v>43.1578947368421</v>
      </c>
    </row>
    <row r="53" spans="1:7" ht="12.75">
      <c r="A53" s="70" t="s">
        <v>96</v>
      </c>
      <c r="B53" s="19">
        <v>270</v>
      </c>
      <c r="C53" s="27">
        <f t="shared" si="6"/>
        <v>4.5531197301854975</v>
      </c>
      <c r="E53" s="69" t="s">
        <v>121</v>
      </c>
      <c r="F53" s="19">
        <v>845</v>
      </c>
      <c r="G53" s="27">
        <f t="shared" si="7"/>
        <v>25.413533834586467</v>
      </c>
    </row>
    <row r="54" spans="1:7" ht="12.75">
      <c r="A54" s="70" t="s">
        <v>97</v>
      </c>
      <c r="B54" s="30">
        <v>4.6</v>
      </c>
      <c r="C54" s="27" t="s">
        <v>195</v>
      </c>
      <c r="E54" s="69" t="s">
        <v>122</v>
      </c>
      <c r="F54" s="19">
        <v>215</v>
      </c>
      <c r="G54" s="27">
        <f t="shared" si="7"/>
        <v>6.466165413533835</v>
      </c>
    </row>
    <row r="55" spans="1:7" ht="12.75">
      <c r="A55" s="26"/>
      <c r="B55" s="19"/>
      <c r="C55" s="27" t="s">
        <v>318</v>
      </c>
      <c r="E55" s="69" t="s">
        <v>123</v>
      </c>
      <c r="F55" s="19">
        <v>70</v>
      </c>
      <c r="G55" s="27">
        <f t="shared" si="7"/>
        <v>2.1052631578947367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75</v>
      </c>
      <c r="G56" s="52">
        <f t="shared" si="7"/>
        <v>2.255639097744361</v>
      </c>
    </row>
    <row r="57" spans="1:7" ht="12.75">
      <c r="A57" s="26" t="s">
        <v>98</v>
      </c>
      <c r="B57" s="19">
        <v>1815</v>
      </c>
      <c r="C57" s="27">
        <f>B57*100/B$10</f>
        <v>30.607082630691398</v>
      </c>
      <c r="E57" s="69" t="s">
        <v>125</v>
      </c>
      <c r="F57" s="19">
        <v>646</v>
      </c>
      <c r="G57" s="27" t="s">
        <v>195</v>
      </c>
    </row>
    <row r="58" spans="1:7" ht="12.75">
      <c r="A58" s="26" t="s">
        <v>99</v>
      </c>
      <c r="B58" s="19">
        <v>2195</v>
      </c>
      <c r="C58" s="27">
        <f>B58*100/B$10</f>
        <v>37.01517706576728</v>
      </c>
      <c r="E58" s="69"/>
      <c r="F58" s="19"/>
      <c r="G58" s="27" t="s">
        <v>318</v>
      </c>
    </row>
    <row r="59" spans="1:7" ht="12.75">
      <c r="A59" s="26" t="s">
        <v>100</v>
      </c>
      <c r="B59" s="19">
        <v>1445</v>
      </c>
      <c r="C59" s="27">
        <f>B59*100/B$10</f>
        <v>24.367622259696457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480</v>
      </c>
      <c r="C60" s="27">
        <f>B60*100/B$10</f>
        <v>8.094435075885329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585</v>
      </c>
      <c r="G61" s="27">
        <f aca="true" t="shared" si="8" ref="G61:G67">F61*100/F$47</f>
        <v>17.593984962406015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540</v>
      </c>
      <c r="G62" s="27">
        <f t="shared" si="8"/>
        <v>16.2406015037594</v>
      </c>
    </row>
    <row r="63" spans="1:7" ht="12.75">
      <c r="A63" s="70" t="s">
        <v>102</v>
      </c>
      <c r="B63" s="51">
        <v>2470</v>
      </c>
      <c r="C63" s="27">
        <f aca="true" t="shared" si="9" ref="C63:C71">B63*100/B$10</f>
        <v>41.65261382799326</v>
      </c>
      <c r="E63" s="69" t="s">
        <v>261</v>
      </c>
      <c r="F63" s="19">
        <v>395</v>
      </c>
      <c r="G63" s="27">
        <f t="shared" si="8"/>
        <v>11.8796992481203</v>
      </c>
    </row>
    <row r="64" spans="1:7" ht="12.75">
      <c r="A64" s="70" t="s">
        <v>282</v>
      </c>
      <c r="B64" s="51">
        <v>85</v>
      </c>
      <c r="C64" s="27">
        <f t="shared" si="9"/>
        <v>1.433389544688027</v>
      </c>
      <c r="E64" s="69" t="s">
        <v>262</v>
      </c>
      <c r="F64" s="19">
        <v>330</v>
      </c>
      <c r="G64" s="27">
        <f t="shared" si="8"/>
        <v>9.924812030075188</v>
      </c>
    </row>
    <row r="65" spans="1:7" ht="12.75">
      <c r="A65" s="26" t="s">
        <v>103</v>
      </c>
      <c r="B65" s="19">
        <v>2170</v>
      </c>
      <c r="C65" s="27">
        <f t="shared" si="9"/>
        <v>36.59359190556492</v>
      </c>
      <c r="E65" s="69" t="s">
        <v>263</v>
      </c>
      <c r="F65" s="19">
        <v>250</v>
      </c>
      <c r="G65" s="27">
        <f t="shared" si="8"/>
        <v>7.518796992481203</v>
      </c>
    </row>
    <row r="66" spans="1:7" ht="12.75">
      <c r="A66" s="26" t="s">
        <v>283</v>
      </c>
      <c r="B66" s="19">
        <v>1080</v>
      </c>
      <c r="C66" s="27">
        <f t="shared" si="9"/>
        <v>18.21247892074199</v>
      </c>
      <c r="E66" s="69" t="s">
        <v>264</v>
      </c>
      <c r="F66" s="19">
        <v>995</v>
      </c>
      <c r="G66" s="27">
        <f t="shared" si="8"/>
        <v>29.924812030075188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220</v>
      </c>
      <c r="G67" s="27">
        <f t="shared" si="8"/>
        <v>6.616541353383458</v>
      </c>
    </row>
    <row r="68" spans="1:7" ht="12.75">
      <c r="A68" s="26" t="s">
        <v>105</v>
      </c>
      <c r="B68" s="19" t="s">
        <v>360</v>
      </c>
      <c r="C68" s="27" t="s">
        <v>360</v>
      </c>
      <c r="E68" s="69"/>
      <c r="F68" s="19"/>
      <c r="G68" s="27"/>
    </row>
    <row r="69" spans="1:7" ht="12.75">
      <c r="A69" s="26" t="s">
        <v>106</v>
      </c>
      <c r="B69" s="19" t="s">
        <v>360</v>
      </c>
      <c r="C69" s="27" t="s">
        <v>360</v>
      </c>
      <c r="E69" s="69"/>
      <c r="F69" s="19"/>
      <c r="G69" s="27"/>
    </row>
    <row r="70" spans="1:7" ht="12.75">
      <c r="A70" s="26" t="s">
        <v>107</v>
      </c>
      <c r="B70" s="19">
        <v>65</v>
      </c>
      <c r="C70" s="27">
        <f t="shared" si="9"/>
        <v>1.0961214165261384</v>
      </c>
      <c r="E70" s="69"/>
      <c r="F70" s="19"/>
      <c r="G70" s="27"/>
    </row>
    <row r="71" spans="1:7" ht="12.75">
      <c r="A71" s="26" t="s">
        <v>108</v>
      </c>
      <c r="B71" s="19">
        <v>60</v>
      </c>
      <c r="C71" s="27">
        <f t="shared" si="9"/>
        <v>1.0118043844856661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40</v>
      </c>
      <c r="C74" s="27">
        <f>B74*100/B$10</f>
        <v>0.6745362563237775</v>
      </c>
      <c r="E74" s="69"/>
      <c r="F74" s="19"/>
      <c r="G74" s="27"/>
    </row>
    <row r="75" spans="1:7" ht="12.75">
      <c r="A75" s="26" t="s">
        <v>322</v>
      </c>
      <c r="B75" s="19">
        <v>50</v>
      </c>
      <c r="C75" s="27">
        <f>B75*100/B$10</f>
        <v>0.8431703204047217</v>
      </c>
      <c r="E75" s="69"/>
      <c r="F75" s="19"/>
      <c r="G75" s="27"/>
    </row>
    <row r="76" spans="1:7" ht="13.5" thickBot="1">
      <c r="A76" s="39" t="s">
        <v>133</v>
      </c>
      <c r="B76" s="40">
        <v>45</v>
      </c>
      <c r="C76" s="41">
        <f>B76*100/B$10</f>
        <v>0.7588532883642496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28" bottom="0.23" header="0.28" footer="0.18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FBP-1,2,3, Profile of Selected Demographic and Social Characteristics:  2000</dc:title>
  <dc:subject/>
  <dc:creator>U.S. Census Bureau - Population Division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2005-06-08T19:18:16Z</dcterms:modified>
  <cp:category/>
  <cp:version/>
  <cp:contentType/>
  <cp:contentStatus/>
</cp:coreProperties>
</file>