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uyana" sheetId="1" r:id="rId1"/>
    <sheet name="FBP2-Guyana" sheetId="2" r:id="rId2"/>
    <sheet name="FBP3-Guyana" sheetId="3" r:id="rId3"/>
  </sheets>
  <definedNames>
    <definedName name="_xlnm.Print_Area" localSheetId="0">'FBP1-Guyana'!$A$1:$G$90</definedName>
    <definedName name="_xlnm.Print_Area" localSheetId="1">'FBP2-Guyana'!$A$1:$G$86</definedName>
    <definedName name="_xlnm.Print_Area" localSheetId="2">'FBP3-Guyana'!$A$1:$G$83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<sst xmlns="http://schemas.openxmlformats.org/spreadsheetml/2006/main" count="480" uniqueCount="364">
  <si>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</si>
  <si>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</si>
  <si>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</si>
  <si>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</si>
  <si>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</si>
  <si>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</si>
  <si>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</si>
  <si>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</si>
  <si>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</si>
  <si>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</si>
  <si>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</si>
  <si>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</si>
  <si>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</si>
  <si>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</si>
  <si>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</si>
  <si>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</si>
  <si>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</si>
  <si>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</si>
  <si>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</si>
  <si>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</si>
  <si>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</si>
  <si>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</si>
  <si>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</si>
  <si>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</si>
  <si>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</si>
  <si>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</si>
  <si>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</si>
  <si>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</si>
  <si>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</si>
  <si>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</si>
  <si>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</si>
  <si>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</si>
  <si>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</si>
  <si>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</si>
  <si>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</si>
  <si>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</si>
  <si>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</si>
  <si>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</si>
  <si>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</si>
  <si>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</si>
  <si>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</si>
  <si>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</si>
  <si>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</si>
  <si>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</si>
  <si>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</si>
  <si>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</si>
  <si>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</si>
  <si>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</si>
  <si>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</si>
  <si>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</si>
  <si>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</si>
  <si>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</si>
  <si>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</si>
  <si>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</si>
  <si>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</si>
  <si>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</si>
  <si>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</si>
  <si>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</si>
  <si>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</si>
  <si>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</si>
  <si>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</si>
  <si>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</si>
  <si>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</si>
  <si>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</si>
  <si>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</si>
  <si>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</si>
  <si>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</si>
  <si>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</si>
  <si>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</si>
  <si>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</si>
  <si>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</si>
  <si>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</si>
  <si>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</si>
  <si>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</si>
  <si>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</si>
  <si>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</si>
  <si>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</si>
  <si>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</si>
  <si>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</si>
  <si>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</si>
  <si>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</si>
  <si>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</si>
  <si>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</si>
  <si>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</si>
  <si>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</si>
  <si>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</si>
  <si>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</si>
  <si>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</si>
  <si>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</si>
  <si>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</si>
  <si>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</si>
  <si>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</si>
  <si>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</si>
  <si>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</si>
  <si>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</si>
  <si>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</si>
  <si>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</si>
  <si>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</si>
  <si>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</si>
  <si>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</si>
  <si>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</si>
  <si>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</si>
  <si>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</si>
  <si>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</si>
  <si>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</si>
  <si>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</si>
  <si>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</si>
  <si>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</si>
  <si>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</si>
  <si>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</si>
  <si>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</si>
  <si>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</si>
  <si>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</si>
  <si>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</si>
  <si>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</si>
  <si>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</si>
  <si>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</si>
  <si>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</si>
  <si>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</si>
  <si>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</si>
  <si>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</si>
  <si>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</si>
  <si>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</si>
  <si>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</si>
  <si>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</si>
  <si>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</si>
  <si>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</si>
  <si>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</si>
  <si>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</si>
  <si>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</si>
  <si>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</si>
  <si>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</si>
  <si>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</si>
  <si>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</si>
  <si>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</si>
  <si>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</si>
  <si>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</si>
  <si>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</si>
  <si>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</si>
  <si>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</si>
  <si>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</si>
  <si>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</si>
  <si>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</si>
  <si>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</si>
  <si>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</si>
  <si>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</si>
  <si>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</si>
  <si>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</si>
  <si>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</si>
  <si>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</si>
  <si>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</si>
  <si>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</si>
  <si>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</si>
  <si>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</si>
  <si>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</si>
  <si>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</si>
  <si>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</si>
  <si>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</si>
  <si>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</si>
  <si>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</si>
  <si>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</si>
  <si>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</si>
  <si>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</si>
  <si>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</si>
  <si>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</si>
  <si>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</si>
  <si>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</si>
  <si>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</si>
  <si>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</si>
  <si>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</si>
  <si>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</si>
  <si>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</si>
  <si>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</si>
  <si>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</si>
  <si>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</si>
  <si>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</si>
  <si>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</si>
  <si>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</si>
  <si>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</si>
  <si>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</si>
  <si>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</si>
  <si>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</si>
  <si>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</si>
  <si>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</si>
  <si>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</si>
  <si>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</si>
  <si>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</si>
  <si>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</si>
  <si>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</si>
  <si>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</si>
  <si>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</si>
  <si>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</si>
  <si>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</si>
  <si>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</si>
  <si>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</si>
  <si>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</si>
  <si>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</si>
  <si>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</si>
  <si>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</si>
  <si>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</si>
  <si>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</si>
  <si>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</si>
  <si>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</si>
  <si>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</si>
  <si>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</si>
  <si>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</si>
  <si>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</si>
  <si>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</si>
  <si>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</si>
  <si>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</si>
  <si>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</si>
  <si>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</si>
  <si>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</si>
  <si>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</si>
  <si>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</si>
  <si>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</si>
  <si>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</si>
  <si>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</si>
  <si>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</si>
  <si>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</si>
  <si>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</si>
  <si>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</si>
  <si>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</si>
  <si>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</si>
  <si>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</si>
  <si>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</si>
  <si>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</si>
  <si>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</si>
  <si>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</si>
  <si>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</si>
  <si>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</si>
  <si>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</si>
  <si>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</si>
  <si>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</si>
  <si>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</si>
  <si>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</si>
  <si>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</si>
  <si>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</si>
  <si>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</si>
  <si>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</si>
  <si>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</si>
  <si>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</si>
  <si>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</si>
  <si>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</si>
  <si>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</si>
  <si>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</si>
  <si>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</si>
  <si>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</si>
  <si>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</si>
  <si>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</si>
  <si>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</si>
  <si>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</si>
  <si>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</si>
  <si>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</si>
  <si>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</si>
  <si>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</si>
  <si>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</si>
  <si>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</si>
  <si>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</si>
  <si>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</si>
  <si>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</si>
  <si>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</si>
  <si>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</si>
  <si>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</si>
  <si>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</si>
  <si>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</si>
  <si>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</si>
  <si>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</si>
  <si>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</si>
  <si>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</si>
  <si>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</si>
  <si>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</si>
  <si>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</si>
  <si>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</si>
  <si>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</si>
  <si>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</si>
  <si>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</si>
  <si>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</si>
  <si>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</si>
  <si>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</si>
  <si>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</si>
  <si>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</si>
  <si>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</si>
  <si>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</si>
  <si>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</si>
  <si>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</si>
  <si>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</si>
  <si>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</si>
  <si>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</si>
  <si>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</si>
  <si>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</si>
  <si>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</si>
  <si>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</si>
  <si>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</si>
  <si>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</si>
  <si>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</si>
  <si>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</si>
  <si>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</si>
  <si>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</si>
  <si>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</si>
  <si>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</si>
  <si>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</si>
  <si>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</si>
  <si>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</si>
  <si>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</si>
  <si>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</si>
  <si>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</si>
  <si>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</si>
  <si>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</si>
  <si>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</si>
  <si>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</si>
  <si>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</si>
  <si>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</si>
  <si>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</si>
  <si>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</si>
  <si>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</si>
  <si>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</si>
  <si>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</si>
  <si>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</si>
  <si>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</si>
  <si>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</si>
  <si>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</si>
  <si>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</si>
  <si>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</si>
  <si>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</si>
  <si>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</si>
  <si>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</si>
  <si>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</si>
  <si>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</si>
  <si>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</si>
  <si>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</si>
  <si>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</si>
  <si>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</si>
  <si>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</si>
  <si>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</si>
  <si>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</si>
  <si>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</si>
  <si>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</si>
  <si>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</si>
  <si>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</si>
  <si>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</si>
  <si>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</si>
  <si>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</si>
  <si>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</si>
  <si>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</si>
  <si>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</si>
  <si>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</si>
  <si>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</si>
  <si>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</si>
  <si>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</si>
  <si>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</si>
  <si>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</si>
  <si>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</si>
  <si>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</si>
  <si>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</si>
  <si>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</si>
  <si>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</si>
  <si>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</si>
  <si>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Guyana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</si>
  <si>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Guyana to a U.S. citizen parent are considered native and are not included in this table.</t>
    </r>
  </si>
  <si>
    <t>-</t>
  </si>
  <si>
    <t>Footnotes:</t>
  </si>
  <si>
    <t>Table with row headers in column A and E and column headers in row 8.</t>
  </si>
  <si>
    <r>
      <t>Table with row headers in column A and E and column headers in row 8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</si>
</sst>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72" t="s">
        <v>362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211190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211190</v>
      </c>
      <c r="G11" s="25">
        <f>F11*100/F$11</f>
        <v>100</v>
      </c>
    </row>
    <row r="12" spans="1:7" ht="12.75">
      <c r="A12" s="26" t="s">
        <v>142</v>
      </c>
      <c r="B12" s="19">
        <v>125070</v>
      </c>
      <c r="C12" s="27">
        <f aca="true" t="shared" si="0" ref="C12:C19">B12*100/B$10</f>
        <v>59.22155405085468</v>
      </c>
      <c r="E12" s="2" t="s">
        <v>348</v>
      </c>
      <c r="F12" s="19">
        <v>98060</v>
      </c>
      <c r="G12" s="27">
        <f>F12*100/F$11</f>
        <v>46.43212273308395</v>
      </c>
    </row>
    <row r="13" spans="1:7" ht="12.75">
      <c r="A13" s="26" t="s">
        <v>324</v>
      </c>
      <c r="B13" s="19">
        <v>21745</v>
      </c>
      <c r="C13" s="27">
        <f t="shared" si="0"/>
        <v>10.296415549978692</v>
      </c>
      <c r="E13" s="2" t="s">
        <v>349</v>
      </c>
      <c r="F13" s="19">
        <v>113130</v>
      </c>
      <c r="G13" s="27">
        <f>F13*100/F$11</f>
        <v>53.56787726691605</v>
      </c>
    </row>
    <row r="14" spans="1:7" ht="12.75">
      <c r="A14" s="26" t="s">
        <v>143</v>
      </c>
      <c r="B14" s="19">
        <v>62205</v>
      </c>
      <c r="C14" s="27">
        <f t="shared" si="0"/>
        <v>29.454519626876273</v>
      </c>
      <c r="F14" s="19"/>
      <c r="G14" s="27"/>
    </row>
    <row r="15" spans="1:7" ht="12.75">
      <c r="A15" s="26" t="s">
        <v>303</v>
      </c>
      <c r="B15" s="19">
        <v>41120</v>
      </c>
      <c r="C15" s="27">
        <f t="shared" si="0"/>
        <v>19.470618873999715</v>
      </c>
      <c r="E15" s="2" t="s">
        <v>350</v>
      </c>
      <c r="F15" s="19">
        <v>1090</v>
      </c>
      <c r="G15" s="27">
        <f aca="true" t="shared" si="1" ref="G15:G27">F15*100/F$11</f>
        <v>0.5161229224868602</v>
      </c>
    </row>
    <row r="16" spans="1:7" ht="12.75">
      <c r="A16" s="26" t="s">
        <v>144</v>
      </c>
      <c r="B16" s="19">
        <v>86120</v>
      </c>
      <c r="C16" s="27">
        <f t="shared" si="0"/>
        <v>40.77844594914532</v>
      </c>
      <c r="E16" s="2" t="s">
        <v>351</v>
      </c>
      <c r="F16" s="19">
        <v>3160</v>
      </c>
      <c r="G16" s="27">
        <f t="shared" si="1"/>
        <v>1.4962829679435579</v>
      </c>
    </row>
    <row r="17" spans="1:7" ht="12.75">
      <c r="A17" s="26" t="s">
        <v>325</v>
      </c>
      <c r="B17" s="19">
        <v>51865</v>
      </c>
      <c r="C17" s="27">
        <f t="shared" si="0"/>
        <v>24.55845447227615</v>
      </c>
      <c r="E17" s="2" t="s">
        <v>352</v>
      </c>
      <c r="F17" s="19">
        <v>6495</v>
      </c>
      <c r="G17" s="27">
        <f t="shared" si="1"/>
        <v>3.0754297078460153</v>
      </c>
    </row>
    <row r="18" spans="1:7" ht="12.75">
      <c r="A18" s="26" t="s">
        <v>143</v>
      </c>
      <c r="B18" s="19">
        <v>27280</v>
      </c>
      <c r="C18" s="27">
        <f t="shared" si="0"/>
        <v>12.917278280221602</v>
      </c>
      <c r="E18" s="2" t="s">
        <v>353</v>
      </c>
      <c r="F18" s="19">
        <v>10465</v>
      </c>
      <c r="G18" s="27">
        <f t="shared" si="1"/>
        <v>4.955253563142194</v>
      </c>
    </row>
    <row r="19" spans="1:7" ht="12.75">
      <c r="A19" s="26" t="s">
        <v>304</v>
      </c>
      <c r="B19" s="19">
        <v>6970</v>
      </c>
      <c r="C19" s="27">
        <f t="shared" si="0"/>
        <v>3.3003456603058856</v>
      </c>
      <c r="E19" s="2" t="s">
        <v>0</v>
      </c>
      <c r="F19" s="19">
        <v>17980</v>
      </c>
      <c r="G19" s="27">
        <f t="shared" si="1"/>
        <v>8.51366068469151</v>
      </c>
    </row>
    <row r="20" spans="1:7" ht="12.75">
      <c r="A20" s="26"/>
      <c r="B20" s="19"/>
      <c r="C20" s="27"/>
      <c r="E20" s="2" t="s">
        <v>1</v>
      </c>
      <c r="F20" s="19">
        <v>42160</v>
      </c>
      <c r="G20" s="27">
        <f t="shared" si="1"/>
        <v>19.96306643306975</v>
      </c>
    </row>
    <row r="21" spans="1:7" ht="12.75">
      <c r="A21" s="28" t="s">
        <v>145</v>
      </c>
      <c r="B21" s="19"/>
      <c r="C21" s="27"/>
      <c r="E21" s="2" t="s">
        <v>2</v>
      </c>
      <c r="F21" s="19">
        <v>51135</v>
      </c>
      <c r="G21" s="27">
        <f t="shared" si="1"/>
        <v>24.212794166390456</v>
      </c>
    </row>
    <row r="22" spans="1:7" ht="12.75">
      <c r="A22" s="29" t="s">
        <v>326</v>
      </c>
      <c r="B22" s="19">
        <v>176460</v>
      </c>
      <c r="C22" s="27">
        <f aca="true" t="shared" si="2" ref="C22:C29">B22*100/B$10</f>
        <v>83.55509257067096</v>
      </c>
      <c r="E22" s="2" t="s">
        <v>3</v>
      </c>
      <c r="F22" s="19">
        <v>40590</v>
      </c>
      <c r="G22" s="27">
        <f t="shared" si="1"/>
        <v>19.219660021781333</v>
      </c>
    </row>
    <row r="23" spans="1:7" ht="12.75">
      <c r="A23" s="29" t="s">
        <v>328</v>
      </c>
      <c r="B23" s="19">
        <v>4305</v>
      </c>
      <c r="C23" s="27">
        <f t="shared" si="2"/>
        <v>2.038448790188929</v>
      </c>
      <c r="E23" s="2" t="s">
        <v>4</v>
      </c>
      <c r="F23" s="19">
        <v>11720</v>
      </c>
      <c r="G23" s="27">
        <f t="shared" si="1"/>
        <v>5.549505184904588</v>
      </c>
    </row>
    <row r="24" spans="1:7" ht="12.75">
      <c r="A24" s="29" t="s">
        <v>146</v>
      </c>
      <c r="B24" s="19">
        <v>90580</v>
      </c>
      <c r="C24" s="27">
        <f t="shared" si="2"/>
        <v>42.890288365926416</v>
      </c>
      <c r="E24" s="2" t="s">
        <v>5</v>
      </c>
      <c r="F24" s="19">
        <v>8915</v>
      </c>
      <c r="G24" s="27">
        <f t="shared" si="1"/>
        <v>4.221317297220512</v>
      </c>
    </row>
    <row r="25" spans="1:7" ht="12.75">
      <c r="A25" s="29" t="s">
        <v>147</v>
      </c>
      <c r="B25" s="19">
        <v>3370</v>
      </c>
      <c r="C25" s="27">
        <f t="shared" si="2"/>
        <v>1.5957194942942374</v>
      </c>
      <c r="E25" s="2" t="s">
        <v>6</v>
      </c>
      <c r="F25" s="19">
        <v>11795</v>
      </c>
      <c r="G25" s="27">
        <f t="shared" si="1"/>
        <v>5.5850182300298306</v>
      </c>
    </row>
    <row r="26" spans="1:7" ht="12.75">
      <c r="A26" s="29" t="s">
        <v>329</v>
      </c>
      <c r="B26" s="19">
        <v>46755</v>
      </c>
      <c r="C26" s="27">
        <f t="shared" si="2"/>
        <v>22.138832331076284</v>
      </c>
      <c r="E26" s="2" t="s">
        <v>7</v>
      </c>
      <c r="F26" s="19">
        <v>4630</v>
      </c>
      <c r="G26" s="27">
        <f t="shared" si="1"/>
        <v>2.1923386523983144</v>
      </c>
    </row>
    <row r="27" spans="1:7" ht="12.75">
      <c r="A27" s="29" t="s">
        <v>148</v>
      </c>
      <c r="B27" s="19">
        <v>385</v>
      </c>
      <c r="C27" s="27">
        <f t="shared" si="2"/>
        <v>0.18230029830957906</v>
      </c>
      <c r="E27" s="2" t="s">
        <v>139</v>
      </c>
      <c r="F27" s="19">
        <v>1050</v>
      </c>
      <c r="G27" s="27">
        <f t="shared" si="1"/>
        <v>0.49718263175339744</v>
      </c>
    </row>
    <row r="28" spans="1:7" ht="12.75">
      <c r="A28" s="29" t="s">
        <v>330</v>
      </c>
      <c r="B28" s="19">
        <v>31065</v>
      </c>
      <c r="C28" s="27">
        <f t="shared" si="2"/>
        <v>14.709503290875515</v>
      </c>
      <c r="F28" s="19"/>
      <c r="G28" s="27"/>
    </row>
    <row r="29" spans="1:7" ht="12.75">
      <c r="A29" s="29" t="s">
        <v>331</v>
      </c>
      <c r="B29" s="19">
        <v>34730</v>
      </c>
      <c r="C29" s="27">
        <f t="shared" si="2"/>
        <v>16.44490742932904</v>
      </c>
      <c r="E29" s="2" t="s">
        <v>140</v>
      </c>
      <c r="F29" s="30">
        <v>39.8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195135</v>
      </c>
      <c r="G31" s="27">
        <f aca="true" t="shared" si="3" ref="G31:G38">F31*100/F$11</f>
        <v>92.39784080685638</v>
      </c>
    </row>
    <row r="32" spans="1:7" ht="12.75">
      <c r="A32" s="29" t="s">
        <v>149</v>
      </c>
      <c r="B32" s="19">
        <v>3440</v>
      </c>
      <c r="C32" s="27">
        <f>B32*100/B$10</f>
        <v>1.6288650030777971</v>
      </c>
      <c r="E32" s="2" t="s">
        <v>9</v>
      </c>
      <c r="F32" s="19">
        <v>89820</v>
      </c>
      <c r="G32" s="27">
        <f t="shared" si="3"/>
        <v>42.53042284199063</v>
      </c>
    </row>
    <row r="33" spans="1:7" ht="12.75">
      <c r="A33" s="29" t="s">
        <v>151</v>
      </c>
      <c r="B33" s="19">
        <v>207750</v>
      </c>
      <c r="C33" s="27">
        <f>B33*100/B$10</f>
        <v>98.37113499692221</v>
      </c>
      <c r="E33" s="2" t="s">
        <v>10</v>
      </c>
      <c r="F33" s="19">
        <v>105315</v>
      </c>
      <c r="G33" s="27">
        <f t="shared" si="3"/>
        <v>49.86741796486576</v>
      </c>
    </row>
    <row r="34" spans="1:7" ht="12.75">
      <c r="A34" s="29" t="s">
        <v>332</v>
      </c>
      <c r="B34" s="19">
        <v>3990</v>
      </c>
      <c r="C34" s="27">
        <f>B34*100/B$10</f>
        <v>1.8892940006629102</v>
      </c>
      <c r="E34" s="2" t="s">
        <v>11</v>
      </c>
      <c r="F34" s="19">
        <v>186555</v>
      </c>
      <c r="G34" s="27">
        <f t="shared" si="3"/>
        <v>88.33514844452863</v>
      </c>
    </row>
    <row r="35" spans="1:7" ht="12.75">
      <c r="A35" s="26"/>
      <c r="B35" s="19"/>
      <c r="C35" s="27"/>
      <c r="E35" s="2" t="s">
        <v>13</v>
      </c>
      <c r="F35" s="19">
        <v>22855</v>
      </c>
      <c r="G35" s="27">
        <f t="shared" si="3"/>
        <v>10.822008617832283</v>
      </c>
    </row>
    <row r="36" spans="1:7" ht="12.75">
      <c r="A36" s="31" t="s">
        <v>152</v>
      </c>
      <c r="B36" s="19"/>
      <c r="C36" s="27"/>
      <c r="E36" s="2" t="s">
        <v>14</v>
      </c>
      <c r="F36" s="19">
        <v>17475</v>
      </c>
      <c r="G36" s="27">
        <f t="shared" si="3"/>
        <v>8.274539514181543</v>
      </c>
    </row>
    <row r="37" spans="1:7" ht="12.75">
      <c r="A37" s="31" t="s">
        <v>175</v>
      </c>
      <c r="B37" s="24">
        <v>210100</v>
      </c>
      <c r="C37" s="20">
        <f aca="true" t="shared" si="4" ref="C37:C46">B37*100/B$37</f>
        <v>100</v>
      </c>
      <c r="E37" s="2" t="s">
        <v>12</v>
      </c>
      <c r="F37" s="19">
        <v>7155</v>
      </c>
      <c r="G37" s="27">
        <f t="shared" si="3"/>
        <v>3.387944504948151</v>
      </c>
    </row>
    <row r="38" spans="1:7" ht="12.75">
      <c r="A38" s="32" t="s">
        <v>333</v>
      </c>
      <c r="B38" s="19">
        <v>191440</v>
      </c>
      <c r="C38" s="27">
        <f t="shared" si="4"/>
        <v>91.11851499286054</v>
      </c>
      <c r="E38" s="2" t="s">
        <v>10</v>
      </c>
      <c r="F38" s="19">
        <v>10320</v>
      </c>
      <c r="G38" s="27">
        <f t="shared" si="3"/>
        <v>4.886595009233392</v>
      </c>
    </row>
    <row r="39" spans="1:7" ht="12.75">
      <c r="A39" s="32" t="s">
        <v>153</v>
      </c>
      <c r="B39" s="19">
        <v>18660</v>
      </c>
      <c r="C39" s="27">
        <f t="shared" si="4"/>
        <v>8.881485007139457</v>
      </c>
      <c r="F39" s="19"/>
      <c r="G39" s="27"/>
    </row>
    <row r="40" spans="1:7" ht="12.75">
      <c r="A40" s="32" t="s">
        <v>176</v>
      </c>
      <c r="B40" s="19">
        <v>6470</v>
      </c>
      <c r="C40" s="27">
        <f t="shared" si="4"/>
        <v>3.079485959067111</v>
      </c>
      <c r="E40" s="21" t="s">
        <v>171</v>
      </c>
      <c r="F40" s="19"/>
      <c r="G40" s="27"/>
    </row>
    <row r="41" spans="1:7" ht="12.75">
      <c r="A41" s="32" t="s">
        <v>154</v>
      </c>
      <c r="B41" s="19">
        <v>4855</v>
      </c>
      <c r="C41" s="27">
        <f t="shared" si="4"/>
        <v>2.310804378867206</v>
      </c>
      <c r="E41" s="21" t="s">
        <v>191</v>
      </c>
      <c r="F41" s="24">
        <v>200440</v>
      </c>
      <c r="G41" s="20">
        <f>F41*100/F$41</f>
        <v>100</v>
      </c>
    </row>
    <row r="42" spans="1:7" ht="12.75">
      <c r="A42" s="32" t="s">
        <v>176</v>
      </c>
      <c r="B42" s="33">
        <v>1610</v>
      </c>
      <c r="C42" s="27">
        <f t="shared" si="4"/>
        <v>0.766301761066159</v>
      </c>
      <c r="E42" s="2" t="s">
        <v>15</v>
      </c>
      <c r="F42" s="19">
        <v>52960</v>
      </c>
      <c r="G42" s="27">
        <f aca="true" t="shared" si="5" ref="G42:G48">F42*100/F$41</f>
        <v>26.421871881859907</v>
      </c>
    </row>
    <row r="43" spans="1:7" ht="12.75">
      <c r="A43" s="32" t="s">
        <v>155</v>
      </c>
      <c r="B43" s="19">
        <v>11080</v>
      </c>
      <c r="C43" s="27">
        <f t="shared" si="4"/>
        <v>5.273679200380771</v>
      </c>
      <c r="E43" s="2" t="s">
        <v>127</v>
      </c>
      <c r="F43" s="19">
        <v>114735</v>
      </c>
      <c r="G43" s="27">
        <f t="shared" si="5"/>
        <v>57.241568549191776</v>
      </c>
    </row>
    <row r="44" spans="1:7" ht="12.75">
      <c r="A44" s="32" t="s">
        <v>176</v>
      </c>
      <c r="B44" s="19">
        <v>3885</v>
      </c>
      <c r="C44" s="27">
        <f t="shared" si="4"/>
        <v>1.849119466920514</v>
      </c>
      <c r="E44" s="2" t="s">
        <v>16</v>
      </c>
      <c r="F44" s="19">
        <v>7700</v>
      </c>
      <c r="G44" s="27">
        <f t="shared" si="5"/>
        <v>3.8415485930951907</v>
      </c>
    </row>
    <row r="45" spans="1:7" ht="12.75">
      <c r="A45" s="32" t="s">
        <v>156</v>
      </c>
      <c r="B45" s="19">
        <v>1495</v>
      </c>
      <c r="C45" s="27">
        <f t="shared" si="4"/>
        <v>0.7115659209900047</v>
      </c>
      <c r="E45" s="2" t="s">
        <v>17</v>
      </c>
      <c r="F45" s="19">
        <v>9210</v>
      </c>
      <c r="G45" s="27">
        <f t="shared" si="5"/>
        <v>4.594891239273598</v>
      </c>
    </row>
    <row r="46" spans="1:7" ht="12.75">
      <c r="A46" s="32" t="s">
        <v>176</v>
      </c>
      <c r="B46" s="19">
        <v>665</v>
      </c>
      <c r="C46" s="27">
        <f t="shared" si="4"/>
        <v>0.3165159447881961</v>
      </c>
      <c r="E46" s="2" t="s">
        <v>18</v>
      </c>
      <c r="F46" s="19">
        <v>7855</v>
      </c>
      <c r="G46" s="27">
        <f t="shared" si="5"/>
        <v>3.918878467371782</v>
      </c>
    </row>
    <row r="47" spans="1:7" ht="12.75">
      <c r="A47" s="26"/>
      <c r="B47" s="19"/>
      <c r="C47" s="27"/>
      <c r="E47" s="2" t="s">
        <v>19</v>
      </c>
      <c r="F47" s="19">
        <v>15835</v>
      </c>
      <c r="G47" s="27">
        <f t="shared" si="5"/>
        <v>7.9001197365795255</v>
      </c>
    </row>
    <row r="48" spans="1:7" ht="12.75">
      <c r="A48" s="34" t="s">
        <v>157</v>
      </c>
      <c r="B48" s="19"/>
      <c r="C48" s="27"/>
      <c r="E48" s="2" t="s">
        <v>18</v>
      </c>
      <c r="F48" s="19">
        <v>10360</v>
      </c>
      <c r="G48" s="27">
        <f t="shared" si="5"/>
        <v>5.168629016164438</v>
      </c>
    </row>
    <row r="49" spans="1:7" ht="12.75">
      <c r="A49" s="34" t="s">
        <v>335</v>
      </c>
      <c r="B49" s="24">
        <v>211190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208810</v>
      </c>
      <c r="C50" s="27">
        <f t="shared" si="6"/>
        <v>98.87305270135897</v>
      </c>
      <c r="E50" s="21" t="s">
        <v>172</v>
      </c>
      <c r="F50" s="19"/>
      <c r="G50" s="27"/>
    </row>
    <row r="51" spans="1:7" ht="12.75">
      <c r="A51" s="29" t="s">
        <v>336</v>
      </c>
      <c r="B51" s="19">
        <v>84670</v>
      </c>
      <c r="C51" s="27">
        <f t="shared" si="6"/>
        <v>40.09186041005729</v>
      </c>
      <c r="E51" s="21" t="s">
        <v>173</v>
      </c>
      <c r="F51" s="19"/>
      <c r="G51" s="27"/>
    </row>
    <row r="52" spans="1:7" ht="12.75">
      <c r="A52" s="29" t="s">
        <v>337</v>
      </c>
      <c r="B52" s="19">
        <v>48610</v>
      </c>
      <c r="C52" s="27">
        <f t="shared" si="6"/>
        <v>23.017188313840617</v>
      </c>
      <c r="E52" s="21" t="s">
        <v>192</v>
      </c>
      <c r="F52" s="24">
        <v>13865</v>
      </c>
      <c r="G52" s="20">
        <f>F52*100/F52</f>
        <v>100</v>
      </c>
    </row>
    <row r="53" spans="1:7" ht="12.75">
      <c r="A53" s="29" t="s">
        <v>338</v>
      </c>
      <c r="B53" s="19">
        <v>39640</v>
      </c>
      <c r="C53" s="27">
        <f t="shared" si="6"/>
        <v>18.769828116861593</v>
      </c>
      <c r="E53" s="2" t="s">
        <v>174</v>
      </c>
      <c r="F53" s="19">
        <v>3925</v>
      </c>
      <c r="G53" s="27">
        <f>F53*100/F52</f>
        <v>28.308690948431302</v>
      </c>
    </row>
    <row r="54" spans="1:7" ht="12.75">
      <c r="A54" s="29" t="s">
        <v>158</v>
      </c>
      <c r="B54" s="19">
        <v>12280</v>
      </c>
      <c r="C54" s="27">
        <f t="shared" si="6"/>
        <v>5.814669255173067</v>
      </c>
      <c r="F54" s="19"/>
      <c r="G54" s="27"/>
    </row>
    <row r="55" spans="1:7" ht="12.75">
      <c r="A55" s="29" t="s">
        <v>339</v>
      </c>
      <c r="B55" s="19">
        <v>27030</v>
      </c>
      <c r="C55" s="27">
        <f t="shared" si="6"/>
        <v>12.79890146313746</v>
      </c>
      <c r="E55" s="21" t="s">
        <v>177</v>
      </c>
      <c r="F55" s="19"/>
      <c r="G55" s="27"/>
    </row>
    <row r="56" spans="1:7" ht="12.75">
      <c r="A56" s="29" t="s">
        <v>159</v>
      </c>
      <c r="B56" s="19">
        <v>3410</v>
      </c>
      <c r="C56" s="27">
        <f t="shared" si="6"/>
        <v>1.6146597850277002</v>
      </c>
      <c r="E56" s="21" t="s">
        <v>178</v>
      </c>
      <c r="F56" s="19"/>
      <c r="G56" s="27"/>
    </row>
    <row r="57" spans="1:7" ht="12.75">
      <c r="A57" s="29" t="s">
        <v>340</v>
      </c>
      <c r="B57" s="19">
        <v>8870</v>
      </c>
      <c r="C57" s="27">
        <f t="shared" si="6"/>
        <v>4.200009470145367</v>
      </c>
      <c r="E57" s="21" t="s">
        <v>179</v>
      </c>
      <c r="F57" s="24">
        <v>39655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3830</v>
      </c>
      <c r="C58" s="27">
        <f t="shared" si="6"/>
        <v>1.8135328377290592</v>
      </c>
      <c r="E58" s="2" t="s">
        <v>20</v>
      </c>
      <c r="F58" s="19">
        <v>380</v>
      </c>
      <c r="G58" s="27">
        <f t="shared" si="7"/>
        <v>0.9582650359349388</v>
      </c>
    </row>
    <row r="59" spans="1:7" ht="12.75">
      <c r="A59" s="29" t="s">
        <v>341</v>
      </c>
      <c r="B59" s="19">
        <v>2380</v>
      </c>
      <c r="C59" s="27">
        <f t="shared" si="6"/>
        <v>1.126947298641034</v>
      </c>
      <c r="E59" s="2" t="s">
        <v>21</v>
      </c>
      <c r="F59" s="19">
        <v>515</v>
      </c>
      <c r="G59" s="27">
        <f t="shared" si="7"/>
        <v>1.2987012987012987</v>
      </c>
    </row>
    <row r="60" spans="1:7" ht="12.75">
      <c r="A60" s="29" t="s">
        <v>161</v>
      </c>
      <c r="B60" s="19">
        <v>820</v>
      </c>
      <c r="C60" s="27">
        <f t="shared" si="6"/>
        <v>0.3882759600359866</v>
      </c>
      <c r="E60" s="2" t="s">
        <v>180</v>
      </c>
      <c r="F60" s="19">
        <v>8510</v>
      </c>
      <c r="G60" s="27">
        <f t="shared" si="7"/>
        <v>21.4600933047535</v>
      </c>
    </row>
    <row r="61" spans="1:7" ht="12.75">
      <c r="A61" s="29" t="s">
        <v>162</v>
      </c>
      <c r="B61" s="19">
        <v>1560</v>
      </c>
      <c r="C61" s="27">
        <f>B61*100/B$10</f>
        <v>0.7386713386050476</v>
      </c>
      <c r="E61" s="2" t="s">
        <v>22</v>
      </c>
      <c r="F61" s="19">
        <v>10180</v>
      </c>
      <c r="G61" s="27">
        <f t="shared" si="7"/>
        <v>25.671415962678097</v>
      </c>
    </row>
    <row r="62" spans="1:7" ht="12.75">
      <c r="A62" s="29"/>
      <c r="B62" s="19"/>
      <c r="C62" s="27"/>
      <c r="E62" s="2" t="s">
        <v>181</v>
      </c>
      <c r="F62" s="19">
        <v>20070</v>
      </c>
      <c r="G62" s="27">
        <f t="shared" si="7"/>
        <v>50.611524397932165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84665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69985</v>
      </c>
      <c r="C65" s="27">
        <f t="shared" si="8"/>
        <v>82.66107600543317</v>
      </c>
      <c r="E65" s="21" t="s">
        <v>193</v>
      </c>
      <c r="F65" s="24">
        <v>171995</v>
      </c>
      <c r="G65" s="20">
        <f>F65*100/F$65</f>
        <v>100</v>
      </c>
    </row>
    <row r="66" spans="1:7" ht="12.75">
      <c r="A66" s="29" t="s">
        <v>165</v>
      </c>
      <c r="B66" s="19">
        <v>39170</v>
      </c>
      <c r="C66" s="27">
        <f t="shared" si="8"/>
        <v>46.26469024980807</v>
      </c>
      <c r="E66" s="2" t="s">
        <v>23</v>
      </c>
      <c r="F66" s="19">
        <v>19575</v>
      </c>
      <c r="G66" s="27">
        <f aca="true" t="shared" si="9" ref="G66:G72">F66*100/F$65</f>
        <v>11.381144800720952</v>
      </c>
    </row>
    <row r="67" spans="1:7" ht="12.75">
      <c r="A67" s="29" t="s">
        <v>166</v>
      </c>
      <c r="B67" s="19">
        <v>48320</v>
      </c>
      <c r="C67" s="27">
        <f t="shared" si="8"/>
        <v>57.07198960609461</v>
      </c>
      <c r="E67" s="2" t="s">
        <v>183</v>
      </c>
      <c r="F67" s="19">
        <v>32075</v>
      </c>
      <c r="G67" s="27">
        <f t="shared" si="9"/>
        <v>18.64879793017239</v>
      </c>
    </row>
    <row r="68" spans="1:7" ht="12.75">
      <c r="A68" s="29" t="s">
        <v>165</v>
      </c>
      <c r="B68" s="19">
        <v>27945</v>
      </c>
      <c r="C68" s="27">
        <f t="shared" si="8"/>
        <v>33.00655524715054</v>
      </c>
      <c r="E68" s="2" t="s">
        <v>184</v>
      </c>
      <c r="F68" s="19">
        <v>50965</v>
      </c>
      <c r="G68" s="27">
        <f t="shared" si="9"/>
        <v>29.6316753393994</v>
      </c>
    </row>
    <row r="69" spans="1:7" ht="12.75">
      <c r="A69" s="29" t="s">
        <v>167</v>
      </c>
      <c r="B69" s="19">
        <v>16580</v>
      </c>
      <c r="C69" s="27">
        <f t="shared" si="8"/>
        <v>19.583062658713754</v>
      </c>
      <c r="E69" s="2" t="s">
        <v>24</v>
      </c>
      <c r="F69" s="19">
        <v>27600</v>
      </c>
      <c r="G69" s="27">
        <f t="shared" si="9"/>
        <v>16.046978109828775</v>
      </c>
    </row>
    <row r="70" spans="1:7" ht="12.75">
      <c r="A70" s="29" t="s">
        <v>165</v>
      </c>
      <c r="B70" s="19">
        <v>8960</v>
      </c>
      <c r="C70" s="27">
        <f t="shared" si="8"/>
        <v>10.582885489871847</v>
      </c>
      <c r="E70" s="2" t="s">
        <v>25</v>
      </c>
      <c r="F70" s="19">
        <v>13270</v>
      </c>
      <c r="G70" s="27">
        <f t="shared" si="9"/>
        <v>7.715340562225646</v>
      </c>
    </row>
    <row r="71" spans="1:7" ht="12.75">
      <c r="A71" s="29" t="s">
        <v>168</v>
      </c>
      <c r="B71" s="19">
        <v>14685</v>
      </c>
      <c r="C71" s="27">
        <f t="shared" si="8"/>
        <v>17.344829622630368</v>
      </c>
      <c r="E71" s="2" t="s">
        <v>26</v>
      </c>
      <c r="F71" s="19">
        <v>18375</v>
      </c>
      <c r="G71" s="27">
        <f t="shared" si="9"/>
        <v>10.683450100293614</v>
      </c>
    </row>
    <row r="72" spans="1:7" ht="12.75">
      <c r="A72" s="29" t="s">
        <v>169</v>
      </c>
      <c r="B72" s="19">
        <v>12570</v>
      </c>
      <c r="C72" s="27">
        <f t="shared" si="8"/>
        <v>14.84674895175102</v>
      </c>
      <c r="E72" s="2" t="s">
        <v>185</v>
      </c>
      <c r="F72" s="19">
        <v>10130</v>
      </c>
      <c r="G72" s="27">
        <f t="shared" si="9"/>
        <v>5.889706096107445</v>
      </c>
    </row>
    <row r="73" spans="1:7" ht="12.75">
      <c r="A73" s="29" t="s">
        <v>170</v>
      </c>
      <c r="B73" s="19">
        <v>2490</v>
      </c>
      <c r="C73" s="27">
        <f t="shared" si="8"/>
        <v>2.94100277564519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69.96715020785489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16.573156196401058</v>
      </c>
    </row>
    <row r="76" spans="1:7" ht="12.75">
      <c r="A76" s="18" t="s">
        <v>194</v>
      </c>
      <c r="B76" s="24">
        <v>210100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114435</v>
      </c>
      <c r="C77" s="27">
        <f aca="true" t="shared" si="10" ref="C77:C83">B77*100/B$37</f>
        <v>54.466920514040936</v>
      </c>
      <c r="E77" s="37" t="s">
        <v>221</v>
      </c>
      <c r="F77" s="19"/>
      <c r="G77" s="27"/>
    </row>
    <row r="78" spans="1:7" ht="12.75">
      <c r="A78" s="26" t="s">
        <v>189</v>
      </c>
      <c r="B78" s="19">
        <v>74155</v>
      </c>
      <c r="C78" s="27">
        <f t="shared" si="10"/>
        <v>35.29509757258448</v>
      </c>
      <c r="E78" s="37" t="s">
        <v>249</v>
      </c>
      <c r="F78" s="24">
        <v>194060</v>
      </c>
      <c r="G78" s="20">
        <f>F78*100/F$78</f>
        <v>100</v>
      </c>
    </row>
    <row r="79" spans="1:7" ht="12.75">
      <c r="A79" s="26" t="s">
        <v>343</v>
      </c>
      <c r="B79" s="19">
        <v>45785</v>
      </c>
      <c r="C79" s="27">
        <f t="shared" si="10"/>
        <v>21.792003807710614</v>
      </c>
      <c r="E79" s="38" t="s">
        <v>27</v>
      </c>
      <c r="F79" s="19">
        <v>5055</v>
      </c>
      <c r="G79" s="27">
        <f>F79*100/F$78</f>
        <v>2.6048644749046685</v>
      </c>
    </row>
    <row r="80" spans="1:7" ht="12.75">
      <c r="A80" s="26" t="s">
        <v>344</v>
      </c>
      <c r="B80" s="19">
        <v>28365</v>
      </c>
      <c r="C80" s="27">
        <f t="shared" si="10"/>
        <v>13.500713945740124</v>
      </c>
      <c r="E80" s="38"/>
      <c r="F80" s="19"/>
      <c r="G80" s="27"/>
    </row>
    <row r="81" spans="1:7" ht="12.75">
      <c r="A81" s="26" t="s">
        <v>345</v>
      </c>
      <c r="B81" s="19">
        <v>15955</v>
      </c>
      <c r="C81" s="27">
        <f t="shared" si="10"/>
        <v>7.594002855782961</v>
      </c>
      <c r="E81" s="38"/>
      <c r="F81" s="19"/>
      <c r="G81" s="27"/>
    </row>
    <row r="82" spans="1:7" ht="12.75">
      <c r="A82" s="26" t="s">
        <v>346</v>
      </c>
      <c r="B82" s="19">
        <v>12410</v>
      </c>
      <c r="C82" s="27">
        <f t="shared" si="10"/>
        <v>5.906711089957163</v>
      </c>
      <c r="E82" s="38"/>
      <c r="F82" s="19"/>
      <c r="G82" s="27"/>
    </row>
    <row r="83" spans="1:7" ht="13.5" thickBot="1">
      <c r="A83" s="39" t="s">
        <v>347</v>
      </c>
      <c r="B83" s="40">
        <v>21510</v>
      </c>
      <c r="C83" s="41">
        <f t="shared" si="10"/>
        <v>10.237981913374584</v>
      </c>
      <c r="D83" s="42"/>
      <c r="E83" s="43"/>
      <c r="F83" s="40"/>
      <c r="G83" s="41"/>
    </row>
    <row r="84" ht="13.5" thickTop="1">
      <c r="A84" s="72" t="s">
        <v>361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8" bottom="0.18" header="0.5" footer="0.23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9.57421875" style="2" customWidth="1"/>
    <col min="4" max="4" width="1.851562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72" t="s">
        <v>362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198920</v>
      </c>
      <c r="C11" s="20">
        <f>B11*100/B$11</f>
        <v>100</v>
      </c>
      <c r="E11" s="21" t="s">
        <v>248</v>
      </c>
      <c r="F11" s="24">
        <v>123260</v>
      </c>
      <c r="G11" s="20">
        <f>F11*100/F$11</f>
        <v>100</v>
      </c>
    </row>
    <row r="12" spans="1:7" ht="12.75">
      <c r="A12" s="49" t="s">
        <v>28</v>
      </c>
      <c r="B12" s="19">
        <v>135615</v>
      </c>
      <c r="C12" s="27">
        <f>B12*100/B$11</f>
        <v>68.17564850191032</v>
      </c>
      <c r="E12" s="3" t="s">
        <v>54</v>
      </c>
      <c r="F12" s="50">
        <v>51865</v>
      </c>
      <c r="G12" s="51">
        <f aca="true" t="shared" si="0" ref="G12:G17">F12*100/F$11</f>
        <v>42.077721888690576</v>
      </c>
    </row>
    <row r="13" spans="1:7" ht="12.75">
      <c r="A13" s="49" t="s">
        <v>200</v>
      </c>
      <c r="B13" s="19">
        <v>134535</v>
      </c>
      <c r="C13" s="27">
        <f>B13*100/B$11</f>
        <v>67.6327166700181</v>
      </c>
      <c r="E13" s="2" t="s">
        <v>55</v>
      </c>
      <c r="F13" s="19">
        <v>15200</v>
      </c>
      <c r="G13" s="27">
        <f t="shared" si="0"/>
        <v>12.331656660717183</v>
      </c>
    </row>
    <row r="14" spans="1:7" ht="12.75">
      <c r="A14" s="49" t="s">
        <v>29</v>
      </c>
      <c r="B14" s="19">
        <v>125495</v>
      </c>
      <c r="C14" s="27">
        <f>B14*100/B$11</f>
        <v>63.08817615121657</v>
      </c>
      <c r="E14" s="3" t="s">
        <v>287</v>
      </c>
      <c r="F14" s="50">
        <v>48345</v>
      </c>
      <c r="G14" s="51">
        <f t="shared" si="0"/>
        <v>39.22196981989291</v>
      </c>
    </row>
    <row r="15" spans="1:7" ht="12.75">
      <c r="A15" s="49" t="s">
        <v>30</v>
      </c>
      <c r="B15" s="19">
        <v>9040</v>
      </c>
      <c r="C15" s="27">
        <f>B15*100/B$11</f>
        <v>4.544540518801528</v>
      </c>
      <c r="E15" s="2" t="s">
        <v>56</v>
      </c>
      <c r="F15" s="19">
        <v>5155</v>
      </c>
      <c r="G15" s="27">
        <f t="shared" si="0"/>
        <v>4.182216453026124</v>
      </c>
    </row>
    <row r="16" spans="1:7" ht="12.75">
      <c r="A16" s="49" t="s">
        <v>201</v>
      </c>
      <c r="B16" s="19" t="s">
        <v>195</v>
      </c>
      <c r="C16" s="27">
        <f>B15*100/B13</f>
        <v>6.7194410376481954</v>
      </c>
      <c r="E16" s="2" t="s">
        <v>57</v>
      </c>
      <c r="F16" s="19">
        <v>945</v>
      </c>
      <c r="G16" s="27">
        <f t="shared" si="0"/>
        <v>0.7666720752880091</v>
      </c>
    </row>
    <row r="17" spans="1:7" ht="12.75">
      <c r="A17" s="49" t="s">
        <v>31</v>
      </c>
      <c r="B17" s="19">
        <v>1085</v>
      </c>
      <c r="C17" s="27">
        <f>B17*100/B$11</f>
        <v>0.5454454051880153</v>
      </c>
      <c r="E17" s="2" t="s">
        <v>58</v>
      </c>
      <c r="F17" s="19">
        <v>1745</v>
      </c>
      <c r="G17" s="27">
        <f t="shared" si="0"/>
        <v>1.4157066363783872</v>
      </c>
    </row>
    <row r="18" spans="1:7" ht="12.75">
      <c r="A18" s="49" t="s">
        <v>32</v>
      </c>
      <c r="B18" s="19">
        <v>63305</v>
      </c>
      <c r="C18" s="27">
        <f>B18*100/B$11</f>
        <v>31.824351498089683</v>
      </c>
      <c r="E18" s="2" t="s">
        <v>302</v>
      </c>
      <c r="F18" s="30">
        <v>42.7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107120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67015</v>
      </c>
      <c r="C21" s="27">
        <f>B21*100/B$20</f>
        <v>62.560679611650485</v>
      </c>
      <c r="E21" s="21" t="s">
        <v>314</v>
      </c>
      <c r="F21" s="24">
        <v>84665</v>
      </c>
      <c r="G21" s="20">
        <f>F21*100/F$21</f>
        <v>100</v>
      </c>
    </row>
    <row r="22" spans="1:7" ht="12.75">
      <c r="A22" s="49" t="s">
        <v>200</v>
      </c>
      <c r="B22" s="19">
        <v>66820</v>
      </c>
      <c r="C22" s="27">
        <f>B22*100/B$20</f>
        <v>62.37864077669903</v>
      </c>
      <c r="E22" s="2" t="s">
        <v>225</v>
      </c>
      <c r="F22" s="19">
        <v>8070</v>
      </c>
      <c r="G22" s="27">
        <f aca="true" t="shared" si="1" ref="G22:G31">F22*100/F$21</f>
        <v>9.531683694560916</v>
      </c>
    </row>
    <row r="23" spans="1:7" ht="12.75">
      <c r="A23" s="49" t="s">
        <v>34</v>
      </c>
      <c r="B23" s="19">
        <v>62120</v>
      </c>
      <c r="C23" s="27">
        <f>B23*100/B$20</f>
        <v>57.991038088125464</v>
      </c>
      <c r="E23" s="2" t="s">
        <v>226</v>
      </c>
      <c r="F23" s="19">
        <v>4320</v>
      </c>
      <c r="G23" s="27">
        <f t="shared" si="1"/>
        <v>5.102462646902498</v>
      </c>
    </row>
    <row r="24" spans="1:7" ht="12.75">
      <c r="A24" s="49"/>
      <c r="B24" s="19"/>
      <c r="C24" s="27"/>
      <c r="E24" s="2" t="s">
        <v>227</v>
      </c>
      <c r="F24" s="19">
        <v>9075</v>
      </c>
      <c r="G24" s="27">
        <f t="shared" si="1"/>
        <v>10.718714935333372</v>
      </c>
    </row>
    <row r="25" spans="1:7" ht="12.75">
      <c r="A25" s="48" t="s">
        <v>243</v>
      </c>
      <c r="B25" s="24">
        <v>1275</v>
      </c>
      <c r="C25" s="20">
        <f>B25*100/B$25</f>
        <v>100</v>
      </c>
      <c r="E25" s="2" t="s">
        <v>228</v>
      </c>
      <c r="F25" s="19">
        <v>10590</v>
      </c>
      <c r="G25" s="27">
        <f t="shared" si="1"/>
        <v>12.508120238587374</v>
      </c>
    </row>
    <row r="26" spans="1:7" ht="12.75">
      <c r="A26" s="49" t="s">
        <v>35</v>
      </c>
      <c r="B26" s="19">
        <v>670</v>
      </c>
      <c r="C26" s="27">
        <f>B26*100/B$25</f>
        <v>52.549019607843135</v>
      </c>
      <c r="E26" s="2" t="s">
        <v>229</v>
      </c>
      <c r="F26" s="19">
        <v>14250</v>
      </c>
      <c r="G26" s="27">
        <f t="shared" si="1"/>
        <v>16.83103998110199</v>
      </c>
    </row>
    <row r="27" spans="1:7" ht="12.75">
      <c r="A27" s="49"/>
      <c r="B27" s="19"/>
      <c r="C27" s="27"/>
      <c r="E27" s="2" t="s">
        <v>230</v>
      </c>
      <c r="F27" s="19">
        <v>17795</v>
      </c>
      <c r="G27" s="27">
        <f t="shared" si="1"/>
        <v>21.01813027815508</v>
      </c>
    </row>
    <row r="28" spans="1:7" ht="12.75">
      <c r="A28" s="48" t="s">
        <v>202</v>
      </c>
      <c r="B28" s="19"/>
      <c r="C28" s="27"/>
      <c r="E28" s="2" t="s">
        <v>231</v>
      </c>
      <c r="F28" s="19">
        <v>9955</v>
      </c>
      <c r="G28" s="27">
        <f t="shared" si="1"/>
        <v>11.758105474517215</v>
      </c>
    </row>
    <row r="29" spans="1:7" ht="12.75">
      <c r="A29" s="48" t="s">
        <v>244</v>
      </c>
      <c r="B29" s="24">
        <v>125495</v>
      </c>
      <c r="C29" s="20">
        <f>B29*100/B$29</f>
        <v>100</v>
      </c>
      <c r="E29" s="2" t="s">
        <v>232</v>
      </c>
      <c r="F29" s="19">
        <v>7585</v>
      </c>
      <c r="G29" s="27">
        <f t="shared" si="1"/>
        <v>8.958837772397095</v>
      </c>
    </row>
    <row r="30" spans="1:7" ht="12.75">
      <c r="A30" s="48" t="s">
        <v>203</v>
      </c>
      <c r="B30" s="19"/>
      <c r="C30" s="27"/>
      <c r="E30" s="2" t="s">
        <v>233</v>
      </c>
      <c r="F30" s="19">
        <v>1745</v>
      </c>
      <c r="G30" s="27">
        <f t="shared" si="1"/>
        <v>2.061064194177051</v>
      </c>
    </row>
    <row r="31" spans="1:7" ht="12.75">
      <c r="A31" s="49" t="s">
        <v>204</v>
      </c>
      <c r="B31" s="19">
        <v>33545</v>
      </c>
      <c r="C31" s="27">
        <f>B31*100/B$29</f>
        <v>26.730148611498468</v>
      </c>
      <c r="E31" s="2" t="s">
        <v>234</v>
      </c>
      <c r="F31" s="19">
        <v>1280</v>
      </c>
      <c r="G31" s="27">
        <f t="shared" si="1"/>
        <v>1.5118407842674069</v>
      </c>
    </row>
    <row r="32" spans="1:7" ht="12.75">
      <c r="A32" s="49" t="s">
        <v>205</v>
      </c>
      <c r="B32" s="19">
        <v>26650</v>
      </c>
      <c r="C32" s="27">
        <f>B32*100/B$29</f>
        <v>21.235905812980597</v>
      </c>
      <c r="E32" s="2" t="s">
        <v>132</v>
      </c>
      <c r="F32" s="19">
        <v>45470</v>
      </c>
      <c r="G32" s="27" t="s">
        <v>195</v>
      </c>
    </row>
    <row r="33" spans="1:7" ht="12.75">
      <c r="A33" s="49" t="s">
        <v>206</v>
      </c>
      <c r="B33" s="19">
        <v>37685</v>
      </c>
      <c r="C33" s="27">
        <f>B33*100/B$29</f>
        <v>30.02908482409658</v>
      </c>
      <c r="F33" s="19"/>
      <c r="G33" s="27"/>
    </row>
    <row r="34" spans="1:7" ht="12.75">
      <c r="A34" s="49" t="s">
        <v>36</v>
      </c>
      <c r="B34" s="19">
        <v>65</v>
      </c>
      <c r="C34" s="27">
        <f>B34*100/B$29</f>
        <v>0.05179489222678194</v>
      </c>
      <c r="E34" s="2" t="s">
        <v>59</v>
      </c>
      <c r="F34" s="19">
        <v>76995</v>
      </c>
      <c r="G34" s="27">
        <f>F34*100/F$21</f>
        <v>90.94076655052265</v>
      </c>
    </row>
    <row r="35" spans="1:7" ht="12.75">
      <c r="A35" s="49" t="s">
        <v>207</v>
      </c>
      <c r="B35" s="19"/>
      <c r="C35" s="27"/>
      <c r="E35" s="2" t="s">
        <v>296</v>
      </c>
      <c r="F35" s="19">
        <v>56450</v>
      </c>
      <c r="G35" s="27" t="s">
        <v>195</v>
      </c>
    </row>
    <row r="36" spans="1:7" ht="12.75">
      <c r="A36" s="49" t="s">
        <v>208</v>
      </c>
      <c r="B36" s="19">
        <v>10870</v>
      </c>
      <c r="C36" s="27">
        <f>B36*100/B$29</f>
        <v>8.661699669309534</v>
      </c>
      <c r="E36" s="2" t="s">
        <v>130</v>
      </c>
      <c r="F36" s="19">
        <v>9960</v>
      </c>
      <c r="G36" s="27">
        <f>F36*100/F$21</f>
        <v>11.76401110258076</v>
      </c>
    </row>
    <row r="37" spans="1:7" ht="12.75">
      <c r="A37" s="49" t="s">
        <v>209</v>
      </c>
      <c r="B37" s="19"/>
      <c r="C37" s="27"/>
      <c r="E37" s="2" t="s">
        <v>297</v>
      </c>
      <c r="F37" s="19">
        <v>8596</v>
      </c>
      <c r="G37" s="27" t="s">
        <v>195</v>
      </c>
    </row>
    <row r="38" spans="1:7" ht="12.75">
      <c r="A38" s="49" t="s">
        <v>37</v>
      </c>
      <c r="B38" s="19">
        <v>16680</v>
      </c>
      <c r="C38" s="27">
        <f>B38*100/B$29</f>
        <v>13.291366189888043</v>
      </c>
      <c r="E38" s="2" t="s">
        <v>131</v>
      </c>
      <c r="F38" s="19">
        <v>4935</v>
      </c>
      <c r="G38" s="27">
        <f>F38*100/F$21</f>
        <v>5.828854898718479</v>
      </c>
    </row>
    <row r="39" spans="1:7" ht="12.75">
      <c r="A39" s="49"/>
      <c r="B39" s="19"/>
      <c r="C39" s="27"/>
      <c r="E39" s="2" t="s">
        <v>298</v>
      </c>
      <c r="F39" s="19">
        <v>6063</v>
      </c>
      <c r="G39" s="27" t="s">
        <v>195</v>
      </c>
    </row>
    <row r="40" spans="1:7" ht="12.75">
      <c r="A40" s="48" t="s">
        <v>210</v>
      </c>
      <c r="B40" s="19"/>
      <c r="C40" s="27"/>
      <c r="E40" s="2" t="s">
        <v>235</v>
      </c>
      <c r="F40" s="19">
        <v>4080</v>
      </c>
      <c r="G40" s="27">
        <f>F40*100/F$21</f>
        <v>4.818992499852359</v>
      </c>
    </row>
    <row r="41" spans="1:7" ht="12.75">
      <c r="A41" s="49" t="s">
        <v>211</v>
      </c>
      <c r="B41" s="19">
        <v>210</v>
      </c>
      <c r="C41" s="27">
        <f aca="true" t="shared" si="2" ref="C41:C47">B41*100/B$29</f>
        <v>0.1673373441172955</v>
      </c>
      <c r="E41" s="2" t="s">
        <v>299</v>
      </c>
      <c r="F41" s="19">
        <v>3022</v>
      </c>
      <c r="G41" s="27" t="s">
        <v>195</v>
      </c>
    </row>
    <row r="42" spans="1:7" ht="12.75">
      <c r="A42" s="49" t="s">
        <v>38</v>
      </c>
      <c r="B42" s="19">
        <v>4960</v>
      </c>
      <c r="C42" s="27">
        <f t="shared" si="2"/>
        <v>3.9523486991513606</v>
      </c>
      <c r="E42" s="2" t="s">
        <v>236</v>
      </c>
      <c r="F42" s="19">
        <v>5605</v>
      </c>
      <c r="G42" s="27">
        <f>F42*100/F$21</f>
        <v>6.620209059233449</v>
      </c>
    </row>
    <row r="43" spans="1:7" ht="12.75">
      <c r="A43" s="49" t="s">
        <v>39</v>
      </c>
      <c r="B43" s="19">
        <v>13280</v>
      </c>
      <c r="C43" s="27">
        <f t="shared" si="2"/>
        <v>10.58209490417945</v>
      </c>
      <c r="E43" s="2" t="s">
        <v>300</v>
      </c>
      <c r="F43" s="19">
        <v>15396</v>
      </c>
      <c r="G43" s="27" t="s">
        <v>195</v>
      </c>
    </row>
    <row r="44" spans="1:7" ht="12.75">
      <c r="A44" s="49" t="s">
        <v>40</v>
      </c>
      <c r="B44" s="19">
        <v>4465</v>
      </c>
      <c r="C44" s="27">
        <f t="shared" si="2"/>
        <v>3.5579106737320214</v>
      </c>
      <c r="F44" s="19"/>
      <c r="G44" s="27"/>
    </row>
    <row r="45" spans="1:7" ht="14.25">
      <c r="A45" s="49" t="s">
        <v>41</v>
      </c>
      <c r="B45" s="19">
        <v>14105</v>
      </c>
      <c r="C45" s="27">
        <f t="shared" si="2"/>
        <v>11.239491613211682</v>
      </c>
      <c r="E45" s="21" t="s">
        <v>315</v>
      </c>
      <c r="F45" s="24">
        <v>69985</v>
      </c>
      <c r="G45" s="20">
        <f>F45*100/F$45</f>
        <v>100</v>
      </c>
    </row>
    <row r="46" spans="1:7" ht="12.75">
      <c r="A46" s="49" t="s">
        <v>212</v>
      </c>
      <c r="B46" s="19">
        <v>8520</v>
      </c>
      <c r="C46" s="27">
        <f t="shared" si="2"/>
        <v>6.789115104187418</v>
      </c>
      <c r="E46" s="2" t="s">
        <v>225</v>
      </c>
      <c r="F46" s="19">
        <v>4945</v>
      </c>
      <c r="G46" s="27">
        <f aca="true" t="shared" si="3" ref="G46:G55">F46*100/F$45</f>
        <v>7.06579981424591</v>
      </c>
    </row>
    <row r="47" spans="1:7" ht="12.75">
      <c r="A47" s="49" t="s">
        <v>42</v>
      </c>
      <c r="B47" s="19">
        <v>3835</v>
      </c>
      <c r="C47" s="27">
        <f t="shared" si="2"/>
        <v>3.055898641380135</v>
      </c>
      <c r="E47" s="2" t="s">
        <v>226</v>
      </c>
      <c r="F47" s="19">
        <v>3010</v>
      </c>
      <c r="G47" s="27">
        <f t="shared" si="3"/>
        <v>4.300921626062728</v>
      </c>
    </row>
    <row r="48" spans="1:7" ht="12.75">
      <c r="A48" s="49" t="s">
        <v>213</v>
      </c>
      <c r="B48" s="19"/>
      <c r="C48" s="27"/>
      <c r="E48" s="2" t="s">
        <v>227</v>
      </c>
      <c r="F48" s="19">
        <v>6960</v>
      </c>
      <c r="G48" s="27">
        <f t="shared" si="3"/>
        <v>9.944988211759663</v>
      </c>
    </row>
    <row r="49" spans="1:7" ht="12.75">
      <c r="A49" s="49" t="s">
        <v>43</v>
      </c>
      <c r="B49" s="19">
        <v>13890</v>
      </c>
      <c r="C49" s="27">
        <f>B49*100/B$29</f>
        <v>11.068170046615403</v>
      </c>
      <c r="E49" s="2" t="s">
        <v>228</v>
      </c>
      <c r="F49" s="19">
        <v>8730</v>
      </c>
      <c r="G49" s="27">
        <f t="shared" si="3"/>
        <v>12.474101593198542</v>
      </c>
    </row>
    <row r="50" spans="1:7" ht="12.75">
      <c r="A50" s="49" t="s">
        <v>214</v>
      </c>
      <c r="B50" s="19"/>
      <c r="C50" s="27"/>
      <c r="E50" s="2" t="s">
        <v>229</v>
      </c>
      <c r="F50" s="19">
        <v>11745</v>
      </c>
      <c r="G50" s="27">
        <f t="shared" si="3"/>
        <v>16.78216760734443</v>
      </c>
    </row>
    <row r="51" spans="1:7" ht="12.75">
      <c r="A51" s="49" t="s">
        <v>285</v>
      </c>
      <c r="B51" s="19">
        <v>11605</v>
      </c>
      <c r="C51" s="27">
        <f>B51*100/B$29</f>
        <v>9.247380373720068</v>
      </c>
      <c r="E51" s="2" t="s">
        <v>230</v>
      </c>
      <c r="F51" s="19">
        <v>15810</v>
      </c>
      <c r="G51" s="27">
        <f t="shared" si="3"/>
        <v>22.59055511895406</v>
      </c>
    </row>
    <row r="52" spans="1:7" ht="12.75">
      <c r="A52" s="49" t="s">
        <v>286</v>
      </c>
      <c r="B52" s="19">
        <v>33150</v>
      </c>
      <c r="C52" s="27">
        <f>B52*100/B$29</f>
        <v>26.41539503565879</v>
      </c>
      <c r="E52" s="2" t="s">
        <v>231</v>
      </c>
      <c r="F52" s="19">
        <v>9185</v>
      </c>
      <c r="G52" s="27">
        <f t="shared" si="3"/>
        <v>13.124240908766165</v>
      </c>
    </row>
    <row r="53" spans="1:7" ht="12.75">
      <c r="A53" s="49" t="s">
        <v>215</v>
      </c>
      <c r="B53" s="19"/>
      <c r="C53" s="27"/>
      <c r="E53" s="2" t="s">
        <v>232</v>
      </c>
      <c r="F53" s="19">
        <v>6950</v>
      </c>
      <c r="G53" s="27">
        <f t="shared" si="3"/>
        <v>9.930699435593342</v>
      </c>
    </row>
    <row r="54" spans="1:7" ht="12.75">
      <c r="A54" s="49" t="s">
        <v>44</v>
      </c>
      <c r="B54" s="19">
        <v>5865</v>
      </c>
      <c r="C54" s="27">
        <f>B54*100/B$29</f>
        <v>4.6734929678473245</v>
      </c>
      <c r="E54" s="2" t="s">
        <v>233</v>
      </c>
      <c r="F54" s="19">
        <v>1525</v>
      </c>
      <c r="G54" s="27">
        <f t="shared" si="3"/>
        <v>2.1790383653640064</v>
      </c>
    </row>
    <row r="55" spans="1:7" ht="12.75">
      <c r="A55" s="49" t="s">
        <v>216</v>
      </c>
      <c r="B55" s="19">
        <v>7130</v>
      </c>
      <c r="C55" s="27">
        <f>B55*100/B$29</f>
        <v>5.6815012550300805</v>
      </c>
      <c r="E55" s="2" t="s">
        <v>234</v>
      </c>
      <c r="F55" s="19">
        <v>1130</v>
      </c>
      <c r="G55" s="27">
        <f t="shared" si="3"/>
        <v>1.614631706794313</v>
      </c>
    </row>
    <row r="56" spans="1:7" ht="12.75">
      <c r="A56" s="49" t="s">
        <v>45</v>
      </c>
      <c r="B56" s="19">
        <v>4480</v>
      </c>
      <c r="C56" s="27">
        <f>B56*100/B$29</f>
        <v>3.569863341168971</v>
      </c>
      <c r="E56" s="2" t="s">
        <v>237</v>
      </c>
      <c r="F56" s="19">
        <v>49418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2" t="s">
        <v>301</v>
      </c>
      <c r="F58" s="19">
        <v>22216</v>
      </c>
      <c r="G58" s="27" t="s">
        <v>195</v>
      </c>
    </row>
    <row r="59" spans="1:7" ht="12.75">
      <c r="A59" s="49" t="s">
        <v>46</v>
      </c>
      <c r="B59" s="19">
        <v>102625</v>
      </c>
      <c r="C59" s="27">
        <f>B59*100/B$29</f>
        <v>81.77616638113072</v>
      </c>
      <c r="E59" s="52" t="s">
        <v>238</v>
      </c>
      <c r="F59" s="19"/>
      <c r="G59" s="27"/>
    </row>
    <row r="60" spans="1:7" ht="12.75">
      <c r="A60" s="49" t="s">
        <v>218</v>
      </c>
      <c r="B60" s="19">
        <v>18175</v>
      </c>
      <c r="C60" s="27">
        <f>B60*100/B$29</f>
        <v>14.482648711104028</v>
      </c>
      <c r="E60" s="2" t="s">
        <v>294</v>
      </c>
      <c r="F60" s="19">
        <v>31752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27352</v>
      </c>
      <c r="G61" s="41" t="s">
        <v>195</v>
      </c>
    </row>
    <row r="62" spans="1:7" ht="13.5" thickTop="1">
      <c r="A62" s="49" t="s">
        <v>47</v>
      </c>
      <c r="B62" s="19">
        <v>4430</v>
      </c>
      <c r="C62" s="27">
        <f>B62*100/B$29</f>
        <v>3.5300211163791384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265</v>
      </c>
      <c r="C63" s="27">
        <f>B63*100/B$29</f>
        <v>0.211163791386111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23380</v>
      </c>
      <c r="C67" s="20">
        <f>B67*100/B$67</f>
        <v>100</v>
      </c>
      <c r="E67" s="21" t="s">
        <v>316</v>
      </c>
      <c r="F67" s="24">
        <v>7690</v>
      </c>
      <c r="G67" s="20">
        <v>10.988068871901122</v>
      </c>
    </row>
    <row r="68" spans="1:7" ht="12.75">
      <c r="A68" s="49" t="s">
        <v>49</v>
      </c>
      <c r="B68" s="19">
        <v>2635</v>
      </c>
      <c r="C68" s="51">
        <f>B68*100/B$67</f>
        <v>11.270316509837468</v>
      </c>
      <c r="E68" s="2" t="s">
        <v>288</v>
      </c>
      <c r="F68" s="19">
        <v>5700</v>
      </c>
      <c r="G68" s="27">
        <v>12.804672582275638</v>
      </c>
    </row>
    <row r="69" spans="1:7" ht="12.75">
      <c r="A69" s="48" t="s">
        <v>246</v>
      </c>
      <c r="B69" s="24">
        <v>167445</v>
      </c>
      <c r="C69" s="20">
        <f>B69*100/B$69</f>
        <v>100</v>
      </c>
      <c r="E69" s="2" t="s">
        <v>289</v>
      </c>
      <c r="F69" s="19">
        <v>2535</v>
      </c>
      <c r="G69" s="27">
        <v>14.237573715248526</v>
      </c>
    </row>
    <row r="70" spans="1:7" ht="12.75">
      <c r="A70" s="49" t="s">
        <v>49</v>
      </c>
      <c r="B70" s="19">
        <v>46000</v>
      </c>
      <c r="C70" s="27">
        <f>B70*100/B$69</f>
        <v>27.47170712771358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65.9</v>
      </c>
      <c r="E71" s="21" t="s">
        <v>317</v>
      </c>
      <c r="F71" s="24">
        <v>3405</v>
      </c>
      <c r="G71" s="20">
        <v>20.536791314837153</v>
      </c>
    </row>
    <row r="72" spans="1:7" ht="12.75">
      <c r="A72" s="49" t="s">
        <v>51</v>
      </c>
      <c r="B72" s="19">
        <v>121440</v>
      </c>
      <c r="C72" s="27">
        <f>B72*100/B$69</f>
        <v>72.52530681716385</v>
      </c>
      <c r="E72" s="2" t="s">
        <v>290</v>
      </c>
      <c r="F72" s="19">
        <v>2920</v>
      </c>
      <c r="G72" s="27">
        <v>25.749559082892418</v>
      </c>
    </row>
    <row r="73" spans="1:7" ht="12.75">
      <c r="A73" s="49" t="s">
        <v>52</v>
      </c>
      <c r="B73" s="30" t="s">
        <v>195</v>
      </c>
      <c r="C73" s="27">
        <v>72.6</v>
      </c>
      <c r="E73" s="2" t="s">
        <v>291</v>
      </c>
      <c r="F73" s="19">
        <v>1240</v>
      </c>
      <c r="G73" s="27">
        <v>31.472081218274113</v>
      </c>
    </row>
    <row r="74" spans="1:7" ht="12.75">
      <c r="A74" s="48" t="s">
        <v>247</v>
      </c>
      <c r="B74" s="24">
        <v>17375</v>
      </c>
      <c r="C74" s="20">
        <f>B74*100/B$74</f>
        <v>100</v>
      </c>
      <c r="E74" s="21" t="s">
        <v>60</v>
      </c>
      <c r="F74" s="24">
        <v>24295</v>
      </c>
      <c r="G74" s="20">
        <v>11.630244859857823</v>
      </c>
    </row>
    <row r="75" spans="1:7" ht="12.75">
      <c r="A75" s="59" t="s">
        <v>53</v>
      </c>
      <c r="B75" s="50">
        <v>8110</v>
      </c>
      <c r="C75" s="51">
        <f>B75*100/B$74</f>
        <v>46.67625899280576</v>
      </c>
      <c r="E75" s="2" t="s">
        <v>61</v>
      </c>
      <c r="F75" s="19">
        <v>21200</v>
      </c>
      <c r="G75" s="27">
        <v>10.982464319941979</v>
      </c>
    </row>
    <row r="76" spans="1:7" ht="12.75">
      <c r="A76" s="48"/>
      <c r="B76" s="60"/>
      <c r="C76" s="20"/>
      <c r="E76" s="2" t="s">
        <v>240</v>
      </c>
      <c r="F76" s="19">
        <v>2970</v>
      </c>
      <c r="G76" s="27">
        <v>17.093525179856115</v>
      </c>
    </row>
    <row r="77" spans="1:7" ht="12.75">
      <c r="A77" s="49"/>
      <c r="B77" s="35"/>
      <c r="C77" s="27"/>
      <c r="E77" s="2" t="s">
        <v>292</v>
      </c>
      <c r="F77" s="19">
        <v>2960</v>
      </c>
      <c r="G77" s="27">
        <v>18.865519439133205</v>
      </c>
    </row>
    <row r="78" spans="1:7" ht="12.75">
      <c r="A78" s="49"/>
      <c r="B78" s="35"/>
      <c r="C78" s="27"/>
      <c r="E78" s="2" t="s">
        <v>293</v>
      </c>
      <c r="F78" s="19">
        <v>2785</v>
      </c>
      <c r="G78" s="27">
        <v>19.01023890784983</v>
      </c>
    </row>
    <row r="79" spans="1:7" ht="13.5" thickBot="1">
      <c r="A79" s="61"/>
      <c r="B79" s="62"/>
      <c r="C79" s="41"/>
      <c r="D79" s="53"/>
      <c r="E79" s="63" t="s">
        <v>62</v>
      </c>
      <c r="F79" s="40">
        <v>6320</v>
      </c>
      <c r="G79" s="41">
        <v>26.740004231013327</v>
      </c>
    </row>
    <row r="80" ht="13.5" thickTop="1">
      <c r="A80" s="72" t="s">
        <v>361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3" bottom="0.19" header="0.23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72" t="s">
        <v>363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82865</v>
      </c>
      <c r="C10" s="20">
        <f>B10*100/B$10</f>
        <v>100</v>
      </c>
      <c r="E10" s="37" t="s">
        <v>319</v>
      </c>
      <c r="F10" s="24">
        <v>31510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45325</v>
      </c>
      <c r="C12" s="27">
        <f>B12*100/B$10</f>
        <v>54.69739938454112</v>
      </c>
      <c r="E12" s="38" t="s">
        <v>271</v>
      </c>
      <c r="F12" s="19">
        <v>500</v>
      </c>
      <c r="G12" s="67">
        <f aca="true" t="shared" si="0" ref="G12:G19">F12*100/F$10</f>
        <v>1.586797841954935</v>
      </c>
    </row>
    <row r="13" spans="1:7" ht="12.75">
      <c r="A13" s="26" t="s">
        <v>65</v>
      </c>
      <c r="B13" s="19">
        <v>37540</v>
      </c>
      <c r="C13" s="27">
        <f>B13*100/B$10</f>
        <v>45.30260061545888</v>
      </c>
      <c r="E13" s="68" t="s">
        <v>272</v>
      </c>
      <c r="F13" s="19">
        <v>4860</v>
      </c>
      <c r="G13" s="27">
        <f t="shared" si="0"/>
        <v>15.423675023801968</v>
      </c>
    </row>
    <row r="14" spans="1:7" ht="12.75">
      <c r="A14" s="26"/>
      <c r="B14" s="19"/>
      <c r="C14" s="27"/>
      <c r="E14" s="68" t="s">
        <v>232</v>
      </c>
      <c r="F14" s="19">
        <v>7240</v>
      </c>
      <c r="G14" s="27">
        <f t="shared" si="0"/>
        <v>22.97683275150746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10605</v>
      </c>
      <c r="G15" s="27">
        <f t="shared" si="0"/>
        <v>33.65598222786417</v>
      </c>
    </row>
    <row r="16" spans="1:7" ht="12.75">
      <c r="A16" s="69" t="s">
        <v>66</v>
      </c>
      <c r="B16" s="50">
        <v>29770</v>
      </c>
      <c r="C16" s="27">
        <f aca="true" t="shared" si="1" ref="C16:C23">B16*100/B$10</f>
        <v>35.92590357810897</v>
      </c>
      <c r="E16" s="68" t="s">
        <v>274</v>
      </c>
      <c r="F16" s="19">
        <v>6150</v>
      </c>
      <c r="G16" s="27">
        <f t="shared" si="0"/>
        <v>19.5176134560457</v>
      </c>
    </row>
    <row r="17" spans="1:7" ht="12.75">
      <c r="A17" s="69" t="s">
        <v>67</v>
      </c>
      <c r="B17" s="50">
        <v>7385</v>
      </c>
      <c r="C17" s="27">
        <f t="shared" si="1"/>
        <v>8.912085922886623</v>
      </c>
      <c r="E17" s="68" t="s">
        <v>275</v>
      </c>
      <c r="F17" s="19">
        <v>1710</v>
      </c>
      <c r="G17" s="27">
        <f t="shared" si="0"/>
        <v>5.426848619485877</v>
      </c>
    </row>
    <row r="18" spans="1:7" ht="12.75">
      <c r="A18" s="26" t="s">
        <v>68</v>
      </c>
      <c r="B18" s="19">
        <v>15305</v>
      </c>
      <c r="C18" s="27">
        <f t="shared" si="1"/>
        <v>18.469800277559887</v>
      </c>
      <c r="E18" s="68" t="s">
        <v>276</v>
      </c>
      <c r="F18" s="19">
        <v>350</v>
      </c>
      <c r="G18" s="27">
        <f t="shared" si="0"/>
        <v>1.1107584893684546</v>
      </c>
    </row>
    <row r="19" spans="1:7" ht="12.75">
      <c r="A19" s="26" t="s">
        <v>69</v>
      </c>
      <c r="B19" s="19">
        <v>8020</v>
      </c>
      <c r="C19" s="27">
        <f t="shared" si="1"/>
        <v>9.678392566222168</v>
      </c>
      <c r="E19" s="68" t="s">
        <v>277</v>
      </c>
      <c r="F19" s="19">
        <v>90</v>
      </c>
      <c r="G19" s="27">
        <f t="shared" si="0"/>
        <v>0.2856236115518883</v>
      </c>
    </row>
    <row r="20" spans="1:7" ht="12.75">
      <c r="A20" s="26" t="s">
        <v>70</v>
      </c>
      <c r="B20" s="19">
        <v>3970</v>
      </c>
      <c r="C20" s="27">
        <f t="shared" si="1"/>
        <v>4.790924998491523</v>
      </c>
      <c r="E20" s="38" t="s">
        <v>109</v>
      </c>
      <c r="F20" s="19">
        <v>165200</v>
      </c>
      <c r="G20" s="67" t="s">
        <v>195</v>
      </c>
    </row>
    <row r="21" spans="1:7" ht="12.75">
      <c r="A21" s="26" t="s">
        <v>71</v>
      </c>
      <c r="B21" s="19">
        <v>4110</v>
      </c>
      <c r="C21" s="27">
        <f t="shared" si="1"/>
        <v>4.9598744946599895</v>
      </c>
      <c r="F21" s="35"/>
      <c r="G21" s="23" t="s">
        <v>318</v>
      </c>
    </row>
    <row r="22" spans="1:7" ht="12.75">
      <c r="A22" s="26" t="s">
        <v>72</v>
      </c>
      <c r="B22" s="19">
        <v>13895</v>
      </c>
      <c r="C22" s="27">
        <f t="shared" si="1"/>
        <v>16.768237494720328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370</v>
      </c>
      <c r="C23" s="27">
        <f t="shared" si="1"/>
        <v>0.4465093827309479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40</v>
      </c>
      <c r="C24" s="27" t="s">
        <v>360</v>
      </c>
      <c r="E24" s="38" t="s">
        <v>110</v>
      </c>
      <c r="F24" s="19">
        <v>28150</v>
      </c>
      <c r="G24" s="67">
        <f aca="true" t="shared" si="2" ref="G24:G31">F24*100/F$10</f>
        <v>89.33671850206284</v>
      </c>
    </row>
    <row r="25" spans="1:7" ht="12.75">
      <c r="A25" s="26"/>
      <c r="B25" s="19"/>
      <c r="C25" s="27" t="s">
        <v>318</v>
      </c>
      <c r="E25" s="68" t="s">
        <v>111</v>
      </c>
      <c r="F25" s="19">
        <v>4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>
        <v>320</v>
      </c>
      <c r="G26" s="27">
        <f t="shared" si="2"/>
        <v>1.0155506188511583</v>
      </c>
    </row>
    <row r="27" spans="1:7" ht="12.75">
      <c r="A27" s="26" t="s">
        <v>75</v>
      </c>
      <c r="B27" s="19">
        <v>955</v>
      </c>
      <c r="C27" s="27">
        <f aca="true" t="shared" si="3" ref="C27:C34">B27*100/B$10</f>
        <v>1.1524769202920413</v>
      </c>
      <c r="E27" s="68" t="s">
        <v>113</v>
      </c>
      <c r="F27" s="19">
        <v>1170</v>
      </c>
      <c r="G27" s="27">
        <f t="shared" si="2"/>
        <v>3.7131069501745477</v>
      </c>
    </row>
    <row r="28" spans="1:7" ht="12.75">
      <c r="A28" s="26" t="s">
        <v>76</v>
      </c>
      <c r="B28" s="19">
        <v>3085</v>
      </c>
      <c r="C28" s="27">
        <f t="shared" si="3"/>
        <v>3.7229228262837144</v>
      </c>
      <c r="E28" s="68" t="s">
        <v>114</v>
      </c>
      <c r="F28" s="19">
        <v>3860</v>
      </c>
      <c r="G28" s="27">
        <f t="shared" si="2"/>
        <v>12.250079339892098</v>
      </c>
    </row>
    <row r="29" spans="1:7" ht="12.75">
      <c r="A29" s="26" t="s">
        <v>77</v>
      </c>
      <c r="B29" s="19">
        <v>3685</v>
      </c>
      <c r="C29" s="27">
        <f t="shared" si="3"/>
        <v>4.446992095577143</v>
      </c>
      <c r="E29" s="68" t="s">
        <v>253</v>
      </c>
      <c r="F29" s="19">
        <v>9600</v>
      </c>
      <c r="G29" s="27">
        <f t="shared" si="2"/>
        <v>30.466518565534752</v>
      </c>
    </row>
    <row r="30" spans="1:7" ht="12.75">
      <c r="A30" s="69" t="s">
        <v>78</v>
      </c>
      <c r="B30" s="19">
        <v>7140</v>
      </c>
      <c r="C30" s="27">
        <f t="shared" si="3"/>
        <v>8.616424304591806</v>
      </c>
      <c r="E30" s="68" t="s">
        <v>254</v>
      </c>
      <c r="F30" s="19">
        <v>8095</v>
      </c>
      <c r="G30" s="27">
        <f t="shared" si="2"/>
        <v>25.690257061250396</v>
      </c>
    </row>
    <row r="31" spans="1:7" ht="12.75">
      <c r="A31" s="69" t="s">
        <v>79</v>
      </c>
      <c r="B31" s="19">
        <v>8960</v>
      </c>
      <c r="C31" s="27">
        <f t="shared" si="3"/>
        <v>10.812767754781873</v>
      </c>
      <c r="E31" s="68" t="s">
        <v>255</v>
      </c>
      <c r="F31" s="19">
        <v>5105</v>
      </c>
      <c r="G31" s="27">
        <f t="shared" si="2"/>
        <v>16.201205966359886</v>
      </c>
    </row>
    <row r="32" spans="1:7" ht="12.75">
      <c r="A32" s="69" t="s">
        <v>80</v>
      </c>
      <c r="B32" s="19">
        <v>11485</v>
      </c>
      <c r="C32" s="27">
        <f t="shared" si="3"/>
        <v>13.859892596391722</v>
      </c>
      <c r="E32" s="68" t="s">
        <v>354</v>
      </c>
      <c r="F32" s="19">
        <v>1458</v>
      </c>
      <c r="G32" s="27" t="s">
        <v>195</v>
      </c>
    </row>
    <row r="33" spans="1:7" ht="12.75">
      <c r="A33" s="26" t="s">
        <v>81</v>
      </c>
      <c r="B33" s="19">
        <v>25960</v>
      </c>
      <c r="C33" s="27">
        <f t="shared" si="3"/>
        <v>31.3280637180957</v>
      </c>
      <c r="E33" s="68" t="s">
        <v>115</v>
      </c>
      <c r="F33" s="19">
        <v>3360</v>
      </c>
      <c r="G33" s="27">
        <f>F33*100/F$10</f>
        <v>10.663281497937163</v>
      </c>
    </row>
    <row r="34" spans="1:7" ht="12.75">
      <c r="A34" s="26" t="s">
        <v>82</v>
      </c>
      <c r="B34" s="19">
        <v>21590</v>
      </c>
      <c r="C34" s="27">
        <f t="shared" si="3"/>
        <v>26.054425873408555</v>
      </c>
      <c r="E34" s="70" t="s">
        <v>354</v>
      </c>
      <c r="F34" s="19">
        <v>393</v>
      </c>
      <c r="G34" s="27" t="s">
        <v>195</v>
      </c>
    </row>
    <row r="35" spans="1:7" ht="12.75">
      <c r="A35" s="26"/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14790</v>
      </c>
      <c r="C37" s="27">
        <f aca="true" t="shared" si="4" ref="C37:C42">B37*100/B$10</f>
        <v>17.848307488083027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28810</v>
      </c>
      <c r="C38" s="27">
        <f t="shared" si="4"/>
        <v>34.767392747239484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18870</v>
      </c>
      <c r="C39" s="27">
        <f t="shared" si="4"/>
        <v>22.771978519278345</v>
      </c>
      <c r="E39" s="68" t="s">
        <v>259</v>
      </c>
      <c r="F39" s="19">
        <v>5830</v>
      </c>
      <c r="G39" s="27">
        <f aca="true" t="shared" si="5" ref="G39:G45">F39*100/F$10</f>
        <v>18.50206283719454</v>
      </c>
    </row>
    <row r="40" spans="1:7" ht="12.75">
      <c r="A40" s="26" t="s">
        <v>85</v>
      </c>
      <c r="B40" s="19">
        <v>14595</v>
      </c>
      <c r="C40" s="27">
        <f t="shared" si="4"/>
        <v>17.61298497556266</v>
      </c>
      <c r="E40" s="68" t="s">
        <v>260</v>
      </c>
      <c r="F40" s="19">
        <v>4350</v>
      </c>
      <c r="G40" s="27">
        <f t="shared" si="5"/>
        <v>13.805141225007935</v>
      </c>
    </row>
    <row r="41" spans="1:7" ht="12.75">
      <c r="A41" s="69" t="s">
        <v>86</v>
      </c>
      <c r="B41" s="50">
        <v>4390</v>
      </c>
      <c r="C41" s="27">
        <f t="shared" si="4"/>
        <v>5.297773486996923</v>
      </c>
      <c r="E41" s="68" t="s">
        <v>261</v>
      </c>
      <c r="F41" s="19">
        <v>4615</v>
      </c>
      <c r="G41" s="27">
        <f t="shared" si="5"/>
        <v>14.64614408124405</v>
      </c>
    </row>
    <row r="42" spans="1:7" ht="12.75">
      <c r="A42" s="69" t="s">
        <v>87</v>
      </c>
      <c r="B42" s="50">
        <v>1410</v>
      </c>
      <c r="C42" s="27">
        <f t="shared" si="4"/>
        <v>1.7015627828395583</v>
      </c>
      <c r="E42" s="68" t="s">
        <v>262</v>
      </c>
      <c r="F42" s="19">
        <v>3915</v>
      </c>
      <c r="G42" s="27">
        <f t="shared" si="5"/>
        <v>12.42462710250714</v>
      </c>
    </row>
    <row r="43" spans="1:7" ht="12.75">
      <c r="A43" s="26"/>
      <c r="B43" s="19"/>
      <c r="C43" s="27" t="s">
        <v>318</v>
      </c>
      <c r="E43" s="68" t="s">
        <v>263</v>
      </c>
      <c r="F43" s="19">
        <v>2840</v>
      </c>
      <c r="G43" s="27">
        <f t="shared" si="5"/>
        <v>9.01301174230403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9660</v>
      </c>
      <c r="G44" s="27">
        <f t="shared" si="5"/>
        <v>30.656934306569344</v>
      </c>
    </row>
    <row r="45" spans="1:7" ht="12.75">
      <c r="A45" s="26" t="s">
        <v>88</v>
      </c>
      <c r="B45" s="19">
        <v>3890</v>
      </c>
      <c r="C45" s="27">
        <f aca="true" t="shared" si="6" ref="C45:C53">B45*100/B$10</f>
        <v>4.694382429252398</v>
      </c>
      <c r="E45" s="68" t="s">
        <v>116</v>
      </c>
      <c r="F45" s="19">
        <v>295</v>
      </c>
      <c r="G45" s="27">
        <f t="shared" si="5"/>
        <v>0.9362107267534117</v>
      </c>
    </row>
    <row r="46" spans="1:7" ht="12.75">
      <c r="A46" s="26" t="s">
        <v>89</v>
      </c>
      <c r="B46" s="19">
        <v>6950</v>
      </c>
      <c r="C46" s="27">
        <f t="shared" si="6"/>
        <v>8.387135702648887</v>
      </c>
      <c r="E46" s="71"/>
      <c r="F46" s="19"/>
      <c r="G46" s="27" t="s">
        <v>318</v>
      </c>
    </row>
    <row r="47" spans="1:7" ht="12.75">
      <c r="A47" s="26" t="s">
        <v>90</v>
      </c>
      <c r="B47" s="19">
        <v>14550</v>
      </c>
      <c r="C47" s="27">
        <f t="shared" si="6"/>
        <v>17.558679780365654</v>
      </c>
      <c r="E47" s="71" t="s">
        <v>320</v>
      </c>
      <c r="F47" s="24">
        <v>37500</v>
      </c>
      <c r="G47" s="20">
        <f>F47*100/F$47</f>
        <v>100</v>
      </c>
    </row>
    <row r="48" spans="1:7" ht="12.75">
      <c r="A48" s="26" t="s">
        <v>91</v>
      </c>
      <c r="B48" s="19">
        <v>13845</v>
      </c>
      <c r="C48" s="27">
        <f t="shared" si="6"/>
        <v>16.707898388945875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14365</v>
      </c>
      <c r="C49" s="27">
        <f t="shared" si="6"/>
        <v>17.335425089000182</v>
      </c>
      <c r="E49" s="68" t="s">
        <v>117</v>
      </c>
      <c r="F49" s="19">
        <v>1090</v>
      </c>
      <c r="G49" s="27">
        <f aca="true" t="shared" si="7" ref="G49:G56">F49*100/F$47</f>
        <v>2.9066666666666667</v>
      </c>
    </row>
    <row r="50" spans="1:7" ht="12.75">
      <c r="A50" s="26" t="s">
        <v>93</v>
      </c>
      <c r="B50" s="19">
        <v>12315</v>
      </c>
      <c r="C50" s="27">
        <f t="shared" si="6"/>
        <v>14.861521752247631</v>
      </c>
      <c r="E50" s="68" t="s">
        <v>118</v>
      </c>
      <c r="F50" s="19">
        <v>715</v>
      </c>
      <c r="G50" s="27">
        <f t="shared" si="7"/>
        <v>1.9066666666666667</v>
      </c>
    </row>
    <row r="51" spans="1:7" ht="12.75">
      <c r="A51" s="26" t="s">
        <v>94</v>
      </c>
      <c r="B51" s="19">
        <v>6675</v>
      </c>
      <c r="C51" s="27">
        <f t="shared" si="6"/>
        <v>8.055270620889399</v>
      </c>
      <c r="E51" s="68" t="s">
        <v>119</v>
      </c>
      <c r="F51" s="19">
        <v>3980</v>
      </c>
      <c r="G51" s="27">
        <f t="shared" si="7"/>
        <v>10.613333333333333</v>
      </c>
    </row>
    <row r="52" spans="1:7" ht="12.75">
      <c r="A52" s="26" t="s">
        <v>95</v>
      </c>
      <c r="B52" s="19">
        <v>4685</v>
      </c>
      <c r="C52" s="27">
        <f t="shared" si="6"/>
        <v>5.653774211066192</v>
      </c>
      <c r="E52" s="68" t="s">
        <v>120</v>
      </c>
      <c r="F52" s="19">
        <v>16305</v>
      </c>
      <c r="G52" s="27">
        <f t="shared" si="7"/>
        <v>43.48</v>
      </c>
    </row>
    <row r="53" spans="1:7" ht="12.75">
      <c r="A53" s="69" t="s">
        <v>96</v>
      </c>
      <c r="B53" s="19">
        <v>5590</v>
      </c>
      <c r="C53" s="27">
        <f t="shared" si="6"/>
        <v>6.745912025583781</v>
      </c>
      <c r="E53" s="68" t="s">
        <v>121</v>
      </c>
      <c r="F53" s="19">
        <v>10925</v>
      </c>
      <c r="G53" s="27">
        <f t="shared" si="7"/>
        <v>29.133333333333333</v>
      </c>
    </row>
    <row r="54" spans="1:7" ht="12.75">
      <c r="A54" s="69" t="s">
        <v>97</v>
      </c>
      <c r="B54" s="30">
        <v>4.7</v>
      </c>
      <c r="C54" s="27" t="s">
        <v>195</v>
      </c>
      <c r="E54" s="68" t="s">
        <v>122</v>
      </c>
      <c r="F54" s="19">
        <v>3325</v>
      </c>
      <c r="G54" s="27">
        <f t="shared" si="7"/>
        <v>8.866666666666667</v>
      </c>
    </row>
    <row r="55" spans="1:7" ht="12.75">
      <c r="A55" s="26"/>
      <c r="B55" s="19"/>
      <c r="C55" s="27" t="s">
        <v>318</v>
      </c>
      <c r="E55" s="68" t="s">
        <v>123</v>
      </c>
      <c r="F55" s="19">
        <v>450</v>
      </c>
      <c r="G55" s="27">
        <f t="shared" si="7"/>
        <v>1.2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715</v>
      </c>
      <c r="G56" s="51">
        <f t="shared" si="7"/>
        <v>1.9066666666666667</v>
      </c>
    </row>
    <row r="57" spans="1:7" ht="12.75">
      <c r="A57" s="26" t="s">
        <v>98</v>
      </c>
      <c r="B57" s="19">
        <v>26535</v>
      </c>
      <c r="C57" s="27">
        <f>B57*100/B$10</f>
        <v>32.0219634345019</v>
      </c>
      <c r="E57" s="68" t="s">
        <v>125</v>
      </c>
      <c r="F57" s="19">
        <v>699</v>
      </c>
      <c r="G57" s="27" t="s">
        <v>195</v>
      </c>
    </row>
    <row r="58" spans="1:7" ht="12.75">
      <c r="A58" s="26" t="s">
        <v>99</v>
      </c>
      <c r="B58" s="19">
        <v>30300</v>
      </c>
      <c r="C58" s="27">
        <f>B58*100/B$10</f>
        <v>36.56549809931817</v>
      </c>
      <c r="E58" s="68"/>
      <c r="F58" s="19"/>
      <c r="G58" s="27" t="s">
        <v>318</v>
      </c>
    </row>
    <row r="59" spans="1:7" ht="12.75">
      <c r="A59" s="26" t="s">
        <v>100</v>
      </c>
      <c r="B59" s="19">
        <v>19250</v>
      </c>
      <c r="C59" s="27">
        <f>B59*100/B$10</f>
        <v>23.230555723164183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6780</v>
      </c>
      <c r="C60" s="27">
        <f>B60*100/B$10</f>
        <v>8.181982743015748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6380</v>
      </c>
      <c r="G61" s="27">
        <f aca="true" t="shared" si="8" ref="G61:G67">F61*100/F$47</f>
        <v>17.013333333333332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5600</v>
      </c>
      <c r="G62" s="27">
        <f t="shared" si="8"/>
        <v>14.933333333333334</v>
      </c>
    </row>
    <row r="63" spans="1:7" ht="12.75">
      <c r="A63" s="69" t="s">
        <v>102</v>
      </c>
      <c r="B63" s="50">
        <v>47905</v>
      </c>
      <c r="C63" s="27">
        <f aca="true" t="shared" si="9" ref="C63:C71">B63*100/B$10</f>
        <v>57.81089724250287</v>
      </c>
      <c r="E63" s="68" t="s">
        <v>261</v>
      </c>
      <c r="F63" s="19">
        <v>4590</v>
      </c>
      <c r="G63" s="27">
        <f t="shared" si="8"/>
        <v>12.24</v>
      </c>
    </row>
    <row r="64" spans="1:7" ht="12.75">
      <c r="A64" s="69" t="s">
        <v>282</v>
      </c>
      <c r="B64" s="50">
        <v>2095</v>
      </c>
      <c r="C64" s="27">
        <f t="shared" si="9"/>
        <v>2.5282085319495566</v>
      </c>
      <c r="E64" s="68" t="s">
        <v>262</v>
      </c>
      <c r="F64" s="19">
        <v>3835</v>
      </c>
      <c r="G64" s="27">
        <f t="shared" si="8"/>
        <v>10.226666666666667</v>
      </c>
    </row>
    <row r="65" spans="1:7" ht="12.75">
      <c r="A65" s="26" t="s">
        <v>103</v>
      </c>
      <c r="B65" s="19">
        <v>14915</v>
      </c>
      <c r="C65" s="27">
        <f t="shared" si="9"/>
        <v>17.99915525251916</v>
      </c>
      <c r="E65" s="68" t="s">
        <v>263</v>
      </c>
      <c r="F65" s="19">
        <v>2720</v>
      </c>
      <c r="G65" s="27">
        <f t="shared" si="8"/>
        <v>7.253333333333333</v>
      </c>
    </row>
    <row r="66" spans="1:7" ht="12.75">
      <c r="A66" s="26" t="s">
        <v>283</v>
      </c>
      <c r="B66" s="19">
        <v>16735</v>
      </c>
      <c r="C66" s="27">
        <f t="shared" si="9"/>
        <v>20.195498702709227</v>
      </c>
      <c r="E66" s="68" t="s">
        <v>264</v>
      </c>
      <c r="F66" s="19">
        <v>12320</v>
      </c>
      <c r="G66" s="27">
        <f t="shared" si="8"/>
        <v>32.85333333333333</v>
      </c>
    </row>
    <row r="67" spans="1:7" ht="12.75">
      <c r="A67" s="26" t="s">
        <v>104</v>
      </c>
      <c r="B67" s="19">
        <v>20</v>
      </c>
      <c r="C67" s="27" t="s">
        <v>360</v>
      </c>
      <c r="E67" s="70" t="s">
        <v>126</v>
      </c>
      <c r="F67" s="19">
        <v>2050</v>
      </c>
      <c r="G67" s="27">
        <f t="shared" si="8"/>
        <v>5.466666666666667</v>
      </c>
    </row>
    <row r="68" spans="1:7" ht="12.75">
      <c r="A68" s="26" t="s">
        <v>105</v>
      </c>
      <c r="B68" s="19">
        <v>45</v>
      </c>
      <c r="C68" s="27">
        <f t="shared" si="9"/>
        <v>0.05430519519700718</v>
      </c>
      <c r="E68" s="68"/>
      <c r="F68" s="19"/>
      <c r="G68" s="27"/>
    </row>
    <row r="69" spans="1:7" ht="12.75">
      <c r="A69" s="26" t="s">
        <v>106</v>
      </c>
      <c r="B69" s="19">
        <v>10</v>
      </c>
      <c r="C69" s="27" t="s">
        <v>360</v>
      </c>
      <c r="E69" s="68"/>
      <c r="F69" s="19"/>
      <c r="G69" s="27"/>
    </row>
    <row r="70" spans="1:7" ht="12.75">
      <c r="A70" s="26" t="s">
        <v>107</v>
      </c>
      <c r="B70" s="19">
        <v>545</v>
      </c>
      <c r="C70" s="27">
        <f t="shared" si="9"/>
        <v>0.6576962529415314</v>
      </c>
      <c r="E70" s="68"/>
      <c r="F70" s="19"/>
      <c r="G70" s="27"/>
    </row>
    <row r="71" spans="1:7" ht="12.75">
      <c r="A71" s="26" t="s">
        <v>108</v>
      </c>
      <c r="B71" s="19">
        <v>600</v>
      </c>
      <c r="C71" s="27">
        <f t="shared" si="9"/>
        <v>0.7240692692934291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895</v>
      </c>
      <c r="C74" s="27">
        <f>B74*100/B$10</f>
        <v>1.0800699933626983</v>
      </c>
      <c r="E74" s="68"/>
      <c r="F74" s="19"/>
      <c r="G74" s="27"/>
    </row>
    <row r="75" spans="1:7" ht="12.75">
      <c r="A75" s="26" t="s">
        <v>322</v>
      </c>
      <c r="B75" s="19">
        <v>650</v>
      </c>
      <c r="C75" s="27">
        <f>B75*100/B$10</f>
        <v>0.7844083750678815</v>
      </c>
      <c r="E75" s="68"/>
      <c r="F75" s="19"/>
      <c r="G75" s="27"/>
    </row>
    <row r="76" spans="1:7" ht="13.5" thickBot="1">
      <c r="A76" s="39" t="s">
        <v>133</v>
      </c>
      <c r="B76" s="40">
        <v>1060</v>
      </c>
      <c r="C76" s="41">
        <f>B76*100/B$10</f>
        <v>1.2791890424183914</v>
      </c>
      <c r="D76" s="53"/>
      <c r="E76" s="63"/>
      <c r="F76" s="40"/>
      <c r="G76" s="41"/>
    </row>
    <row r="77" ht="13.5" thickTop="1">
      <c r="A77" s="72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7" bottom="0.21" header="0.28" footer="0.21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</cp:lastModifiedBy>
  <cp:lastPrinted>2005-04-26T16:58:49Z</cp:lastPrinted>
  <dcterms:created xsi:type="dcterms:W3CDTF">2004-04-08T18:29:08Z</dcterms:created>
  <dcterms:modified xsi:type="dcterms:W3CDTF">2005-06-08T19:15:05Z</dcterms:modified>
  <cp:category/>
  <cp:version/>
  <cp:contentType/>
  <cp:contentStatus/>
</cp:coreProperties>
</file>