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Rwanda" sheetId="1" r:id="rId1"/>
    <sheet name="FBP2-Rwanda" sheetId="2" r:id="rId2"/>
    <sheet name="FBP3-Rwanda" sheetId="3" r:id="rId3"/>
  </sheets>
  <definedNames>
    <definedName name="_xlnm.Print_Area" localSheetId="0">'FBP1-Rwanda'!$A$2:$G$90</definedName>
    <definedName name="_xlnm.Print_Area" localSheetId="1">'FBP2-Rwanda'!$A$2:$G$86</definedName>
    <definedName name="_xlnm.Print_Area" localSheetId="2">'FBP3-Rwanda'!$A$2:$G$83</definedName>
  </definedNames>
  <calcPr fullCalcOnLoad="1"/>
</workbook>
</file>

<file path=xl/sharedStrings.xml><?xml version="1.0" encoding="utf-8"?>
<sst xmlns="http://schemas.openxmlformats.org/spreadsheetml/2006/main" count="543" uniqueCount="363">
  <si>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</si>
  <si>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</si>
  <si>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</si>
  <si>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</si>
  <si>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</si>
  <si>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</si>
  <si>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</si>
  <si>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</si>
  <si>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</si>
  <si>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</si>
  <si>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</si>
  <si>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</si>
  <si>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</si>
  <si>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</si>
  <si>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</si>
  <si>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</si>
  <si>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</si>
  <si>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</si>
  <si>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</si>
  <si>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</si>
  <si>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</si>
  <si>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</si>
  <si>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</si>
  <si>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</si>
  <si>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</si>
  <si>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</si>
  <si>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</si>
  <si>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</si>
  <si>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</si>
  <si>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</si>
  <si>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</si>
  <si>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</si>
  <si>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</si>
  <si>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</si>
  <si>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</si>
  <si>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</si>
  <si>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</si>
  <si>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</si>
  <si>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</si>
  <si>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</si>
  <si>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</si>
  <si>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</si>
  <si>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</si>
  <si>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</si>
  <si>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</si>
  <si>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</si>
  <si>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</si>
  <si>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</si>
  <si>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</si>
  <si>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</si>
  <si>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</si>
  <si>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</si>
  <si>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</si>
  <si>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</si>
  <si>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</si>
  <si>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</si>
  <si>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</si>
  <si>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</si>
  <si>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</si>
  <si>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</si>
  <si>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</si>
  <si>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</si>
  <si>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</si>
  <si>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</si>
  <si>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</si>
  <si>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</si>
  <si>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</si>
  <si>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</si>
  <si>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</si>
  <si>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</si>
  <si>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</si>
  <si>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</si>
  <si>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</si>
  <si>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</si>
  <si>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</si>
  <si>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</si>
  <si>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</si>
  <si>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</si>
  <si>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</si>
  <si>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</si>
  <si>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</si>
  <si>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</si>
  <si>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</si>
  <si>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</si>
  <si>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</si>
  <si>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</si>
  <si>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</si>
  <si>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</si>
  <si>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</si>
  <si>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</si>
  <si>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</si>
  <si>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</si>
  <si>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</si>
  <si>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</si>
  <si>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</si>
  <si>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</si>
  <si>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</si>
  <si>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</si>
  <si>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</si>
  <si>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</si>
  <si>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</si>
  <si>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</si>
  <si>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</si>
  <si>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</si>
  <si>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</si>
  <si>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</si>
  <si>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</si>
  <si>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</si>
  <si>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</si>
  <si>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</si>
  <si>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</si>
  <si>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</si>
  <si>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</si>
  <si>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</si>
  <si>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</si>
  <si>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</si>
  <si>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</si>
  <si>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</si>
  <si>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</si>
  <si>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</si>
  <si>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</si>
  <si>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</si>
  <si>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</si>
  <si>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</si>
  <si>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</si>
  <si>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</si>
  <si>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</si>
  <si>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</si>
  <si>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</si>
  <si>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</si>
  <si>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</si>
  <si>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</si>
  <si>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</si>
  <si>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</si>
  <si>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</si>
  <si>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</si>
  <si>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</si>
  <si>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</si>
  <si>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</si>
  <si>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</si>
  <si>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</si>
  <si>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</si>
  <si>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</si>
  <si>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</si>
  <si>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</si>
  <si>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</si>
  <si>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</si>
  <si>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</si>
  <si>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</si>
  <si>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</si>
  <si>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</si>
  <si>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</si>
  <si>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</si>
  <si>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</si>
  <si>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</si>
  <si>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</si>
  <si>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</si>
  <si>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</si>
  <si>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</si>
  <si>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</si>
  <si>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</si>
  <si>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</si>
  <si>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</si>
  <si>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</si>
  <si>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</si>
  <si>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</si>
  <si>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</si>
  <si>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</si>
  <si>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</si>
  <si>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</si>
  <si>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</si>
  <si>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</si>
  <si>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</si>
  <si>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</si>
  <si>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</si>
  <si>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</si>
  <si>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</si>
  <si>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</si>
  <si>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</si>
  <si>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</si>
  <si>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</si>
  <si>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</si>
  <si>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</si>
  <si>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</si>
  <si>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</si>
  <si>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</si>
  <si>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</si>
  <si>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</si>
  <si>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</si>
  <si>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</si>
  <si>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</si>
  <si>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</si>
  <si>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</si>
  <si>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</si>
  <si>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</si>
  <si>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</si>
  <si>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</si>
  <si>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</si>
  <si>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</si>
  <si>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</si>
  <si>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</si>
  <si>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</si>
  <si>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</si>
  <si>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</si>
  <si>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</si>
  <si>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</si>
  <si>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</si>
  <si>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</si>
  <si>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</si>
  <si>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</si>
  <si>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</si>
  <si>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</si>
  <si>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</si>
  <si>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</si>
  <si>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</si>
  <si>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</si>
  <si>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</si>
  <si>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</si>
  <si>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</si>
  <si>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</si>
  <si>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</si>
  <si>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</si>
  <si>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</si>
  <si>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</si>
  <si>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</si>
  <si>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</si>
  <si>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</si>
  <si>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</si>
  <si>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</si>
  <si>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</si>
  <si>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</si>
  <si>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</si>
  <si>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</si>
  <si>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</si>
  <si>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</si>
  <si>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</si>
  <si>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</si>
  <si>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</si>
  <si>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</si>
  <si>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</si>
  <si>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</si>
  <si>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</si>
  <si>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</si>
  <si>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</si>
  <si>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</si>
  <si>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</si>
  <si>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</si>
  <si>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</si>
  <si>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</si>
  <si>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</si>
  <si>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</si>
  <si>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</si>
  <si>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</si>
  <si>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</si>
  <si>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</si>
  <si>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</si>
  <si>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</si>
  <si>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</si>
  <si>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</si>
  <si>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</si>
  <si>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</si>
  <si>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</si>
  <si>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</si>
  <si>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</si>
  <si>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</si>
  <si>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</si>
  <si>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</si>
  <si>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</si>
  <si>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</si>
  <si>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</si>
  <si>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</si>
  <si>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</si>
  <si>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</si>
  <si>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</si>
  <si>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</si>
  <si>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</si>
  <si>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</si>
  <si>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</si>
  <si>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</si>
  <si>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</si>
  <si>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</si>
  <si>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</si>
  <si>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</si>
  <si>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</si>
  <si>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</si>
  <si>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</si>
  <si>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</si>
  <si>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</si>
  <si>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</si>
  <si>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</si>
  <si>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</si>
  <si>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</si>
  <si>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</si>
  <si>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</si>
  <si>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</si>
  <si>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</si>
  <si>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</si>
  <si>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</si>
  <si>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</si>
  <si>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</si>
  <si>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</si>
  <si>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</si>
  <si>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</si>
  <si>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</si>
  <si>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</si>
  <si>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</si>
  <si>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</si>
  <si>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</si>
  <si>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</si>
  <si>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</si>
  <si>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</si>
  <si>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</si>
  <si>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</si>
  <si>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</si>
  <si>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</si>
  <si>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</si>
  <si>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</si>
  <si>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</si>
  <si>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</si>
  <si>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</si>
  <si>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</si>
  <si>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</si>
  <si>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</si>
  <si>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</si>
  <si>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</si>
  <si>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</si>
  <si>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</si>
  <si>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</si>
  <si>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</si>
  <si>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</si>
  <si>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</si>
  <si>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</si>
  <si>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</si>
  <si>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</si>
  <si>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</si>
  <si>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</si>
  <si>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</si>
  <si>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</si>
  <si>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</si>
  <si>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</si>
  <si>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</si>
  <si>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</si>
  <si>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</si>
  <si>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</si>
  <si>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</si>
  <si>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</si>
  <si>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</si>
  <si>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</si>
  <si>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</si>
  <si>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</si>
  <si>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</si>
  <si>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</si>
  <si>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</si>
  <si>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</si>
  <si>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</si>
  <si>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</si>
  <si>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</si>
  <si>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</si>
  <si>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Rwanda to a U.S. citizen parent are considered native and are not included in this table.</t>
    </r>
  </si>
  <si>
    <r>
      <t>Population Universe:  People Born in Rwanda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</si>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</sst>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84" sqref="A8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1965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1965</v>
      </c>
      <c r="G11" s="25">
        <f>F11*100/F$11</f>
        <v>100</v>
      </c>
    </row>
    <row r="12" spans="1:7" ht="12.75">
      <c r="A12" s="26" t="s">
        <v>142</v>
      </c>
      <c r="B12" s="19">
        <v>280</v>
      </c>
      <c r="C12" s="27">
        <f aca="true" t="shared" si="0" ref="C12:C19">B12*100/B$10</f>
        <v>14.249363867684478</v>
      </c>
      <c r="E12" s="1" t="s">
        <v>348</v>
      </c>
      <c r="F12" s="19">
        <v>1040</v>
      </c>
      <c r="G12" s="27">
        <f>F12*100/F$11</f>
        <v>52.92620865139949</v>
      </c>
    </row>
    <row r="13" spans="1:7" ht="12.75">
      <c r="A13" s="26" t="s">
        <v>324</v>
      </c>
      <c r="B13" s="19">
        <v>110</v>
      </c>
      <c r="C13" s="27">
        <f t="shared" si="0"/>
        <v>5.597964376590331</v>
      </c>
      <c r="E13" s="1" t="s">
        <v>349</v>
      </c>
      <c r="F13" s="19">
        <v>925</v>
      </c>
      <c r="G13" s="27">
        <f>F13*100/F$11</f>
        <v>47.07379134860051</v>
      </c>
    </row>
    <row r="14" spans="1:7" ht="12.75">
      <c r="A14" s="26" t="s">
        <v>143</v>
      </c>
      <c r="B14" s="19">
        <v>110</v>
      </c>
      <c r="C14" s="27">
        <f t="shared" si="0"/>
        <v>5.597964376590331</v>
      </c>
      <c r="F14" s="19"/>
      <c r="G14" s="27"/>
    </row>
    <row r="15" spans="1:7" ht="12.75">
      <c r="A15" s="26" t="s">
        <v>303</v>
      </c>
      <c r="B15" s="19">
        <v>55</v>
      </c>
      <c r="C15" s="27">
        <f t="shared" si="0"/>
        <v>2.7989821882951653</v>
      </c>
      <c r="E15" s="1" t="s">
        <v>350</v>
      </c>
      <c r="F15" s="19">
        <v>15</v>
      </c>
      <c r="G15" s="27">
        <f aca="true" t="shared" si="1" ref="G15:G25">F15*100/F$11</f>
        <v>0.7633587786259542</v>
      </c>
    </row>
    <row r="16" spans="1:7" ht="12.75">
      <c r="A16" s="26" t="s">
        <v>144</v>
      </c>
      <c r="B16" s="19">
        <v>1690</v>
      </c>
      <c r="C16" s="27">
        <f t="shared" si="0"/>
        <v>86.00508905852418</v>
      </c>
      <c r="E16" s="1" t="s">
        <v>351</v>
      </c>
      <c r="F16" s="19">
        <v>80</v>
      </c>
      <c r="G16" s="27">
        <f t="shared" si="1"/>
        <v>4.071246819338422</v>
      </c>
    </row>
    <row r="17" spans="1:7" ht="12.75">
      <c r="A17" s="26" t="s">
        <v>325</v>
      </c>
      <c r="B17" s="19">
        <v>1425</v>
      </c>
      <c r="C17" s="27">
        <f t="shared" si="0"/>
        <v>72.51908396946565</v>
      </c>
      <c r="E17" s="1" t="s">
        <v>352</v>
      </c>
      <c r="F17" s="19">
        <v>195</v>
      </c>
      <c r="G17" s="27">
        <f t="shared" si="1"/>
        <v>9.923664122137405</v>
      </c>
    </row>
    <row r="18" spans="1:7" ht="12.75">
      <c r="A18" s="26" t="s">
        <v>143</v>
      </c>
      <c r="B18" s="19">
        <v>235</v>
      </c>
      <c r="C18" s="27">
        <f t="shared" si="0"/>
        <v>11.959287531806616</v>
      </c>
      <c r="E18" s="1" t="s">
        <v>353</v>
      </c>
      <c r="F18" s="19">
        <v>165</v>
      </c>
      <c r="G18" s="27">
        <f t="shared" si="1"/>
        <v>8.396946564885496</v>
      </c>
    </row>
    <row r="19" spans="1:7" ht="12.75">
      <c r="A19" s="26" t="s">
        <v>304</v>
      </c>
      <c r="B19" s="19">
        <v>30</v>
      </c>
      <c r="C19" s="27">
        <f t="shared" si="0"/>
        <v>1.5267175572519085</v>
      </c>
      <c r="E19" s="1" t="s">
        <v>0</v>
      </c>
      <c r="F19" s="19">
        <v>185</v>
      </c>
      <c r="G19" s="27">
        <f t="shared" si="1"/>
        <v>9.414758269720101</v>
      </c>
    </row>
    <row r="20" spans="1:7" ht="12.75">
      <c r="A20" s="26"/>
      <c r="B20" s="19"/>
      <c r="C20" s="27"/>
      <c r="E20" s="1" t="s">
        <v>1</v>
      </c>
      <c r="F20" s="19">
        <v>605</v>
      </c>
      <c r="G20" s="27">
        <f t="shared" si="1"/>
        <v>30.78880407124682</v>
      </c>
    </row>
    <row r="21" spans="1:7" ht="12.75">
      <c r="A21" s="28" t="s">
        <v>145</v>
      </c>
      <c r="B21" s="19"/>
      <c r="C21" s="27"/>
      <c r="E21" s="1" t="s">
        <v>2</v>
      </c>
      <c r="F21" s="19">
        <v>525</v>
      </c>
      <c r="G21" s="27">
        <f t="shared" si="1"/>
        <v>26.717557251908396</v>
      </c>
    </row>
    <row r="22" spans="1:7" ht="12.75">
      <c r="A22" s="29" t="s">
        <v>326</v>
      </c>
      <c r="B22" s="19">
        <v>1795</v>
      </c>
      <c r="C22" s="27">
        <f aca="true" t="shared" si="2" ref="C22:C29">B22*100/B$10</f>
        <v>91.34860050890585</v>
      </c>
      <c r="E22" s="1" t="s">
        <v>3</v>
      </c>
      <c r="F22" s="19">
        <v>165</v>
      </c>
      <c r="G22" s="27">
        <f t="shared" si="1"/>
        <v>8.396946564885496</v>
      </c>
    </row>
    <row r="23" spans="1:7" ht="12.75">
      <c r="A23" s="29" t="s">
        <v>328</v>
      </c>
      <c r="B23" s="19">
        <v>125</v>
      </c>
      <c r="C23" s="27">
        <f t="shared" si="2"/>
        <v>6.361323155216285</v>
      </c>
      <c r="E23" s="1" t="s">
        <v>4</v>
      </c>
      <c r="F23" s="19">
        <v>15</v>
      </c>
      <c r="G23" s="27">
        <f t="shared" si="1"/>
        <v>0.7633587786259542</v>
      </c>
    </row>
    <row r="24" spans="1:7" ht="12.75">
      <c r="A24" s="29" t="s">
        <v>146</v>
      </c>
      <c r="B24" s="19">
        <v>1645</v>
      </c>
      <c r="C24" s="27">
        <f t="shared" si="2"/>
        <v>83.7150127226463</v>
      </c>
      <c r="E24" s="1" t="s">
        <v>5</v>
      </c>
      <c r="F24" s="19">
        <v>10</v>
      </c>
      <c r="G24" s="27">
        <f t="shared" si="1"/>
        <v>0.5089058524173028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4</v>
      </c>
      <c r="G25" s="27">
        <f t="shared" si="1"/>
        <v>0.2035623409669211</v>
      </c>
    </row>
    <row r="26" spans="1:7" ht="12.75">
      <c r="A26" s="29" t="s">
        <v>329</v>
      </c>
      <c r="B26" s="19">
        <v>25</v>
      </c>
      <c r="C26" s="27">
        <f t="shared" si="2"/>
        <v>1.272264631043257</v>
      </c>
      <c r="E26" s="1" t="s">
        <v>7</v>
      </c>
      <c r="F26" s="19" t="s">
        <v>360</v>
      </c>
      <c r="G26" s="27" t="s">
        <v>360</v>
      </c>
    </row>
    <row r="27" spans="1:7" ht="12.75">
      <c r="A27" s="29" t="s">
        <v>148</v>
      </c>
      <c r="B27" s="19" t="s">
        <v>360</v>
      </c>
      <c r="C27" s="27" t="s">
        <v>360</v>
      </c>
      <c r="E27" s="1" t="s">
        <v>139</v>
      </c>
      <c r="F27" s="19" t="s">
        <v>360</v>
      </c>
      <c r="G27" s="27" t="s">
        <v>360</v>
      </c>
    </row>
    <row r="28" spans="1:7" ht="12.75">
      <c r="A28" s="29" t="s">
        <v>330</v>
      </c>
      <c r="B28" s="19" t="s">
        <v>360</v>
      </c>
      <c r="C28" s="27" t="s">
        <v>360</v>
      </c>
      <c r="F28" s="19"/>
      <c r="G28" s="27"/>
    </row>
    <row r="29" spans="1:7" ht="12.75">
      <c r="A29" s="29" t="s">
        <v>331</v>
      </c>
      <c r="B29" s="19">
        <v>170</v>
      </c>
      <c r="C29" s="27">
        <f t="shared" si="2"/>
        <v>8.651399491094148</v>
      </c>
      <c r="E29" s="1" t="s">
        <v>140</v>
      </c>
      <c r="F29" s="30">
        <v>30.7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1575</v>
      </c>
      <c r="G31" s="27">
        <f aca="true" t="shared" si="3" ref="G31:G38">F31*100/F$11</f>
        <v>80.1526717557252</v>
      </c>
    </row>
    <row r="32" spans="1:7" ht="12.75">
      <c r="A32" s="29" t="s">
        <v>149</v>
      </c>
      <c r="B32" s="19">
        <v>4</v>
      </c>
      <c r="C32" s="27">
        <f>B32*100/B$10</f>
        <v>0.2035623409669211</v>
      </c>
      <c r="E32" s="1" t="s">
        <v>9</v>
      </c>
      <c r="F32" s="19">
        <v>855</v>
      </c>
      <c r="G32" s="27">
        <f t="shared" si="3"/>
        <v>43.51145038167939</v>
      </c>
    </row>
    <row r="33" spans="1:7" ht="12.75">
      <c r="A33" s="29" t="s">
        <v>151</v>
      </c>
      <c r="B33" s="19">
        <v>1960</v>
      </c>
      <c r="C33" s="27">
        <f>B33*100/B$10</f>
        <v>99.74554707379134</v>
      </c>
      <c r="E33" s="1" t="s">
        <v>10</v>
      </c>
      <c r="F33" s="19">
        <v>720</v>
      </c>
      <c r="G33" s="27">
        <f t="shared" si="3"/>
        <v>36.6412213740458</v>
      </c>
    </row>
    <row r="34" spans="1:7" ht="12.75">
      <c r="A34" s="29" t="s">
        <v>332</v>
      </c>
      <c r="B34" s="19">
        <v>125</v>
      </c>
      <c r="C34" s="27">
        <f>B34*100/B$10</f>
        <v>6.361323155216285</v>
      </c>
      <c r="E34" s="1" t="s">
        <v>11</v>
      </c>
      <c r="F34" s="19">
        <v>1500</v>
      </c>
      <c r="G34" s="27">
        <f t="shared" si="3"/>
        <v>76.33587786259542</v>
      </c>
    </row>
    <row r="35" spans="1:7" ht="12.75">
      <c r="A35" s="26"/>
      <c r="B35" s="19"/>
      <c r="C35" s="27"/>
      <c r="E35" s="1" t="s">
        <v>13</v>
      </c>
      <c r="F35" s="19">
        <v>15</v>
      </c>
      <c r="G35" s="27">
        <f t="shared" si="3"/>
        <v>0.7633587786259542</v>
      </c>
    </row>
    <row r="36" spans="1:7" ht="12.75">
      <c r="A36" s="31" t="s">
        <v>152</v>
      </c>
      <c r="B36" s="19"/>
      <c r="C36" s="27"/>
      <c r="E36" s="1" t="s">
        <v>14</v>
      </c>
      <c r="F36" s="19">
        <v>4</v>
      </c>
      <c r="G36" s="27">
        <f t="shared" si="3"/>
        <v>0.2035623409669211</v>
      </c>
    </row>
    <row r="37" spans="1:7" ht="12.75">
      <c r="A37" s="31" t="s">
        <v>175</v>
      </c>
      <c r="B37" s="24">
        <v>1950</v>
      </c>
      <c r="C37" s="20">
        <f aca="true" t="shared" si="4" ref="C37:C45">B37*100/B$37</f>
        <v>100</v>
      </c>
      <c r="E37" s="1" t="s">
        <v>12</v>
      </c>
      <c r="F37" s="19" t="s">
        <v>360</v>
      </c>
      <c r="G37" s="27" t="s">
        <v>360</v>
      </c>
    </row>
    <row r="38" spans="1:7" ht="12.75">
      <c r="A38" s="32" t="s">
        <v>333</v>
      </c>
      <c r="B38" s="19">
        <v>195</v>
      </c>
      <c r="C38" s="27">
        <f t="shared" si="4"/>
        <v>10</v>
      </c>
      <c r="E38" s="1" t="s">
        <v>10</v>
      </c>
      <c r="F38" s="19">
        <v>4</v>
      </c>
      <c r="G38" s="27">
        <f t="shared" si="3"/>
        <v>0.2035623409669211</v>
      </c>
    </row>
    <row r="39" spans="1:7" ht="12.75">
      <c r="A39" s="32" t="s">
        <v>153</v>
      </c>
      <c r="B39" s="19">
        <v>1755</v>
      </c>
      <c r="C39" s="27">
        <f t="shared" si="4"/>
        <v>90</v>
      </c>
      <c r="F39" s="19"/>
      <c r="G39" s="27"/>
    </row>
    <row r="40" spans="1:7" ht="12.75">
      <c r="A40" s="32" t="s">
        <v>176</v>
      </c>
      <c r="B40" s="19">
        <v>675</v>
      </c>
      <c r="C40" s="27">
        <f t="shared" si="4"/>
        <v>34.61538461538461</v>
      </c>
      <c r="E40" s="21" t="s">
        <v>171</v>
      </c>
      <c r="F40" s="19"/>
      <c r="G40" s="27"/>
    </row>
    <row r="41" spans="1:7" ht="12.75">
      <c r="A41" s="32" t="s">
        <v>154</v>
      </c>
      <c r="B41" s="19">
        <v>15</v>
      </c>
      <c r="C41" s="27">
        <f t="shared" si="4"/>
        <v>0.7692307692307693</v>
      </c>
      <c r="E41" s="21" t="s">
        <v>191</v>
      </c>
      <c r="F41" s="24">
        <v>1675</v>
      </c>
      <c r="G41" s="20">
        <f>F41*100/F$41</f>
        <v>100</v>
      </c>
    </row>
    <row r="42" spans="1:7" ht="12.75">
      <c r="A42" s="32" t="s">
        <v>176</v>
      </c>
      <c r="B42" s="33">
        <v>4</v>
      </c>
      <c r="C42" s="27">
        <f t="shared" si="4"/>
        <v>0.20512820512820512</v>
      </c>
      <c r="E42" s="1" t="s">
        <v>15</v>
      </c>
      <c r="F42" s="19">
        <v>690</v>
      </c>
      <c r="G42" s="27">
        <f aca="true" t="shared" si="5" ref="G42:G48">F42*100/F$41</f>
        <v>41.19402985074627</v>
      </c>
    </row>
    <row r="43" spans="1:7" ht="12.75">
      <c r="A43" s="32" t="s">
        <v>155</v>
      </c>
      <c r="B43" s="19">
        <v>1095</v>
      </c>
      <c r="C43" s="27">
        <f t="shared" si="4"/>
        <v>56.15384615384615</v>
      </c>
      <c r="E43" s="1" t="s">
        <v>127</v>
      </c>
      <c r="F43" s="19">
        <v>835</v>
      </c>
      <c r="G43" s="27">
        <f t="shared" si="5"/>
        <v>49.850746268656714</v>
      </c>
    </row>
    <row r="44" spans="1:7" ht="12.75">
      <c r="A44" s="32" t="s">
        <v>176</v>
      </c>
      <c r="B44" s="19">
        <v>405</v>
      </c>
      <c r="C44" s="27">
        <f t="shared" si="4"/>
        <v>20.76923076923077</v>
      </c>
      <c r="E44" s="1" t="s">
        <v>16</v>
      </c>
      <c r="F44" s="19">
        <v>40</v>
      </c>
      <c r="G44" s="27">
        <f t="shared" si="5"/>
        <v>2.388059701492537</v>
      </c>
    </row>
    <row r="45" spans="1:7" ht="12.75">
      <c r="A45" s="32" t="s">
        <v>156</v>
      </c>
      <c r="B45" s="19">
        <v>15</v>
      </c>
      <c r="C45" s="27">
        <f t="shared" si="4"/>
        <v>0.7692307692307693</v>
      </c>
      <c r="E45" s="1" t="s">
        <v>17</v>
      </c>
      <c r="F45" s="19">
        <v>45</v>
      </c>
      <c r="G45" s="27">
        <f t="shared" si="5"/>
        <v>2.6865671641791047</v>
      </c>
    </row>
    <row r="46" spans="1:7" ht="12.75">
      <c r="A46" s="32" t="s">
        <v>176</v>
      </c>
      <c r="B46" s="19" t="s">
        <v>360</v>
      </c>
      <c r="C46" s="27" t="s">
        <v>360</v>
      </c>
      <c r="E46" s="1" t="s">
        <v>18</v>
      </c>
      <c r="F46" s="19">
        <v>35</v>
      </c>
      <c r="G46" s="27">
        <f t="shared" si="5"/>
        <v>2.08955223880597</v>
      </c>
    </row>
    <row r="47" spans="1:7" ht="12.75">
      <c r="A47" s="26"/>
      <c r="B47" s="19"/>
      <c r="C47" s="27"/>
      <c r="E47" s="1" t="s">
        <v>19</v>
      </c>
      <c r="F47" s="19">
        <v>65</v>
      </c>
      <c r="G47" s="27">
        <f t="shared" si="5"/>
        <v>3.8805970149253732</v>
      </c>
    </row>
    <row r="48" spans="1:7" ht="12.75">
      <c r="A48" s="34" t="s">
        <v>157</v>
      </c>
      <c r="B48" s="19"/>
      <c r="C48" s="27"/>
      <c r="E48" s="1" t="s">
        <v>18</v>
      </c>
      <c r="F48" s="19">
        <v>30</v>
      </c>
      <c r="G48" s="27">
        <f t="shared" si="5"/>
        <v>1.791044776119403</v>
      </c>
    </row>
    <row r="49" spans="1:7" ht="12.75">
      <c r="A49" s="34" t="s">
        <v>335</v>
      </c>
      <c r="B49" s="24">
        <v>1965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1890</v>
      </c>
      <c r="C50" s="27">
        <f t="shared" si="6"/>
        <v>96.18320610687023</v>
      </c>
      <c r="E50" s="21" t="s">
        <v>172</v>
      </c>
      <c r="F50" s="19"/>
      <c r="G50" s="27"/>
    </row>
    <row r="51" spans="1:7" ht="12.75">
      <c r="A51" s="29" t="s">
        <v>336</v>
      </c>
      <c r="B51" s="19">
        <v>730</v>
      </c>
      <c r="C51" s="27">
        <f t="shared" si="6"/>
        <v>37.150127226463106</v>
      </c>
      <c r="E51" s="21" t="s">
        <v>173</v>
      </c>
      <c r="F51" s="19"/>
      <c r="G51" s="27"/>
    </row>
    <row r="52" spans="1:7" ht="12.75">
      <c r="A52" s="29" t="s">
        <v>337</v>
      </c>
      <c r="B52" s="19">
        <v>390</v>
      </c>
      <c r="C52" s="27">
        <f t="shared" si="6"/>
        <v>19.84732824427481</v>
      </c>
      <c r="E52" s="21" t="s">
        <v>192</v>
      </c>
      <c r="F52" s="24">
        <v>4</v>
      </c>
      <c r="G52" s="20">
        <f>F52*100/F52</f>
        <v>100</v>
      </c>
    </row>
    <row r="53" spans="1:7" ht="12.75">
      <c r="A53" s="29" t="s">
        <v>338</v>
      </c>
      <c r="B53" s="19">
        <v>340</v>
      </c>
      <c r="C53" s="27">
        <f t="shared" si="6"/>
        <v>17.302798982188296</v>
      </c>
      <c r="E53" s="1" t="s">
        <v>174</v>
      </c>
      <c r="F53" s="19" t="s">
        <v>360</v>
      </c>
      <c r="G53" s="27" t="s">
        <v>360</v>
      </c>
    </row>
    <row r="54" spans="1:7" ht="12.75">
      <c r="A54" s="29" t="s">
        <v>158</v>
      </c>
      <c r="B54" s="19">
        <v>310</v>
      </c>
      <c r="C54" s="27">
        <f t="shared" si="6"/>
        <v>15.776081424936386</v>
      </c>
      <c r="F54" s="19"/>
      <c r="G54" s="27"/>
    </row>
    <row r="55" spans="1:7" ht="12.75">
      <c r="A55" s="29" t="s">
        <v>339</v>
      </c>
      <c r="B55" s="19">
        <v>200</v>
      </c>
      <c r="C55" s="27">
        <f t="shared" si="6"/>
        <v>10.178117048346056</v>
      </c>
      <c r="E55" s="21" t="s">
        <v>177</v>
      </c>
      <c r="F55" s="19"/>
      <c r="G55" s="27"/>
    </row>
    <row r="56" spans="1:7" ht="12.75">
      <c r="A56" s="29" t="s">
        <v>159</v>
      </c>
      <c r="B56" s="19">
        <v>60</v>
      </c>
      <c r="C56" s="27">
        <f t="shared" si="6"/>
        <v>3.053435114503817</v>
      </c>
      <c r="E56" s="21" t="s">
        <v>178</v>
      </c>
      <c r="F56" s="19"/>
      <c r="G56" s="27"/>
    </row>
    <row r="57" spans="1:7" ht="12.75">
      <c r="A57" s="29" t="s">
        <v>340</v>
      </c>
      <c r="B57" s="19">
        <v>240</v>
      </c>
      <c r="C57" s="27">
        <f t="shared" si="6"/>
        <v>12.213740458015268</v>
      </c>
      <c r="E57" s="21" t="s">
        <v>179</v>
      </c>
      <c r="F57" s="24">
        <v>870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10</v>
      </c>
      <c r="C58" s="27">
        <f t="shared" si="6"/>
        <v>0.5089058524173028</v>
      </c>
      <c r="E58" s="1" t="s">
        <v>20</v>
      </c>
      <c r="F58" s="19">
        <v>10</v>
      </c>
      <c r="G58" s="27">
        <f t="shared" si="7"/>
        <v>1.1494252873563218</v>
      </c>
    </row>
    <row r="59" spans="1:7" ht="12.75">
      <c r="A59" s="29" t="s">
        <v>341</v>
      </c>
      <c r="B59" s="19">
        <v>70</v>
      </c>
      <c r="C59" s="27">
        <f t="shared" si="6"/>
        <v>3.5623409669211195</v>
      </c>
      <c r="E59" s="1" t="s">
        <v>21</v>
      </c>
      <c r="F59" s="19">
        <v>20</v>
      </c>
      <c r="G59" s="27">
        <f t="shared" si="7"/>
        <v>2.2988505747126435</v>
      </c>
    </row>
    <row r="60" spans="1:7" ht="12.75">
      <c r="A60" s="29" t="s">
        <v>161</v>
      </c>
      <c r="B60" s="19" t="s">
        <v>360</v>
      </c>
      <c r="C60" s="27" t="s">
        <v>360</v>
      </c>
      <c r="E60" s="1" t="s">
        <v>180</v>
      </c>
      <c r="F60" s="19">
        <v>260</v>
      </c>
      <c r="G60" s="27">
        <f t="shared" si="7"/>
        <v>29.885057471264368</v>
      </c>
    </row>
    <row r="61" spans="1:7" ht="12.75">
      <c r="A61" s="29" t="s">
        <v>162</v>
      </c>
      <c r="B61" s="19">
        <v>70</v>
      </c>
      <c r="C61" s="27">
        <f>B61*100/B$10</f>
        <v>3.5623409669211195</v>
      </c>
      <c r="E61" s="1" t="s">
        <v>22</v>
      </c>
      <c r="F61" s="19">
        <v>115</v>
      </c>
      <c r="G61" s="27">
        <f t="shared" si="7"/>
        <v>13.218390804597702</v>
      </c>
    </row>
    <row r="62" spans="1:7" ht="12.75">
      <c r="A62" s="29"/>
      <c r="B62" s="19"/>
      <c r="C62" s="27"/>
      <c r="E62" s="1" t="s">
        <v>181</v>
      </c>
      <c r="F62" s="19">
        <v>470</v>
      </c>
      <c r="G62" s="27">
        <f t="shared" si="7"/>
        <v>54.02298850574713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730</v>
      </c>
      <c r="C64" s="20">
        <f aca="true" t="shared" si="8" ref="C64:C72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500</v>
      </c>
      <c r="C65" s="27">
        <f t="shared" si="8"/>
        <v>68.4931506849315</v>
      </c>
      <c r="E65" s="21" t="s">
        <v>193</v>
      </c>
      <c r="F65" s="24">
        <v>1325</v>
      </c>
      <c r="G65" s="20">
        <f>F65*100/F$65</f>
        <v>100</v>
      </c>
    </row>
    <row r="66" spans="1:7" ht="12.75">
      <c r="A66" s="29" t="s">
        <v>165</v>
      </c>
      <c r="B66" s="19">
        <v>385</v>
      </c>
      <c r="C66" s="27">
        <f t="shared" si="8"/>
        <v>52.73972602739726</v>
      </c>
      <c r="E66" s="1" t="s">
        <v>23</v>
      </c>
      <c r="F66" s="19">
        <v>45</v>
      </c>
      <c r="G66" s="27">
        <f aca="true" t="shared" si="9" ref="G66:G72">F66*100/F$65</f>
        <v>3.3962264150943398</v>
      </c>
    </row>
    <row r="67" spans="1:7" ht="12.75">
      <c r="A67" s="29" t="s">
        <v>166</v>
      </c>
      <c r="B67" s="19">
        <v>305</v>
      </c>
      <c r="C67" s="27">
        <f t="shared" si="8"/>
        <v>41.78082191780822</v>
      </c>
      <c r="E67" s="1" t="s">
        <v>183</v>
      </c>
      <c r="F67" s="19">
        <v>70</v>
      </c>
      <c r="G67" s="27">
        <f t="shared" si="9"/>
        <v>5.283018867924528</v>
      </c>
    </row>
    <row r="68" spans="1:7" ht="12.75">
      <c r="A68" s="29" t="s">
        <v>165</v>
      </c>
      <c r="B68" s="19">
        <v>270</v>
      </c>
      <c r="C68" s="27">
        <f t="shared" si="8"/>
        <v>36.986301369863014</v>
      </c>
      <c r="E68" s="1" t="s">
        <v>184</v>
      </c>
      <c r="F68" s="19">
        <v>230</v>
      </c>
      <c r="G68" s="27">
        <f t="shared" si="9"/>
        <v>17.358490566037737</v>
      </c>
    </row>
    <row r="69" spans="1:7" ht="12.75">
      <c r="A69" s="29" t="s">
        <v>167</v>
      </c>
      <c r="B69" s="19">
        <v>115</v>
      </c>
      <c r="C69" s="27">
        <f t="shared" si="8"/>
        <v>15.753424657534246</v>
      </c>
      <c r="E69" s="1" t="s">
        <v>24</v>
      </c>
      <c r="F69" s="19">
        <v>255</v>
      </c>
      <c r="G69" s="27">
        <f t="shared" si="9"/>
        <v>19.245283018867923</v>
      </c>
    </row>
    <row r="70" spans="1:7" ht="12.75">
      <c r="A70" s="29" t="s">
        <v>165</v>
      </c>
      <c r="B70" s="19">
        <v>90</v>
      </c>
      <c r="C70" s="27">
        <f t="shared" si="8"/>
        <v>12.32876712328767</v>
      </c>
      <c r="E70" s="1" t="s">
        <v>25</v>
      </c>
      <c r="F70" s="19">
        <v>75</v>
      </c>
      <c r="G70" s="27">
        <f t="shared" si="9"/>
        <v>5.660377358490566</v>
      </c>
    </row>
    <row r="71" spans="1:7" ht="12.75">
      <c r="A71" s="29" t="s">
        <v>168</v>
      </c>
      <c r="B71" s="19">
        <v>230</v>
      </c>
      <c r="C71" s="27">
        <f t="shared" si="8"/>
        <v>31.506849315068493</v>
      </c>
      <c r="E71" s="1" t="s">
        <v>26</v>
      </c>
      <c r="F71" s="19">
        <v>225</v>
      </c>
      <c r="G71" s="27">
        <f t="shared" si="9"/>
        <v>16.9811320754717</v>
      </c>
    </row>
    <row r="72" spans="1:7" ht="12.75">
      <c r="A72" s="29" t="s">
        <v>169</v>
      </c>
      <c r="B72" s="19">
        <v>155</v>
      </c>
      <c r="C72" s="27">
        <f t="shared" si="8"/>
        <v>21.232876712328768</v>
      </c>
      <c r="E72" s="1" t="s">
        <v>185</v>
      </c>
      <c r="F72" s="19">
        <v>415</v>
      </c>
      <c r="G72" s="27">
        <f t="shared" si="9"/>
        <v>31.32075471698113</v>
      </c>
    </row>
    <row r="73" spans="1:7" ht="12.75">
      <c r="A73" s="29" t="s">
        <v>170</v>
      </c>
      <c r="B73" s="19" t="s">
        <v>360</v>
      </c>
      <c r="C73" s="27" t="s">
        <v>360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90.56603773584905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48.301886792452834</v>
      </c>
    </row>
    <row r="76" spans="1:7" ht="12.75">
      <c r="A76" s="18" t="s">
        <v>194</v>
      </c>
      <c r="B76" s="24">
        <v>1950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260</v>
      </c>
      <c r="C77" s="27">
        <f aca="true" t="shared" si="10" ref="C77:C83">B77*100/B$37</f>
        <v>13.333333333333334</v>
      </c>
      <c r="E77" s="37" t="s">
        <v>221</v>
      </c>
      <c r="F77" s="19"/>
      <c r="G77" s="27"/>
    </row>
    <row r="78" spans="1:7" ht="12.75">
      <c r="A78" s="26" t="s">
        <v>189</v>
      </c>
      <c r="B78" s="19">
        <v>680</v>
      </c>
      <c r="C78" s="27">
        <f t="shared" si="10"/>
        <v>34.87179487179487</v>
      </c>
      <c r="E78" s="37" t="s">
        <v>249</v>
      </c>
      <c r="F78" s="22">
        <v>1570</v>
      </c>
      <c r="G78" s="20">
        <f>F78*100/F$78</f>
        <v>100</v>
      </c>
    </row>
    <row r="79" spans="1:7" ht="12.75">
      <c r="A79" s="26" t="s">
        <v>343</v>
      </c>
      <c r="B79" s="19">
        <v>385</v>
      </c>
      <c r="C79" s="27">
        <f t="shared" si="10"/>
        <v>19.743589743589745</v>
      </c>
      <c r="E79" s="38" t="s">
        <v>27</v>
      </c>
      <c r="F79" s="22">
        <v>10</v>
      </c>
      <c r="G79" s="27">
        <f>F79*100/F$78</f>
        <v>0.6369426751592356</v>
      </c>
    </row>
    <row r="80" spans="1:7" ht="12.75">
      <c r="A80" s="26" t="s">
        <v>344</v>
      </c>
      <c r="B80" s="19">
        <v>295</v>
      </c>
      <c r="C80" s="27">
        <f t="shared" si="10"/>
        <v>15.128205128205128</v>
      </c>
      <c r="E80" s="38"/>
      <c r="F80" s="19"/>
      <c r="G80" s="27"/>
    </row>
    <row r="81" spans="1:7" ht="12.75">
      <c r="A81" s="26" t="s">
        <v>345</v>
      </c>
      <c r="B81" s="19">
        <v>180</v>
      </c>
      <c r="C81" s="27">
        <f t="shared" si="10"/>
        <v>9.23076923076923</v>
      </c>
      <c r="E81" s="38"/>
      <c r="F81" s="19"/>
      <c r="G81" s="27"/>
    </row>
    <row r="82" spans="1:7" ht="12.75">
      <c r="A82" s="26" t="s">
        <v>346</v>
      </c>
      <c r="B82" s="19">
        <v>115</v>
      </c>
      <c r="C82" s="27">
        <f t="shared" si="10"/>
        <v>5.897435897435898</v>
      </c>
      <c r="E82" s="38"/>
      <c r="F82" s="19"/>
      <c r="G82" s="27"/>
    </row>
    <row r="83" spans="1:7" ht="13.5" thickBot="1">
      <c r="A83" s="39" t="s">
        <v>347</v>
      </c>
      <c r="B83" s="40">
        <v>1010</v>
      </c>
      <c r="C83" s="41">
        <f t="shared" si="10"/>
        <v>51.794871794871796</v>
      </c>
      <c r="D83" s="42"/>
      <c r="E83" s="43"/>
      <c r="F83" s="40"/>
      <c r="G83" s="41"/>
    </row>
    <row r="84" ht="13.5" thickTop="1">
      <c r="A84" s="44" t="s">
        <v>362</v>
      </c>
    </row>
    <row r="85" ht="12.75">
      <c r="A85" s="45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6" t="s">
        <v>358</v>
      </c>
    </row>
    <row r="89" ht="14.25">
      <c r="A89" s="46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30" sqref="A3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1615</v>
      </c>
      <c r="C11" s="20">
        <f>B11*100/B$11</f>
        <v>100</v>
      </c>
      <c r="E11" s="21" t="s">
        <v>248</v>
      </c>
      <c r="F11" s="24">
        <v>1020</v>
      </c>
      <c r="G11" s="20">
        <f>F11*100/F$11</f>
        <v>100</v>
      </c>
    </row>
    <row r="12" spans="1:7" ht="12.75">
      <c r="A12" s="50" t="s">
        <v>28</v>
      </c>
      <c r="B12" s="19">
        <v>1180</v>
      </c>
      <c r="C12" s="27">
        <f>B12*100/B$11</f>
        <v>73.06501547987617</v>
      </c>
      <c r="E12" s="3" t="s">
        <v>54</v>
      </c>
      <c r="F12" s="51">
        <v>615</v>
      </c>
      <c r="G12" s="52">
        <f aca="true" t="shared" si="0" ref="G12:G17">F12*100/F$11</f>
        <v>60.294117647058826</v>
      </c>
    </row>
    <row r="13" spans="1:7" ht="12.75">
      <c r="A13" s="50" t="s">
        <v>200</v>
      </c>
      <c r="B13" s="19">
        <v>1175</v>
      </c>
      <c r="C13" s="27">
        <f>B13*100/B$11</f>
        <v>72.75541795665634</v>
      </c>
      <c r="E13" s="1" t="s">
        <v>55</v>
      </c>
      <c r="F13" s="19">
        <v>130</v>
      </c>
      <c r="G13" s="27">
        <f t="shared" si="0"/>
        <v>12.745098039215685</v>
      </c>
    </row>
    <row r="14" spans="1:7" ht="12.75">
      <c r="A14" s="50" t="s">
        <v>29</v>
      </c>
      <c r="B14" s="19">
        <v>1050</v>
      </c>
      <c r="C14" s="27">
        <f>B14*100/B$11</f>
        <v>65.015479876161</v>
      </c>
      <c r="E14" s="3" t="s">
        <v>287</v>
      </c>
      <c r="F14" s="51">
        <v>155</v>
      </c>
      <c r="G14" s="52">
        <f t="shared" si="0"/>
        <v>15.196078431372548</v>
      </c>
    </row>
    <row r="15" spans="1:7" ht="12.75">
      <c r="A15" s="50" t="s">
        <v>30</v>
      </c>
      <c r="B15" s="19">
        <v>120</v>
      </c>
      <c r="C15" s="27">
        <f>B15*100/B$11</f>
        <v>7.430340557275541</v>
      </c>
      <c r="E15" s="1" t="s">
        <v>56</v>
      </c>
      <c r="F15" s="19">
        <v>65</v>
      </c>
      <c r="G15" s="27">
        <f t="shared" si="0"/>
        <v>6.372549019607843</v>
      </c>
    </row>
    <row r="16" spans="1:7" ht="12.75">
      <c r="A16" s="50" t="s">
        <v>201</v>
      </c>
      <c r="B16" s="19" t="s">
        <v>195</v>
      </c>
      <c r="C16" s="27">
        <f>B15*100/B13</f>
        <v>10.212765957446809</v>
      </c>
      <c r="E16" s="1" t="s">
        <v>57</v>
      </c>
      <c r="F16" s="19">
        <v>10</v>
      </c>
      <c r="G16" s="27">
        <f t="shared" si="0"/>
        <v>0.9803921568627451</v>
      </c>
    </row>
    <row r="17" spans="1:7" ht="12.75">
      <c r="A17" s="50" t="s">
        <v>31</v>
      </c>
      <c r="B17" s="19">
        <v>4</v>
      </c>
      <c r="C17" s="27">
        <f>B17*100/B$11</f>
        <v>0.2476780185758514</v>
      </c>
      <c r="E17" s="1" t="s">
        <v>58</v>
      </c>
      <c r="F17" s="19">
        <v>45</v>
      </c>
      <c r="G17" s="27">
        <f t="shared" si="0"/>
        <v>4.411764705882353</v>
      </c>
    </row>
    <row r="18" spans="1:7" ht="12.75">
      <c r="A18" s="50" t="s">
        <v>32</v>
      </c>
      <c r="B18" s="19">
        <v>435</v>
      </c>
      <c r="C18" s="27">
        <f>B18*100/B$11</f>
        <v>26.934984520123837</v>
      </c>
      <c r="E18" s="1" t="s">
        <v>302</v>
      </c>
      <c r="F18" s="30">
        <v>24.5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745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510</v>
      </c>
      <c r="C21" s="27">
        <f>B21*100/B$20</f>
        <v>68.45637583892618</v>
      </c>
      <c r="E21" s="21" t="s">
        <v>314</v>
      </c>
      <c r="F21" s="24">
        <v>730</v>
      </c>
      <c r="G21" s="20">
        <f>F21*100/F$21</f>
        <v>100</v>
      </c>
    </row>
    <row r="22" spans="1:7" ht="12.75">
      <c r="A22" s="50" t="s">
        <v>200</v>
      </c>
      <c r="B22" s="19">
        <v>510</v>
      </c>
      <c r="C22" s="27">
        <f>B22*100/B$20</f>
        <v>68.45637583892618</v>
      </c>
      <c r="E22" s="1" t="s">
        <v>225</v>
      </c>
      <c r="F22" s="19">
        <v>95</v>
      </c>
      <c r="G22" s="27">
        <f aca="true" t="shared" si="1" ref="G22:G31">F22*100/F$21</f>
        <v>13.013698630136986</v>
      </c>
    </row>
    <row r="23" spans="1:7" ht="12.75">
      <c r="A23" s="50" t="s">
        <v>34</v>
      </c>
      <c r="B23" s="19">
        <v>470</v>
      </c>
      <c r="C23" s="27">
        <f>B23*100/B$20</f>
        <v>63.08724832214765</v>
      </c>
      <c r="E23" s="1" t="s">
        <v>226</v>
      </c>
      <c r="F23" s="19">
        <v>75</v>
      </c>
      <c r="G23" s="27">
        <f t="shared" si="1"/>
        <v>10.273972602739725</v>
      </c>
    </row>
    <row r="24" spans="1:7" ht="12.75">
      <c r="A24" s="50"/>
      <c r="B24" s="19"/>
      <c r="C24" s="27"/>
      <c r="E24" s="1" t="s">
        <v>227</v>
      </c>
      <c r="F24" s="19">
        <v>125</v>
      </c>
      <c r="G24" s="27">
        <f t="shared" si="1"/>
        <v>17.123287671232877</v>
      </c>
    </row>
    <row r="25" spans="1:7" ht="12.75">
      <c r="A25" s="49" t="s">
        <v>243</v>
      </c>
      <c r="B25" s="24">
        <v>20</v>
      </c>
      <c r="C25" s="20">
        <f>B25*100/B$25</f>
        <v>100</v>
      </c>
      <c r="E25" s="1" t="s">
        <v>228</v>
      </c>
      <c r="F25" s="19">
        <v>75</v>
      </c>
      <c r="G25" s="27">
        <f t="shared" si="1"/>
        <v>10.273972602739725</v>
      </c>
    </row>
    <row r="26" spans="1:7" ht="12.75">
      <c r="A26" s="50" t="s">
        <v>35</v>
      </c>
      <c r="B26" s="19">
        <v>4</v>
      </c>
      <c r="C26" s="27">
        <f>B26*100/B$25</f>
        <v>20</v>
      </c>
      <c r="E26" s="1" t="s">
        <v>229</v>
      </c>
      <c r="F26" s="19">
        <v>155</v>
      </c>
      <c r="G26" s="27">
        <f t="shared" si="1"/>
        <v>21.232876712328768</v>
      </c>
    </row>
    <row r="27" spans="1:7" ht="12.75">
      <c r="A27" s="50"/>
      <c r="B27" s="19"/>
      <c r="C27" s="27"/>
      <c r="E27" s="1" t="s">
        <v>230</v>
      </c>
      <c r="F27" s="19">
        <v>90</v>
      </c>
      <c r="G27" s="27">
        <f t="shared" si="1"/>
        <v>12.32876712328767</v>
      </c>
    </row>
    <row r="28" spans="1:7" ht="12.75">
      <c r="A28" s="49" t="s">
        <v>202</v>
      </c>
      <c r="B28" s="19"/>
      <c r="C28" s="27"/>
      <c r="E28" s="1" t="s">
        <v>231</v>
      </c>
      <c r="F28" s="19">
        <v>45</v>
      </c>
      <c r="G28" s="27">
        <f t="shared" si="1"/>
        <v>6.164383561643835</v>
      </c>
    </row>
    <row r="29" spans="1:7" ht="12.75">
      <c r="A29" s="49" t="s">
        <v>244</v>
      </c>
      <c r="B29" s="24">
        <v>1050</v>
      </c>
      <c r="C29" s="20">
        <f>B29*100/B$29</f>
        <v>100</v>
      </c>
      <c r="E29" s="1" t="s">
        <v>232</v>
      </c>
      <c r="F29" s="19">
        <v>35</v>
      </c>
      <c r="G29" s="27">
        <f t="shared" si="1"/>
        <v>4.794520547945205</v>
      </c>
    </row>
    <row r="30" spans="1:7" ht="12.75">
      <c r="A30" s="49" t="s">
        <v>203</v>
      </c>
      <c r="B30" s="19"/>
      <c r="C30" s="27"/>
      <c r="E30" s="1" t="s">
        <v>233</v>
      </c>
      <c r="F30" s="19">
        <v>4</v>
      </c>
      <c r="G30" s="27">
        <f t="shared" si="1"/>
        <v>0.547945205479452</v>
      </c>
    </row>
    <row r="31" spans="1:7" ht="12.75">
      <c r="A31" s="50" t="s">
        <v>204</v>
      </c>
      <c r="B31" s="19">
        <v>485</v>
      </c>
      <c r="C31" s="27">
        <f>B31*100/B$29</f>
        <v>46.19047619047619</v>
      </c>
      <c r="E31" s="1" t="s">
        <v>234</v>
      </c>
      <c r="F31" s="19">
        <v>25</v>
      </c>
      <c r="G31" s="27">
        <f t="shared" si="1"/>
        <v>3.4246575342465753</v>
      </c>
    </row>
    <row r="32" spans="1:7" ht="12.75">
      <c r="A32" s="50" t="s">
        <v>205</v>
      </c>
      <c r="B32" s="19">
        <v>265</v>
      </c>
      <c r="C32" s="27">
        <f>B32*100/B$29</f>
        <v>25.238095238095237</v>
      </c>
      <c r="E32" s="1" t="s">
        <v>132</v>
      </c>
      <c r="F32" s="19">
        <v>34355</v>
      </c>
      <c r="G32" s="27" t="s">
        <v>195</v>
      </c>
    </row>
    <row r="33" spans="1:7" ht="12.75">
      <c r="A33" s="50" t="s">
        <v>206</v>
      </c>
      <c r="B33" s="19">
        <v>130</v>
      </c>
      <c r="C33" s="27">
        <f>B33*100/B$29</f>
        <v>12.380952380952381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1" t="s">
        <v>59</v>
      </c>
      <c r="F34" s="19">
        <v>720</v>
      </c>
      <c r="G34" s="27">
        <f>F34*100/F$21</f>
        <v>98.63013698630137</v>
      </c>
    </row>
    <row r="35" spans="1:7" ht="12.75">
      <c r="A35" s="50" t="s">
        <v>207</v>
      </c>
      <c r="B35" s="19"/>
      <c r="C35" s="27"/>
      <c r="E35" s="1" t="s">
        <v>296</v>
      </c>
      <c r="F35" s="19">
        <v>51510</v>
      </c>
      <c r="G35" s="27" t="s">
        <v>195</v>
      </c>
    </row>
    <row r="36" spans="1:7" ht="12.75">
      <c r="A36" s="50" t="s">
        <v>208</v>
      </c>
      <c r="B36" s="19">
        <v>35</v>
      </c>
      <c r="C36" s="27">
        <f>B36*100/B$29</f>
        <v>3.3333333333333335</v>
      </c>
      <c r="E36" s="1" t="s">
        <v>130</v>
      </c>
      <c r="F36" s="19">
        <v>4</v>
      </c>
      <c r="G36" s="27">
        <f>F36*100/F$21</f>
        <v>0.547945205479452</v>
      </c>
    </row>
    <row r="37" spans="1:7" ht="12.75">
      <c r="A37" s="50" t="s">
        <v>209</v>
      </c>
      <c r="B37" s="19"/>
      <c r="C37" s="27"/>
      <c r="E37" s="1" t="s">
        <v>297</v>
      </c>
      <c r="F37" s="19">
        <v>5740</v>
      </c>
      <c r="G37" s="27" t="s">
        <v>195</v>
      </c>
    </row>
    <row r="38" spans="1:7" ht="12.75">
      <c r="A38" s="50" t="s">
        <v>37</v>
      </c>
      <c r="B38" s="19">
        <v>140</v>
      </c>
      <c r="C38" s="27">
        <f>B38*100/B$29</f>
        <v>13.333333333333334</v>
      </c>
      <c r="E38" s="1" t="s">
        <v>131</v>
      </c>
      <c r="F38" s="19">
        <v>4</v>
      </c>
      <c r="G38" s="27">
        <f>F38*100/F$21</f>
        <v>0.547945205479452</v>
      </c>
    </row>
    <row r="39" spans="1:7" ht="12.75">
      <c r="A39" s="50"/>
      <c r="B39" s="19"/>
      <c r="C39" s="27"/>
      <c r="E39" s="1" t="s">
        <v>298</v>
      </c>
      <c r="F39" s="19">
        <v>6140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35</v>
      </c>
      <c r="G40" s="27">
        <f>F40*100/F$21</f>
        <v>4.794520547945205</v>
      </c>
    </row>
    <row r="41" spans="1:7" ht="12.75">
      <c r="A41" s="50" t="s">
        <v>211</v>
      </c>
      <c r="B41" s="19" t="s">
        <v>360</v>
      </c>
      <c r="C41" s="27" t="s">
        <v>360</v>
      </c>
      <c r="E41" s="1" t="s">
        <v>299</v>
      </c>
      <c r="F41" s="19">
        <v>1086</v>
      </c>
      <c r="G41" s="27" t="s">
        <v>195</v>
      </c>
    </row>
    <row r="42" spans="1:7" ht="12.75">
      <c r="A42" s="50" t="s">
        <v>38</v>
      </c>
      <c r="B42" s="19" t="s">
        <v>360</v>
      </c>
      <c r="C42" s="27" t="s">
        <v>360</v>
      </c>
      <c r="E42" s="1" t="s">
        <v>236</v>
      </c>
      <c r="F42" s="19" t="s">
        <v>360</v>
      </c>
      <c r="G42" s="27" t="s">
        <v>360</v>
      </c>
    </row>
    <row r="43" spans="1:7" ht="12.75">
      <c r="A43" s="50" t="s">
        <v>39</v>
      </c>
      <c r="B43" s="19">
        <v>220</v>
      </c>
      <c r="C43" s="27">
        <f>B43*100/B$29</f>
        <v>20.952380952380953</v>
      </c>
      <c r="E43" s="1" t="s">
        <v>300</v>
      </c>
      <c r="F43" s="19" t="s">
        <v>360</v>
      </c>
      <c r="G43" s="27" t="s">
        <v>195</v>
      </c>
    </row>
    <row r="44" spans="1:7" ht="12.75">
      <c r="A44" s="50" t="s">
        <v>40</v>
      </c>
      <c r="B44" s="19">
        <v>15</v>
      </c>
      <c r="C44" s="27">
        <f>B44*100/B$29</f>
        <v>1.4285714285714286</v>
      </c>
      <c r="F44" s="19"/>
      <c r="G44" s="27"/>
    </row>
    <row r="45" spans="1:7" ht="14.25">
      <c r="A45" s="50" t="s">
        <v>41</v>
      </c>
      <c r="B45" s="19">
        <v>45</v>
      </c>
      <c r="C45" s="27">
        <f>B45*100/B$29</f>
        <v>4.285714285714286</v>
      </c>
      <c r="E45" s="21" t="s">
        <v>315</v>
      </c>
      <c r="F45" s="24">
        <v>500</v>
      </c>
      <c r="G45" s="20">
        <f>F45*100/F$45</f>
        <v>100</v>
      </c>
    </row>
    <row r="46" spans="1:7" ht="12.75">
      <c r="A46" s="50" t="s">
        <v>212</v>
      </c>
      <c r="B46" s="19">
        <v>30</v>
      </c>
      <c r="C46" s="27">
        <f>B46*100/B$29</f>
        <v>2.857142857142857</v>
      </c>
      <c r="E46" s="1" t="s">
        <v>225</v>
      </c>
      <c r="F46" s="19">
        <v>45</v>
      </c>
      <c r="G46" s="27">
        <f aca="true" t="shared" si="2" ref="G46:G55">F46*100/F$45</f>
        <v>9</v>
      </c>
    </row>
    <row r="47" spans="1:7" ht="12.75">
      <c r="A47" s="50" t="s">
        <v>42</v>
      </c>
      <c r="B47" s="19">
        <v>20</v>
      </c>
      <c r="C47" s="27">
        <f>B47*100/B$29</f>
        <v>1.9047619047619047</v>
      </c>
      <c r="E47" s="1" t="s">
        <v>226</v>
      </c>
      <c r="F47" s="19">
        <v>65</v>
      </c>
      <c r="G47" s="27">
        <f t="shared" si="2"/>
        <v>13</v>
      </c>
    </row>
    <row r="48" spans="1:7" ht="12.75">
      <c r="A48" s="50" t="s">
        <v>213</v>
      </c>
      <c r="B48" s="19"/>
      <c r="C48" s="27"/>
      <c r="E48" s="1" t="s">
        <v>227</v>
      </c>
      <c r="F48" s="19">
        <v>75</v>
      </c>
      <c r="G48" s="27">
        <f t="shared" si="2"/>
        <v>15</v>
      </c>
    </row>
    <row r="49" spans="1:7" ht="12.75">
      <c r="A49" s="50" t="s">
        <v>43</v>
      </c>
      <c r="B49" s="19">
        <v>50</v>
      </c>
      <c r="C49" s="27">
        <f>B49*100/B$29</f>
        <v>4.761904761904762</v>
      </c>
      <c r="E49" s="1" t="s">
        <v>228</v>
      </c>
      <c r="F49" s="19">
        <v>45</v>
      </c>
      <c r="G49" s="27">
        <f t="shared" si="2"/>
        <v>9</v>
      </c>
    </row>
    <row r="50" spans="1:7" ht="12.75">
      <c r="A50" s="50" t="s">
        <v>214</v>
      </c>
      <c r="B50" s="19"/>
      <c r="C50" s="27"/>
      <c r="E50" s="1" t="s">
        <v>229</v>
      </c>
      <c r="F50" s="19">
        <v>120</v>
      </c>
      <c r="G50" s="27">
        <f t="shared" si="2"/>
        <v>24</v>
      </c>
    </row>
    <row r="51" spans="1:7" ht="12.75">
      <c r="A51" s="50" t="s">
        <v>285</v>
      </c>
      <c r="B51" s="19">
        <v>115</v>
      </c>
      <c r="C51" s="27">
        <f>B51*100/B$29</f>
        <v>10.952380952380953</v>
      </c>
      <c r="E51" s="1" t="s">
        <v>230</v>
      </c>
      <c r="F51" s="19">
        <v>60</v>
      </c>
      <c r="G51" s="27">
        <f t="shared" si="2"/>
        <v>12</v>
      </c>
    </row>
    <row r="52" spans="1:7" ht="12.75">
      <c r="A52" s="50" t="s">
        <v>286</v>
      </c>
      <c r="B52" s="19">
        <v>360</v>
      </c>
      <c r="C52" s="27">
        <f>B52*100/B$29</f>
        <v>34.285714285714285</v>
      </c>
      <c r="E52" s="1" t="s">
        <v>231</v>
      </c>
      <c r="F52" s="19">
        <v>45</v>
      </c>
      <c r="G52" s="27">
        <f t="shared" si="2"/>
        <v>9</v>
      </c>
    </row>
    <row r="53" spans="1:7" ht="12.75">
      <c r="A53" s="50" t="s">
        <v>215</v>
      </c>
      <c r="B53" s="19"/>
      <c r="C53" s="27"/>
      <c r="E53" s="1" t="s">
        <v>232</v>
      </c>
      <c r="F53" s="19">
        <v>25</v>
      </c>
      <c r="G53" s="27">
        <f t="shared" si="2"/>
        <v>5</v>
      </c>
    </row>
    <row r="54" spans="1:7" ht="12.75">
      <c r="A54" s="50" t="s">
        <v>44</v>
      </c>
      <c r="B54" s="19">
        <v>125</v>
      </c>
      <c r="C54" s="27">
        <f>B54*100/B$29</f>
        <v>11.904761904761905</v>
      </c>
      <c r="E54" s="1" t="s">
        <v>233</v>
      </c>
      <c r="F54" s="19" t="s">
        <v>360</v>
      </c>
      <c r="G54" s="27" t="s">
        <v>360</v>
      </c>
    </row>
    <row r="55" spans="1:7" ht="12.75">
      <c r="A55" s="50" t="s">
        <v>216</v>
      </c>
      <c r="B55" s="19">
        <v>35</v>
      </c>
      <c r="C55" s="27">
        <f>B55*100/B$29</f>
        <v>3.3333333333333335</v>
      </c>
      <c r="E55" s="1" t="s">
        <v>234</v>
      </c>
      <c r="F55" s="19">
        <v>20</v>
      </c>
      <c r="G55" s="27">
        <f t="shared" si="2"/>
        <v>4</v>
      </c>
    </row>
    <row r="56" spans="1:7" ht="12.75">
      <c r="A56" s="50" t="s">
        <v>45</v>
      </c>
      <c r="B56" s="19">
        <v>40</v>
      </c>
      <c r="C56" s="27">
        <f>B56*100/B$29</f>
        <v>3.8095238095238093</v>
      </c>
      <c r="E56" s="1" t="s">
        <v>237</v>
      </c>
      <c r="F56" s="19">
        <v>35880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22717</v>
      </c>
      <c r="G58" s="27" t="s">
        <v>195</v>
      </c>
    </row>
    <row r="59" spans="1:7" ht="12.75">
      <c r="A59" s="50" t="s">
        <v>46</v>
      </c>
      <c r="B59" s="19">
        <v>920</v>
      </c>
      <c r="C59" s="27">
        <f>B59*100/B$29</f>
        <v>87.61904761904762</v>
      </c>
      <c r="E59" s="53" t="s">
        <v>238</v>
      </c>
      <c r="F59" s="19"/>
      <c r="G59" s="27"/>
    </row>
    <row r="60" spans="1:7" ht="12.75">
      <c r="A60" s="50" t="s">
        <v>218</v>
      </c>
      <c r="B60" s="19">
        <v>105</v>
      </c>
      <c r="C60" s="27">
        <f>B60*100/B$29</f>
        <v>10</v>
      </c>
      <c r="E60" s="1" t="s">
        <v>294</v>
      </c>
      <c r="F60" s="19">
        <v>33155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20911</v>
      </c>
      <c r="G61" s="41" t="s">
        <v>195</v>
      </c>
    </row>
    <row r="62" spans="1:7" ht="13.5" thickTop="1">
      <c r="A62" s="50" t="s">
        <v>47</v>
      </c>
      <c r="B62" s="19">
        <v>25</v>
      </c>
      <c r="C62" s="27">
        <f>B62*100/B$29</f>
        <v>2.380952380952381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360</v>
      </c>
      <c r="C63" s="27" t="s">
        <v>360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450</v>
      </c>
      <c r="C67" s="20">
        <f>B67*100/B$67</f>
        <v>100</v>
      </c>
      <c r="E67" s="21" t="s">
        <v>316</v>
      </c>
      <c r="F67" s="24">
        <v>90</v>
      </c>
      <c r="G67" s="20">
        <v>18</v>
      </c>
    </row>
    <row r="68" spans="1:7" ht="12.75">
      <c r="A68" s="50" t="s">
        <v>49</v>
      </c>
      <c r="B68" s="19" t="s">
        <v>360</v>
      </c>
      <c r="C68" s="52" t="s">
        <v>360</v>
      </c>
      <c r="E68" s="1" t="s">
        <v>288</v>
      </c>
      <c r="F68" s="19">
        <v>85</v>
      </c>
      <c r="G68" s="27">
        <v>20.481927710843372</v>
      </c>
    </row>
    <row r="69" spans="1:7" ht="12.75">
      <c r="A69" s="49" t="s">
        <v>246</v>
      </c>
      <c r="B69" s="24">
        <v>1490</v>
      </c>
      <c r="C69" s="20">
        <f>B69*100/B$69</f>
        <v>100</v>
      </c>
      <c r="E69" s="1" t="s">
        <v>289</v>
      </c>
      <c r="F69" s="19">
        <v>45</v>
      </c>
      <c r="G69" s="27">
        <v>22.5</v>
      </c>
    </row>
    <row r="70" spans="1:7" ht="12.75">
      <c r="A70" s="50" t="s">
        <v>49</v>
      </c>
      <c r="B70" s="19">
        <v>220</v>
      </c>
      <c r="C70" s="27">
        <f>B70*100/B$69</f>
        <v>14.765100671140939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51.8</v>
      </c>
      <c r="E71" s="21" t="s">
        <v>317</v>
      </c>
      <c r="F71" s="24">
        <v>30</v>
      </c>
      <c r="G71" s="20">
        <v>26.08695652173913</v>
      </c>
    </row>
    <row r="72" spans="1:7" ht="12.75">
      <c r="A72" s="50" t="s">
        <v>51</v>
      </c>
      <c r="B72" s="19">
        <v>1270</v>
      </c>
      <c r="C72" s="27">
        <f>B72*100/B$69</f>
        <v>85.23489932885906</v>
      </c>
      <c r="E72" s="1" t="s">
        <v>290</v>
      </c>
      <c r="F72" s="19">
        <v>25</v>
      </c>
      <c r="G72" s="27">
        <v>25</v>
      </c>
    </row>
    <row r="73" spans="1:7" ht="12.75">
      <c r="A73" s="50" t="s">
        <v>52</v>
      </c>
      <c r="B73" s="30" t="s">
        <v>195</v>
      </c>
      <c r="C73" s="27">
        <v>70.6</v>
      </c>
      <c r="E73" s="1" t="s">
        <v>291</v>
      </c>
      <c r="F73" s="19">
        <v>10</v>
      </c>
      <c r="G73" s="27">
        <v>25</v>
      </c>
    </row>
    <row r="74" spans="1:7" ht="12.75">
      <c r="A74" s="49" t="s">
        <v>247</v>
      </c>
      <c r="B74" s="24">
        <v>4</v>
      </c>
      <c r="C74" s="20">
        <f>B74*100/B$74</f>
        <v>100</v>
      </c>
      <c r="E74" s="21" t="s">
        <v>60</v>
      </c>
      <c r="F74" s="24">
        <v>535</v>
      </c>
      <c r="G74" s="20">
        <v>27.792207792207794</v>
      </c>
    </row>
    <row r="75" spans="1:7" ht="12.75">
      <c r="A75" s="60" t="s">
        <v>53</v>
      </c>
      <c r="B75" s="51" t="s">
        <v>360</v>
      </c>
      <c r="C75" s="52" t="s">
        <v>360</v>
      </c>
      <c r="E75" s="1" t="s">
        <v>61</v>
      </c>
      <c r="F75" s="19">
        <v>415</v>
      </c>
      <c r="G75" s="27">
        <v>26.774193548387096</v>
      </c>
    </row>
    <row r="76" spans="1:7" ht="12.75">
      <c r="A76" s="49"/>
      <c r="B76" s="61"/>
      <c r="C76" s="20"/>
      <c r="E76" s="1" t="s">
        <v>240</v>
      </c>
      <c r="F76" s="19" t="s">
        <v>360</v>
      </c>
      <c r="G76" s="27" t="s">
        <v>360</v>
      </c>
    </row>
    <row r="77" spans="1:7" ht="12.75">
      <c r="A77" s="50"/>
      <c r="B77" s="35"/>
      <c r="C77" s="27"/>
      <c r="E77" s="1" t="s">
        <v>292</v>
      </c>
      <c r="F77" s="19">
        <v>115</v>
      </c>
      <c r="G77" s="27">
        <v>31.08108108108108</v>
      </c>
    </row>
    <row r="78" spans="1:7" ht="12.75">
      <c r="A78" s="50"/>
      <c r="B78" s="35"/>
      <c r="C78" s="27"/>
      <c r="E78" s="1" t="s">
        <v>293</v>
      </c>
      <c r="F78" s="19">
        <v>100</v>
      </c>
      <c r="G78" s="27">
        <v>28.169014084507044</v>
      </c>
    </row>
    <row r="79" spans="1:7" ht="13.5" thickBot="1">
      <c r="A79" s="62"/>
      <c r="B79" s="63"/>
      <c r="C79" s="41"/>
      <c r="D79" s="54"/>
      <c r="E79" s="64" t="s">
        <v>62</v>
      </c>
      <c r="F79" s="40">
        <v>250</v>
      </c>
      <c r="G79" s="41">
        <v>50.505050505050505</v>
      </c>
    </row>
    <row r="80" ht="13.5" thickTop="1">
      <c r="A80" s="44" t="s">
        <v>362</v>
      </c>
    </row>
    <row r="81" ht="12.75">
      <c r="A81" s="45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6" t="s">
        <v>358</v>
      </c>
    </row>
    <row r="85" ht="14.25">
      <c r="A85" s="46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31" sqref="A31:A3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735</v>
      </c>
      <c r="C10" s="20">
        <f>B10*100/B$10</f>
        <v>100</v>
      </c>
      <c r="E10" s="37" t="s">
        <v>319</v>
      </c>
      <c r="F10" s="24">
        <v>155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195</v>
      </c>
      <c r="C12" s="27">
        <f>B12*100/B$10</f>
        <v>26.53061224489796</v>
      </c>
      <c r="E12" s="38" t="s">
        <v>271</v>
      </c>
      <c r="F12" s="19">
        <v>10</v>
      </c>
      <c r="G12" s="68">
        <f aca="true" t="shared" si="0" ref="G12:G18">F12*100/F$10</f>
        <v>6.451612903225806</v>
      </c>
    </row>
    <row r="13" spans="1:7" ht="12.75">
      <c r="A13" s="26" t="s">
        <v>65</v>
      </c>
      <c r="B13" s="19">
        <v>540</v>
      </c>
      <c r="C13" s="27">
        <f>B13*100/B$10</f>
        <v>73.46938775510205</v>
      </c>
      <c r="E13" s="69" t="s">
        <v>272</v>
      </c>
      <c r="F13" s="19">
        <v>30</v>
      </c>
      <c r="G13" s="27">
        <f t="shared" si="0"/>
        <v>19.35483870967742</v>
      </c>
    </row>
    <row r="14" spans="1:7" ht="12.75">
      <c r="A14" s="26"/>
      <c r="B14" s="19"/>
      <c r="C14" s="27"/>
      <c r="E14" s="69" t="s">
        <v>232</v>
      </c>
      <c r="F14" s="19">
        <v>40</v>
      </c>
      <c r="G14" s="27">
        <f t="shared" si="0"/>
        <v>25.806451612903224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20</v>
      </c>
      <c r="G15" s="27">
        <f t="shared" si="0"/>
        <v>12.903225806451612</v>
      </c>
    </row>
    <row r="16" spans="1:7" ht="12.75">
      <c r="A16" s="70" t="s">
        <v>66</v>
      </c>
      <c r="B16" s="51">
        <v>155</v>
      </c>
      <c r="C16" s="27">
        <f aca="true" t="shared" si="1" ref="C16:C22">B16*100/B$10</f>
        <v>21.08843537414966</v>
      </c>
      <c r="E16" s="69" t="s">
        <v>274</v>
      </c>
      <c r="F16" s="19">
        <v>25</v>
      </c>
      <c r="G16" s="27">
        <f t="shared" si="0"/>
        <v>16.129032258064516</v>
      </c>
    </row>
    <row r="17" spans="1:7" ht="12.75">
      <c r="A17" s="70" t="s">
        <v>67</v>
      </c>
      <c r="B17" s="51">
        <v>70</v>
      </c>
      <c r="C17" s="27">
        <f t="shared" si="1"/>
        <v>9.523809523809524</v>
      </c>
      <c r="E17" s="69" t="s">
        <v>275</v>
      </c>
      <c r="F17" s="19">
        <v>20</v>
      </c>
      <c r="G17" s="27">
        <f t="shared" si="0"/>
        <v>12.903225806451612</v>
      </c>
    </row>
    <row r="18" spans="1:7" ht="12.75">
      <c r="A18" s="26" t="s">
        <v>68</v>
      </c>
      <c r="B18" s="19">
        <v>40</v>
      </c>
      <c r="C18" s="27">
        <f t="shared" si="1"/>
        <v>5.442176870748299</v>
      </c>
      <c r="E18" s="69" t="s">
        <v>276</v>
      </c>
      <c r="F18" s="19">
        <v>10</v>
      </c>
      <c r="G18" s="27">
        <f t="shared" si="0"/>
        <v>6.451612903225806</v>
      </c>
    </row>
    <row r="19" spans="1:7" ht="12.75">
      <c r="A19" s="26" t="s">
        <v>69</v>
      </c>
      <c r="B19" s="19">
        <v>85</v>
      </c>
      <c r="C19" s="27">
        <f t="shared" si="1"/>
        <v>11.564625850340136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110</v>
      </c>
      <c r="C20" s="27">
        <f t="shared" si="1"/>
        <v>14.965986394557824</v>
      </c>
      <c r="E20" s="38" t="s">
        <v>109</v>
      </c>
      <c r="F20" s="19">
        <v>141800</v>
      </c>
      <c r="G20" s="68" t="s">
        <v>195</v>
      </c>
    </row>
    <row r="21" spans="1:7" ht="12.75">
      <c r="A21" s="26" t="s">
        <v>71</v>
      </c>
      <c r="B21" s="19">
        <v>105</v>
      </c>
      <c r="C21" s="27">
        <f t="shared" si="1"/>
        <v>14.285714285714286</v>
      </c>
      <c r="F21" s="35"/>
      <c r="G21" s="23" t="s">
        <v>318</v>
      </c>
    </row>
    <row r="22" spans="1:7" ht="12.75">
      <c r="A22" s="26" t="s">
        <v>72</v>
      </c>
      <c r="B22" s="19">
        <v>175</v>
      </c>
      <c r="C22" s="27">
        <f t="shared" si="1"/>
        <v>23.80952380952381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 t="s">
        <v>360</v>
      </c>
      <c r="C23" s="27" t="s">
        <v>360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150</v>
      </c>
      <c r="G24" s="68">
        <f aca="true" t="shared" si="2" ref="G24:G31">F24*100/F$10</f>
        <v>96.7741935483871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10</v>
      </c>
      <c r="G26" s="27">
        <f t="shared" si="2"/>
        <v>6.451612903225806</v>
      </c>
    </row>
    <row r="27" spans="1:7" ht="12.75">
      <c r="A27" s="26" t="s">
        <v>75</v>
      </c>
      <c r="B27" s="19">
        <v>20</v>
      </c>
      <c r="C27" s="27">
        <f aca="true" t="shared" si="3" ref="C27:C34">B27*100/B$10</f>
        <v>2.7210884353741496</v>
      </c>
      <c r="E27" s="69" t="s">
        <v>113</v>
      </c>
      <c r="F27" s="19" t="s">
        <v>360</v>
      </c>
      <c r="G27" s="27" t="s">
        <v>360</v>
      </c>
    </row>
    <row r="28" spans="1:7" ht="12.75">
      <c r="A28" s="26" t="s">
        <v>76</v>
      </c>
      <c r="B28" s="19">
        <v>40</v>
      </c>
      <c r="C28" s="27">
        <f t="shared" si="3"/>
        <v>5.442176870748299</v>
      </c>
      <c r="E28" s="69" t="s">
        <v>114</v>
      </c>
      <c r="F28" s="19">
        <v>25</v>
      </c>
      <c r="G28" s="27">
        <f t="shared" si="2"/>
        <v>16.129032258064516</v>
      </c>
    </row>
    <row r="29" spans="1:7" ht="12.75">
      <c r="A29" s="26" t="s">
        <v>77</v>
      </c>
      <c r="B29" s="19">
        <v>35</v>
      </c>
      <c r="C29" s="27">
        <f t="shared" si="3"/>
        <v>4.761904761904762</v>
      </c>
      <c r="E29" s="69" t="s">
        <v>253</v>
      </c>
      <c r="F29" s="19">
        <v>60</v>
      </c>
      <c r="G29" s="27">
        <f t="shared" si="2"/>
        <v>38.70967741935484</v>
      </c>
    </row>
    <row r="30" spans="1:7" ht="12.75">
      <c r="A30" s="70" t="s">
        <v>78</v>
      </c>
      <c r="B30" s="19">
        <v>160</v>
      </c>
      <c r="C30" s="27">
        <f t="shared" si="3"/>
        <v>21.768707482993197</v>
      </c>
      <c r="E30" s="69" t="s">
        <v>254</v>
      </c>
      <c r="F30" s="19">
        <v>30</v>
      </c>
      <c r="G30" s="27">
        <f t="shared" si="2"/>
        <v>19.35483870967742</v>
      </c>
    </row>
    <row r="31" spans="1:7" ht="12.75">
      <c r="A31" s="70" t="s">
        <v>79</v>
      </c>
      <c r="B31" s="19">
        <v>170</v>
      </c>
      <c r="C31" s="27">
        <f t="shared" si="3"/>
        <v>23.12925170068027</v>
      </c>
      <c r="E31" s="69" t="s">
        <v>255</v>
      </c>
      <c r="F31" s="19">
        <v>30</v>
      </c>
      <c r="G31" s="27">
        <f t="shared" si="2"/>
        <v>19.35483870967742</v>
      </c>
    </row>
    <row r="32" spans="1:7" ht="12.75">
      <c r="A32" s="70" t="s">
        <v>80</v>
      </c>
      <c r="B32" s="19">
        <v>100</v>
      </c>
      <c r="C32" s="27">
        <f t="shared" si="3"/>
        <v>13.605442176870747</v>
      </c>
      <c r="E32" s="69" t="s">
        <v>354</v>
      </c>
      <c r="F32" s="19">
        <v>1358</v>
      </c>
      <c r="G32" s="27" t="s">
        <v>195</v>
      </c>
    </row>
    <row r="33" spans="1:7" ht="12.75">
      <c r="A33" s="26" t="s">
        <v>81</v>
      </c>
      <c r="B33" s="19">
        <v>120</v>
      </c>
      <c r="C33" s="27">
        <f t="shared" si="3"/>
        <v>16.3265306122449</v>
      </c>
      <c r="E33" s="69" t="s">
        <v>115</v>
      </c>
      <c r="F33" s="19">
        <v>4</v>
      </c>
      <c r="G33" s="27">
        <f>F33*100/F$10</f>
        <v>2.5806451612903225</v>
      </c>
    </row>
    <row r="34" spans="1:7" ht="12.75">
      <c r="A34" s="26" t="s">
        <v>82</v>
      </c>
      <c r="B34" s="19">
        <v>90</v>
      </c>
      <c r="C34" s="27">
        <f t="shared" si="3"/>
        <v>12.244897959183673</v>
      </c>
      <c r="E34" s="71" t="s">
        <v>354</v>
      </c>
      <c r="F34" s="19">
        <v>208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345</v>
      </c>
      <c r="C37" s="27">
        <f>B37*100/B$10</f>
        <v>46.93877551020408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310</v>
      </c>
      <c r="C38" s="27">
        <f>B38*100/B$10</f>
        <v>42.17687074829932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70</v>
      </c>
      <c r="C39" s="27">
        <f>B39*100/B$10</f>
        <v>9.523809523809524</v>
      </c>
      <c r="E39" s="69" t="s">
        <v>259</v>
      </c>
      <c r="F39" s="19">
        <v>70</v>
      </c>
      <c r="G39" s="27">
        <f aca="true" t="shared" si="4" ref="G39:G44">F39*100/F$10</f>
        <v>45.16129032258065</v>
      </c>
    </row>
    <row r="40" spans="1:7" ht="12.75">
      <c r="A40" s="26" t="s">
        <v>85</v>
      </c>
      <c r="B40" s="19">
        <v>10</v>
      </c>
      <c r="C40" s="27">
        <f>B40*100/B$10</f>
        <v>1.3605442176870748</v>
      </c>
      <c r="E40" s="69" t="s">
        <v>260</v>
      </c>
      <c r="F40" s="19">
        <v>4</v>
      </c>
      <c r="G40" s="27">
        <f t="shared" si="4"/>
        <v>2.5806451612903225</v>
      </c>
    </row>
    <row r="41" spans="1:7" ht="12.75">
      <c r="A41" s="70" t="s">
        <v>86</v>
      </c>
      <c r="B41" s="51" t="s">
        <v>360</v>
      </c>
      <c r="C41" s="27" t="s">
        <v>360</v>
      </c>
      <c r="E41" s="69" t="s">
        <v>261</v>
      </c>
      <c r="F41" s="19">
        <v>20</v>
      </c>
      <c r="G41" s="27">
        <f t="shared" si="4"/>
        <v>12.903225806451612</v>
      </c>
    </row>
    <row r="42" spans="1:7" ht="12.75">
      <c r="A42" s="70" t="s">
        <v>87</v>
      </c>
      <c r="B42" s="51" t="s">
        <v>360</v>
      </c>
      <c r="C42" s="27" t="s">
        <v>360</v>
      </c>
      <c r="E42" s="69" t="s">
        <v>262</v>
      </c>
      <c r="F42" s="19">
        <v>20</v>
      </c>
      <c r="G42" s="27">
        <f t="shared" si="4"/>
        <v>12.903225806451612</v>
      </c>
    </row>
    <row r="43" spans="1:7" ht="12.75">
      <c r="A43" s="26"/>
      <c r="B43" s="19"/>
      <c r="C43" s="27" t="s">
        <v>318</v>
      </c>
      <c r="E43" s="69" t="s">
        <v>263</v>
      </c>
      <c r="F43" s="19">
        <v>15</v>
      </c>
      <c r="G43" s="27">
        <f t="shared" si="4"/>
        <v>9.67741935483871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25</v>
      </c>
      <c r="G44" s="27">
        <f t="shared" si="4"/>
        <v>16.129032258064516</v>
      </c>
    </row>
    <row r="45" spans="1:7" ht="12.75">
      <c r="A45" s="26" t="s">
        <v>88</v>
      </c>
      <c r="B45" s="19">
        <v>70</v>
      </c>
      <c r="C45" s="27">
        <f aca="true" t="shared" si="5" ref="C45:C53">B45*100/B$10</f>
        <v>9.523809523809524</v>
      </c>
      <c r="E45" s="69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145</v>
      </c>
      <c r="C46" s="27">
        <f t="shared" si="5"/>
        <v>19.727891156462587</v>
      </c>
      <c r="E46" s="72"/>
      <c r="F46" s="19"/>
      <c r="G46" s="27" t="s">
        <v>318</v>
      </c>
    </row>
    <row r="47" spans="1:7" ht="12.75">
      <c r="A47" s="26" t="s">
        <v>90</v>
      </c>
      <c r="B47" s="19">
        <v>150</v>
      </c>
      <c r="C47" s="27">
        <f t="shared" si="5"/>
        <v>20.408163265306122</v>
      </c>
      <c r="E47" s="72" t="s">
        <v>320</v>
      </c>
      <c r="F47" s="24">
        <v>540</v>
      </c>
      <c r="G47" s="20">
        <f>F47*100/F$47</f>
        <v>100</v>
      </c>
    </row>
    <row r="48" spans="1:7" ht="12.75">
      <c r="A48" s="26" t="s">
        <v>91</v>
      </c>
      <c r="B48" s="19">
        <v>130</v>
      </c>
      <c r="C48" s="27">
        <f t="shared" si="5"/>
        <v>17.687074829931973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95</v>
      </c>
      <c r="C49" s="27">
        <f t="shared" si="5"/>
        <v>12.92517006802721</v>
      </c>
      <c r="E49" s="69" t="s">
        <v>117</v>
      </c>
      <c r="F49" s="19">
        <v>15</v>
      </c>
      <c r="G49" s="27">
        <f aca="true" t="shared" si="6" ref="G49:G56">F49*100/F$47</f>
        <v>2.7777777777777777</v>
      </c>
    </row>
    <row r="50" spans="1:7" ht="12.75">
      <c r="A50" s="26" t="s">
        <v>93</v>
      </c>
      <c r="B50" s="19">
        <v>60</v>
      </c>
      <c r="C50" s="27">
        <f t="shared" si="5"/>
        <v>8.16326530612245</v>
      </c>
      <c r="E50" s="69" t="s">
        <v>118</v>
      </c>
      <c r="F50" s="19" t="s">
        <v>360</v>
      </c>
      <c r="G50" s="27" t="s">
        <v>360</v>
      </c>
    </row>
    <row r="51" spans="1:7" ht="12.75">
      <c r="A51" s="26" t="s">
        <v>94</v>
      </c>
      <c r="B51" s="19">
        <v>4</v>
      </c>
      <c r="C51" s="27">
        <f t="shared" si="5"/>
        <v>0.54421768707483</v>
      </c>
      <c r="E51" s="69" t="s">
        <v>119</v>
      </c>
      <c r="F51" s="19">
        <v>105</v>
      </c>
      <c r="G51" s="27">
        <f t="shared" si="6"/>
        <v>19.444444444444443</v>
      </c>
    </row>
    <row r="52" spans="1:7" ht="12.75">
      <c r="A52" s="26" t="s">
        <v>95</v>
      </c>
      <c r="B52" s="19">
        <v>35</v>
      </c>
      <c r="C52" s="27">
        <f t="shared" si="5"/>
        <v>4.761904761904762</v>
      </c>
      <c r="E52" s="69" t="s">
        <v>120</v>
      </c>
      <c r="F52" s="19">
        <v>230</v>
      </c>
      <c r="G52" s="27">
        <f t="shared" si="6"/>
        <v>42.592592592592595</v>
      </c>
    </row>
    <row r="53" spans="1:7" ht="12.75">
      <c r="A53" s="70" t="s">
        <v>96</v>
      </c>
      <c r="B53" s="19">
        <v>40</v>
      </c>
      <c r="C53" s="27">
        <f t="shared" si="5"/>
        <v>5.442176870748299</v>
      </c>
      <c r="E53" s="69" t="s">
        <v>121</v>
      </c>
      <c r="F53" s="19">
        <v>130</v>
      </c>
      <c r="G53" s="27">
        <f t="shared" si="6"/>
        <v>24.074074074074073</v>
      </c>
    </row>
    <row r="54" spans="1:7" ht="12.75">
      <c r="A54" s="70" t="s">
        <v>97</v>
      </c>
      <c r="B54" s="30">
        <v>3.5</v>
      </c>
      <c r="C54" s="27" t="s">
        <v>195</v>
      </c>
      <c r="E54" s="69" t="s">
        <v>122</v>
      </c>
      <c r="F54" s="19">
        <v>35</v>
      </c>
      <c r="G54" s="27">
        <f t="shared" si="6"/>
        <v>6.481481481481482</v>
      </c>
    </row>
    <row r="55" spans="1:7" ht="12.75">
      <c r="A55" s="26"/>
      <c r="B55" s="19"/>
      <c r="C55" s="27" t="s">
        <v>318</v>
      </c>
      <c r="E55" s="69" t="s">
        <v>123</v>
      </c>
      <c r="F55" s="19">
        <v>15</v>
      </c>
      <c r="G55" s="27">
        <f t="shared" si="6"/>
        <v>2.7777777777777777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15</v>
      </c>
      <c r="G56" s="52">
        <f t="shared" si="6"/>
        <v>2.7777777777777777</v>
      </c>
    </row>
    <row r="57" spans="1:7" ht="12.75">
      <c r="A57" s="26" t="s">
        <v>98</v>
      </c>
      <c r="B57" s="19">
        <v>160</v>
      </c>
      <c r="C57" s="27">
        <f>B57*100/B$10</f>
        <v>21.768707482993197</v>
      </c>
      <c r="E57" s="69" t="s">
        <v>125</v>
      </c>
      <c r="F57" s="19">
        <v>599</v>
      </c>
      <c r="G57" s="27" t="s">
        <v>195</v>
      </c>
    </row>
    <row r="58" spans="1:7" ht="12.75">
      <c r="A58" s="26" t="s">
        <v>99</v>
      </c>
      <c r="B58" s="19">
        <v>280</v>
      </c>
      <c r="C58" s="27">
        <f>B58*100/B$10</f>
        <v>38.095238095238095</v>
      </c>
      <c r="E58" s="69"/>
      <c r="F58" s="19"/>
      <c r="G58" s="27" t="s">
        <v>318</v>
      </c>
    </row>
    <row r="59" spans="1:7" ht="12.75">
      <c r="A59" s="26" t="s">
        <v>100</v>
      </c>
      <c r="B59" s="19">
        <v>275</v>
      </c>
      <c r="C59" s="27">
        <f>B59*100/B$10</f>
        <v>37.414965986394556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25</v>
      </c>
      <c r="C60" s="27">
        <f>B60*100/B$10</f>
        <v>3.401360544217687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45</v>
      </c>
      <c r="G61" s="27">
        <f aca="true" t="shared" si="7" ref="G61:G67">F61*100/F$47</f>
        <v>8.333333333333334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75</v>
      </c>
      <c r="G62" s="27">
        <f t="shared" si="7"/>
        <v>13.88888888888889</v>
      </c>
    </row>
    <row r="63" spans="1:7" ht="12.75">
      <c r="A63" s="70" t="s">
        <v>102</v>
      </c>
      <c r="B63" s="51">
        <v>400</v>
      </c>
      <c r="C63" s="27">
        <f>B63*100/B$10</f>
        <v>54.42176870748299</v>
      </c>
      <c r="E63" s="69" t="s">
        <v>261</v>
      </c>
      <c r="F63" s="19">
        <v>45</v>
      </c>
      <c r="G63" s="27">
        <f t="shared" si="7"/>
        <v>8.333333333333334</v>
      </c>
    </row>
    <row r="64" spans="1:7" ht="12.75">
      <c r="A64" s="70" t="s">
        <v>282</v>
      </c>
      <c r="B64" s="51">
        <v>30</v>
      </c>
      <c r="C64" s="27">
        <f>B64*100/B$10</f>
        <v>4.081632653061225</v>
      </c>
      <c r="E64" s="69" t="s">
        <v>262</v>
      </c>
      <c r="F64" s="19">
        <v>75</v>
      </c>
      <c r="G64" s="27">
        <f t="shared" si="7"/>
        <v>13.88888888888889</v>
      </c>
    </row>
    <row r="65" spans="1:7" ht="12.75">
      <c r="A65" s="26" t="s">
        <v>103</v>
      </c>
      <c r="B65" s="19">
        <v>285</v>
      </c>
      <c r="C65" s="27">
        <f>B65*100/B$10</f>
        <v>38.775510204081634</v>
      </c>
      <c r="E65" s="69" t="s">
        <v>263</v>
      </c>
      <c r="F65" s="19">
        <v>70</v>
      </c>
      <c r="G65" s="27">
        <f t="shared" si="7"/>
        <v>12.962962962962964</v>
      </c>
    </row>
    <row r="66" spans="1:7" ht="12.75">
      <c r="A66" s="26" t="s">
        <v>283</v>
      </c>
      <c r="B66" s="19">
        <v>20</v>
      </c>
      <c r="C66" s="27">
        <f>B66*100/B$10</f>
        <v>2.7210884353741496</v>
      </c>
      <c r="E66" s="69" t="s">
        <v>264</v>
      </c>
      <c r="F66" s="19">
        <v>205</v>
      </c>
      <c r="G66" s="27">
        <f t="shared" si="7"/>
        <v>37.96296296296296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20</v>
      </c>
      <c r="G67" s="27">
        <f t="shared" si="7"/>
        <v>3.7037037037037037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 t="s">
        <v>360</v>
      </c>
      <c r="C71" s="27" t="s">
        <v>360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10</v>
      </c>
      <c r="C74" s="27">
        <f>B74*100/B$10</f>
        <v>1.3605442176870748</v>
      </c>
      <c r="E74" s="69"/>
      <c r="F74" s="19"/>
      <c r="G74" s="27"/>
    </row>
    <row r="75" spans="1:7" ht="12.75">
      <c r="A75" s="26" t="s">
        <v>322</v>
      </c>
      <c r="B75" s="19">
        <v>10</v>
      </c>
      <c r="C75" s="27">
        <f>B75*100/B$10</f>
        <v>1.3605442176870748</v>
      </c>
      <c r="E75" s="69"/>
      <c r="F75" s="19"/>
      <c r="G75" s="27"/>
    </row>
    <row r="76" spans="1:7" ht="13.5" thickBot="1">
      <c r="A76" s="39" t="s">
        <v>133</v>
      </c>
      <c r="B76" s="40">
        <v>4</v>
      </c>
      <c r="C76" s="41">
        <f>B76*100/B$10</f>
        <v>0.54421768707483</v>
      </c>
      <c r="D76" s="54"/>
      <c r="E76" s="64"/>
      <c r="F76" s="40"/>
      <c r="G76" s="41"/>
    </row>
    <row r="77" ht="13.5" thickTop="1">
      <c r="A77" s="44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6" t="s">
        <v>358</v>
      </c>
    </row>
    <row r="82" ht="14.25">
      <c r="A82" s="46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2005-02-08T20:38:06Z</dcterms:modified>
  <cp:category/>
  <cp:version/>
  <cp:contentType/>
  <cp:contentStatus/>
</cp:coreProperties>
</file>