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ngola" sheetId="1" r:id="rId1"/>
    <sheet name="FBP2-Angola" sheetId="2" r:id="rId2"/>
    <sheet name="FBP3-Angola" sheetId="3" r:id="rId3"/>
  </sheets>
  <definedNames>
    <definedName name="_xlnm.Print_Area" localSheetId="0">'FBP1-Angola'!$A$2:$G$89</definedName>
    <definedName name="_xlnm.Print_Area" localSheetId="1">'FBP2-Angola'!$A$2:$G$85</definedName>
    <definedName name="_xlnm.Print_Area" localSheetId="2">'FBP3-Angola'!$A$2:$G$82</definedName>
  </definedNames>
  <calcPr fullCalcOnLoad="1"/>
</workbook>
</file>

<file path=xl/sharedStrings.xml><?xml version="1.0" encoding="utf-8"?>
<sst xmlns="http://schemas.openxmlformats.org/spreadsheetml/2006/main" count="1266" uniqueCount="362">
  <si>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</si>
  <si>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</si>
  <si>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</si>
  <si>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</si>
  <si>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</si>
  <si>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</si>
  <si>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</si>
  <si>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</si>
  <si>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</si>
  <si>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</si>
  <si>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</si>
  <si>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</si>
  <si>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</si>
  <si>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</si>
  <si>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</si>
  <si>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</si>
  <si>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</si>
  <si>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</si>
  <si>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</si>
  <si>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</si>
  <si>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</si>
  <si>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</si>
  <si>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</si>
  <si>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</si>
  <si>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</si>
  <si>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</si>
  <si>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</si>
  <si>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</si>
  <si>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</si>
  <si>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</si>
  <si>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</si>
  <si>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</si>
  <si>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</si>
  <si>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</si>
  <si>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</si>
  <si>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</si>
  <si>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</si>
  <si>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</si>
  <si>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</si>
  <si>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</si>
  <si>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</si>
  <si>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</si>
  <si>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</si>
  <si>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</si>
  <si>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</si>
  <si>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</si>
  <si>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</si>
  <si>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</si>
  <si>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</si>
  <si>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</si>
  <si>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</si>
  <si>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</si>
  <si>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</si>
  <si>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</si>
  <si>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</si>
  <si>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</si>
  <si>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</si>
  <si>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</si>
  <si>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</si>
  <si>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</si>
  <si>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</si>
  <si>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</si>
  <si>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</si>
  <si>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</si>
  <si>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</si>
  <si>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</si>
  <si>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</si>
  <si>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</si>
  <si>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</si>
  <si>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</si>
  <si>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</si>
  <si>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</si>
  <si>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</si>
  <si>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</si>
  <si>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</si>
  <si>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</si>
  <si>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</si>
  <si>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</si>
  <si>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</si>
  <si>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</si>
  <si>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</si>
  <si>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</si>
  <si>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</si>
  <si>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</si>
  <si>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</si>
  <si>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</si>
  <si>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</si>
  <si>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</si>
  <si>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</si>
  <si>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</si>
  <si>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</si>
  <si>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</si>
  <si>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</si>
  <si>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</si>
  <si>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</si>
  <si>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</si>
  <si>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</si>
  <si>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</si>
  <si>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</si>
  <si>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</si>
  <si>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</si>
  <si>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</si>
  <si>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</si>
  <si>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</si>
  <si>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</si>
  <si>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</si>
  <si>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</si>
  <si>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</si>
  <si>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</si>
  <si>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</si>
  <si>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</si>
  <si>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</si>
  <si>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</si>
  <si>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</si>
  <si>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</si>
  <si>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</si>
  <si>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</si>
  <si>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</si>
  <si>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</si>
  <si>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</si>
  <si>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</si>
  <si>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</si>
  <si>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</si>
  <si>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</si>
  <si>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</si>
  <si>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</si>
  <si>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</si>
  <si>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</si>
  <si>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</si>
  <si>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</si>
  <si>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</si>
  <si>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</si>
  <si>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</si>
  <si>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</si>
  <si>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</si>
  <si>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</si>
  <si>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</si>
  <si>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</si>
  <si>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</si>
  <si>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</si>
  <si>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</si>
  <si>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</si>
  <si>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</si>
  <si>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</si>
  <si>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</si>
  <si>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</si>
  <si>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</si>
  <si>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</si>
  <si>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</si>
  <si>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</si>
  <si>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</si>
  <si>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</si>
  <si>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</si>
  <si>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</si>
  <si>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</si>
  <si>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</si>
  <si>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</si>
  <si>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</si>
  <si>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</si>
  <si>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</si>
  <si>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</si>
  <si>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</si>
  <si>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</si>
  <si>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</si>
  <si>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</si>
  <si>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</si>
  <si>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</si>
  <si>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</si>
  <si>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</si>
  <si>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</si>
  <si>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</si>
  <si>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</si>
  <si>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</si>
  <si>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</si>
  <si>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</si>
  <si>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</si>
  <si>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</si>
  <si>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</si>
  <si>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</si>
  <si>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</si>
  <si>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</si>
  <si>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</si>
  <si>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</si>
  <si>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</si>
  <si>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</si>
  <si>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</si>
  <si>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</si>
  <si>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</si>
  <si>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</si>
  <si>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</si>
  <si>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</si>
  <si>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</si>
  <si>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</si>
  <si>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</si>
  <si>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</si>
  <si>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</si>
  <si>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</si>
  <si>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</si>
  <si>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</si>
  <si>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</si>
  <si>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</si>
  <si>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</si>
  <si>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</si>
  <si>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</si>
  <si>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</si>
  <si>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</si>
  <si>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</si>
  <si>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</si>
  <si>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</si>
  <si>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</si>
  <si>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</si>
  <si>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</si>
  <si>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</si>
  <si>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</si>
  <si>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</si>
  <si>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</si>
  <si>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</si>
  <si>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</si>
  <si>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</si>
  <si>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</si>
  <si>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</si>
  <si>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</si>
  <si>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</si>
  <si>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</si>
  <si>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</si>
  <si>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</si>
  <si>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</si>
  <si>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</si>
  <si>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</si>
  <si>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</si>
  <si>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</si>
  <si>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</si>
  <si>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</si>
  <si>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</si>
  <si>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</si>
  <si>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</si>
  <si>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</si>
  <si>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</si>
  <si>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</si>
  <si>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</si>
  <si>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</si>
  <si>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</si>
  <si>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</si>
  <si>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</si>
  <si>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</si>
  <si>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</si>
  <si>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</si>
  <si>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</si>
  <si>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</si>
  <si>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</si>
  <si>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</si>
  <si>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</si>
  <si>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</si>
  <si>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</si>
  <si>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</si>
  <si>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</si>
  <si>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</si>
  <si>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</si>
  <si>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</si>
  <si>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</si>
  <si>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</si>
  <si>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</si>
  <si>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</si>
  <si>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</si>
  <si>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</si>
  <si>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</si>
  <si>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</si>
  <si>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</si>
  <si>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</si>
  <si>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</si>
  <si>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</si>
  <si>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</si>
  <si>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</si>
  <si>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</si>
  <si>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</si>
  <si>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</si>
  <si>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</si>
  <si>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</si>
  <si>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</si>
  <si>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</si>
  <si>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</si>
  <si>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</si>
  <si>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</si>
  <si>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</si>
  <si>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</si>
  <si>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</si>
  <si>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</si>
  <si>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</si>
  <si>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</si>
  <si>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</si>
  <si>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</si>
  <si>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</si>
  <si>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</si>
  <si>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</si>
  <si>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</si>
  <si>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</si>
  <si>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</si>
  <si>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</si>
  <si>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</si>
  <si>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</si>
  <si>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</si>
  <si>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</si>
  <si>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</si>
  <si>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</si>
  <si>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</si>
  <si>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</si>
  <si>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</si>
  <si>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</si>
  <si>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</si>
  <si>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</si>
  <si>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</si>
  <si>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</si>
  <si>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</si>
  <si>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</si>
  <si>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</si>
  <si>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</si>
  <si>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</si>
  <si>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</si>
  <si>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</si>
  <si>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</si>
  <si>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</si>
  <si>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</si>
  <si>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</si>
  <si>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</si>
  <si>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</si>
  <si>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</si>
  <si>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</si>
  <si>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</si>
  <si>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</si>
  <si>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</si>
  <si>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</si>
  <si>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</si>
  <si>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</si>
  <si>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</si>
  <si>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</si>
  <si>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</si>
  <si>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</si>
  <si>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</si>
  <si>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</si>
  <si>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</si>
  <si>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</si>
  <si>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</si>
  <si>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</si>
  <si>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</si>
  <si>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</si>
  <si>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</si>
  <si>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</si>
  <si>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</si>
  <si>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</si>
  <si>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</si>
  <si>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</si>
  <si>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</si>
  <si>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</si>
  <si>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</si>
  <si>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</si>
  <si>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</si>
  <si>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</si>
  <si>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</si>
  <si>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Angola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</si>
  <si>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Angola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</si>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</sst>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7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40" customFormat="1" ht="2.25" customHeight="1">
      <c r="A1" s="40" t="s">
        <v>361</v>
      </c>
      <c r="B1" s="40" t="s">
        <v>361</v>
      </c>
      <c r="C1" s="40" t="s">
        <v>361</v>
      </c>
      <c r="D1" s="40" t="s">
        <v>361</v>
      </c>
      <c r="E1" s="40" t="s">
        <v>361</v>
      </c>
      <c r="F1" s="40" t="s">
        <v>361</v>
      </c>
      <c r="G1" s="40" t="s">
        <v>361</v>
      </c>
      <c r="H1" s="40" t="s">
        <v>361</v>
      </c>
      <c r="I1" s="40" t="s">
        <v>361</v>
      </c>
      <c r="J1" s="40" t="s">
        <v>361</v>
      </c>
      <c r="K1" s="40" t="s">
        <v>361</v>
      </c>
      <c r="L1" s="40" t="s">
        <v>361</v>
      </c>
      <c r="M1" s="40" t="s">
        <v>361</v>
      </c>
      <c r="N1" s="40" t="s">
        <v>361</v>
      </c>
      <c r="O1" s="40" t="s">
        <v>361</v>
      </c>
      <c r="P1" s="40" t="s">
        <v>361</v>
      </c>
      <c r="Q1" s="40" t="s">
        <v>361</v>
      </c>
      <c r="R1" s="40" t="s">
        <v>361</v>
      </c>
      <c r="S1" s="40" t="s">
        <v>361</v>
      </c>
      <c r="T1" s="40" t="s">
        <v>361</v>
      </c>
      <c r="U1" s="40" t="s">
        <v>361</v>
      </c>
      <c r="V1" s="40" t="s">
        <v>361</v>
      </c>
      <c r="W1" s="40" t="s">
        <v>361</v>
      </c>
      <c r="X1" s="40" t="s">
        <v>361</v>
      </c>
      <c r="Y1" s="40" t="s">
        <v>361</v>
      </c>
      <c r="Z1" s="40" t="s">
        <v>361</v>
      </c>
      <c r="AA1" s="40" t="s">
        <v>361</v>
      </c>
      <c r="AB1" s="40" t="s">
        <v>361</v>
      </c>
      <c r="AC1" s="40" t="s">
        <v>361</v>
      </c>
      <c r="AD1" s="40" t="s">
        <v>361</v>
      </c>
      <c r="AE1" s="40" t="s">
        <v>361</v>
      </c>
      <c r="AF1" s="40" t="s">
        <v>361</v>
      </c>
      <c r="AG1" s="40" t="s">
        <v>361</v>
      </c>
      <c r="AH1" s="40" t="s">
        <v>361</v>
      </c>
      <c r="AI1" s="40" t="s">
        <v>361</v>
      </c>
      <c r="AJ1" s="40" t="s">
        <v>361</v>
      </c>
      <c r="AK1" s="40" t="s">
        <v>361</v>
      </c>
      <c r="AL1" s="40" t="s">
        <v>361</v>
      </c>
      <c r="AM1" s="40" t="s">
        <v>361</v>
      </c>
      <c r="AN1" s="40" t="s">
        <v>361</v>
      </c>
      <c r="AO1" s="40" t="s">
        <v>361</v>
      </c>
      <c r="AP1" s="40" t="s">
        <v>361</v>
      </c>
      <c r="AQ1" s="40" t="s">
        <v>361</v>
      </c>
      <c r="AR1" s="40" t="s">
        <v>361</v>
      </c>
      <c r="AS1" s="40" t="s">
        <v>361</v>
      </c>
      <c r="AT1" s="40" t="s">
        <v>361</v>
      </c>
      <c r="AU1" s="40" t="s">
        <v>361</v>
      </c>
      <c r="AV1" s="40" t="s">
        <v>361</v>
      </c>
      <c r="AW1" s="40" t="s">
        <v>361</v>
      </c>
      <c r="AX1" s="40" t="s">
        <v>361</v>
      </c>
      <c r="AY1" s="40" t="s">
        <v>361</v>
      </c>
      <c r="AZ1" s="40" t="s">
        <v>361</v>
      </c>
      <c r="BA1" s="40" t="s">
        <v>361</v>
      </c>
      <c r="BB1" s="40" t="s">
        <v>361</v>
      </c>
      <c r="BC1" s="40" t="s">
        <v>361</v>
      </c>
      <c r="BD1" s="40" t="s">
        <v>361</v>
      </c>
      <c r="BE1" s="40" t="s">
        <v>361</v>
      </c>
      <c r="BF1" s="40" t="s">
        <v>361</v>
      </c>
      <c r="BG1" s="40" t="s">
        <v>361</v>
      </c>
      <c r="BH1" s="40" t="s">
        <v>361</v>
      </c>
      <c r="BI1" s="40" t="s">
        <v>361</v>
      </c>
      <c r="BJ1" s="40" t="s">
        <v>361</v>
      </c>
      <c r="BK1" s="40" t="s">
        <v>361</v>
      </c>
      <c r="BL1" s="40" t="s">
        <v>361</v>
      </c>
      <c r="BM1" s="40" t="s">
        <v>361</v>
      </c>
      <c r="BN1" s="40" t="s">
        <v>361</v>
      </c>
      <c r="BO1" s="40" t="s">
        <v>361</v>
      </c>
      <c r="BP1" s="40" t="s">
        <v>361</v>
      </c>
      <c r="BQ1" s="40" t="s">
        <v>361</v>
      </c>
      <c r="BR1" s="40" t="s">
        <v>361</v>
      </c>
      <c r="BS1" s="40" t="s">
        <v>361</v>
      </c>
      <c r="BT1" s="40" t="s">
        <v>361</v>
      </c>
      <c r="BU1" s="40" t="s">
        <v>361</v>
      </c>
      <c r="BV1" s="40" t="s">
        <v>361</v>
      </c>
      <c r="BW1" s="40" t="s">
        <v>361</v>
      </c>
      <c r="BX1" s="40" t="s">
        <v>361</v>
      </c>
      <c r="BY1" s="40" t="s">
        <v>361</v>
      </c>
      <c r="BZ1" s="40" t="s">
        <v>361</v>
      </c>
      <c r="CA1" s="40" t="s">
        <v>361</v>
      </c>
      <c r="CB1" s="40" t="s">
        <v>361</v>
      </c>
      <c r="CC1" s="40" t="s">
        <v>361</v>
      </c>
      <c r="CD1" s="40" t="s">
        <v>361</v>
      </c>
      <c r="CE1" s="40" t="s">
        <v>361</v>
      </c>
      <c r="CF1" s="40" t="s">
        <v>361</v>
      </c>
      <c r="CG1" s="40" t="s">
        <v>361</v>
      </c>
      <c r="CH1" s="40" t="s">
        <v>361</v>
      </c>
      <c r="CI1" s="40" t="s">
        <v>361</v>
      </c>
      <c r="CJ1" s="40" t="s">
        <v>361</v>
      </c>
      <c r="CK1" s="40" t="s">
        <v>361</v>
      </c>
      <c r="CL1" s="40" t="s">
        <v>361</v>
      </c>
      <c r="CM1" s="40" t="s">
        <v>361</v>
      </c>
      <c r="CN1" s="40" t="s">
        <v>361</v>
      </c>
      <c r="CO1" s="40" t="s">
        <v>361</v>
      </c>
      <c r="CP1" s="40" t="s">
        <v>361</v>
      </c>
      <c r="CQ1" s="40" t="s">
        <v>361</v>
      </c>
      <c r="CR1" s="40" t="s">
        <v>361</v>
      </c>
      <c r="CS1" s="40" t="s">
        <v>361</v>
      </c>
      <c r="CT1" s="40" t="s">
        <v>361</v>
      </c>
      <c r="CU1" s="40" t="s">
        <v>361</v>
      </c>
      <c r="CV1" s="40" t="s">
        <v>361</v>
      </c>
      <c r="CW1" s="40" t="s">
        <v>361</v>
      </c>
      <c r="CX1" s="40" t="s">
        <v>361</v>
      </c>
      <c r="CY1" s="40" t="s">
        <v>361</v>
      </c>
      <c r="CZ1" s="40" t="s">
        <v>361</v>
      </c>
      <c r="DA1" s="40" t="s">
        <v>361</v>
      </c>
      <c r="DB1" s="40" t="s">
        <v>361</v>
      </c>
      <c r="DC1" s="40" t="s">
        <v>361</v>
      </c>
      <c r="DD1" s="40" t="s">
        <v>361</v>
      </c>
      <c r="DE1" s="40" t="s">
        <v>361</v>
      </c>
      <c r="DF1" s="40" t="s">
        <v>361</v>
      </c>
      <c r="DG1" s="40" t="s">
        <v>361</v>
      </c>
      <c r="DH1" s="40" t="s">
        <v>361</v>
      </c>
      <c r="DI1" s="40" t="s">
        <v>361</v>
      </c>
      <c r="DJ1" s="40" t="s">
        <v>361</v>
      </c>
      <c r="DK1" s="40" t="s">
        <v>361</v>
      </c>
      <c r="DL1" s="40" t="s">
        <v>361</v>
      </c>
      <c r="DM1" s="40" t="s">
        <v>361</v>
      </c>
      <c r="DN1" s="40" t="s">
        <v>361</v>
      </c>
      <c r="DO1" s="40" t="s">
        <v>361</v>
      </c>
      <c r="DP1" s="40" t="s">
        <v>361</v>
      </c>
      <c r="DQ1" s="40" t="s">
        <v>361</v>
      </c>
      <c r="DR1" s="40" t="s">
        <v>361</v>
      </c>
      <c r="DS1" s="40" t="s">
        <v>361</v>
      </c>
      <c r="DT1" s="40" t="s">
        <v>361</v>
      </c>
      <c r="DU1" s="40" t="s">
        <v>361</v>
      </c>
      <c r="DV1" s="40" t="s">
        <v>361</v>
      </c>
      <c r="DW1" s="40" t="s">
        <v>361</v>
      </c>
      <c r="DX1" s="40" t="s">
        <v>361</v>
      </c>
      <c r="DY1" s="40" t="s">
        <v>361</v>
      </c>
      <c r="DZ1" s="40" t="s">
        <v>361</v>
      </c>
      <c r="EA1" s="40" t="s">
        <v>361</v>
      </c>
      <c r="EB1" s="40" t="s">
        <v>361</v>
      </c>
      <c r="EC1" s="40" t="s">
        <v>361</v>
      </c>
      <c r="ED1" s="40" t="s">
        <v>361</v>
      </c>
      <c r="EE1" s="40" t="s">
        <v>361</v>
      </c>
      <c r="EF1" s="40" t="s">
        <v>361</v>
      </c>
      <c r="EG1" s="40" t="s">
        <v>361</v>
      </c>
      <c r="EH1" s="40" t="s">
        <v>361</v>
      </c>
      <c r="EI1" s="40" t="s">
        <v>361</v>
      </c>
      <c r="EJ1" s="40" t="s">
        <v>361</v>
      </c>
      <c r="EK1" s="40" t="s">
        <v>361</v>
      </c>
      <c r="EL1" s="40" t="s">
        <v>361</v>
      </c>
      <c r="EM1" s="40" t="s">
        <v>361</v>
      </c>
      <c r="EN1" s="40" t="s">
        <v>361</v>
      </c>
      <c r="EO1" s="40" t="s">
        <v>361</v>
      </c>
      <c r="EP1" s="40" t="s">
        <v>361</v>
      </c>
      <c r="EQ1" s="40" t="s">
        <v>361</v>
      </c>
      <c r="ER1" s="40" t="s">
        <v>361</v>
      </c>
      <c r="ES1" s="40" t="s">
        <v>361</v>
      </c>
      <c r="ET1" s="40" t="s">
        <v>361</v>
      </c>
      <c r="EU1" s="40" t="s">
        <v>361</v>
      </c>
      <c r="EV1" s="40" t="s">
        <v>361</v>
      </c>
      <c r="EW1" s="40" t="s">
        <v>361</v>
      </c>
      <c r="EX1" s="40" t="s">
        <v>361</v>
      </c>
      <c r="EY1" s="40" t="s">
        <v>361</v>
      </c>
      <c r="EZ1" s="40" t="s">
        <v>361</v>
      </c>
      <c r="FA1" s="40" t="s">
        <v>361</v>
      </c>
      <c r="FB1" s="40" t="s">
        <v>361</v>
      </c>
      <c r="FC1" s="40" t="s">
        <v>361</v>
      </c>
      <c r="FD1" s="40" t="s">
        <v>361</v>
      </c>
      <c r="FE1" s="40" t="s">
        <v>361</v>
      </c>
      <c r="FF1" s="40" t="s">
        <v>361</v>
      </c>
      <c r="FG1" s="40" t="s">
        <v>361</v>
      </c>
      <c r="FH1" s="40" t="s">
        <v>361</v>
      </c>
      <c r="FI1" s="40" t="s">
        <v>361</v>
      </c>
      <c r="FJ1" s="40" t="s">
        <v>361</v>
      </c>
      <c r="FK1" s="40" t="s">
        <v>361</v>
      </c>
      <c r="FL1" s="40" t="s">
        <v>361</v>
      </c>
      <c r="FM1" s="40" t="s">
        <v>361</v>
      </c>
      <c r="FN1" s="40" t="s">
        <v>361</v>
      </c>
      <c r="FO1" s="40" t="s">
        <v>361</v>
      </c>
      <c r="FP1" s="40" t="s">
        <v>361</v>
      </c>
      <c r="FQ1" s="40" t="s">
        <v>361</v>
      </c>
      <c r="FR1" s="40" t="s">
        <v>361</v>
      </c>
      <c r="FS1" s="40" t="s">
        <v>361</v>
      </c>
      <c r="FT1" s="40" t="s">
        <v>361</v>
      </c>
      <c r="FU1" s="40" t="s">
        <v>361</v>
      </c>
      <c r="FV1" s="40" t="s">
        <v>361</v>
      </c>
      <c r="FW1" s="40" t="s">
        <v>361</v>
      </c>
      <c r="FX1" s="40" t="s">
        <v>361</v>
      </c>
      <c r="FY1" s="40" t="s">
        <v>361</v>
      </c>
      <c r="FZ1" s="40" t="s">
        <v>361</v>
      </c>
      <c r="GA1" s="40" t="s">
        <v>361</v>
      </c>
      <c r="GB1" s="40" t="s">
        <v>361</v>
      </c>
      <c r="GC1" s="40" t="s">
        <v>361</v>
      </c>
      <c r="GD1" s="40" t="s">
        <v>361</v>
      </c>
      <c r="GE1" s="40" t="s">
        <v>361</v>
      </c>
      <c r="GF1" s="40" t="s">
        <v>361</v>
      </c>
      <c r="GG1" s="40" t="s">
        <v>361</v>
      </c>
      <c r="GH1" s="40" t="s">
        <v>361</v>
      </c>
      <c r="GI1" s="40" t="s">
        <v>361</v>
      </c>
      <c r="GJ1" s="40" t="s">
        <v>361</v>
      </c>
      <c r="GK1" s="40" t="s">
        <v>361</v>
      </c>
      <c r="GL1" s="40" t="s">
        <v>361</v>
      </c>
      <c r="GM1" s="40" t="s">
        <v>361</v>
      </c>
      <c r="GN1" s="40" t="s">
        <v>361</v>
      </c>
      <c r="GO1" s="40" t="s">
        <v>361</v>
      </c>
      <c r="GP1" s="40" t="s">
        <v>361</v>
      </c>
      <c r="GQ1" s="40" t="s">
        <v>361</v>
      </c>
      <c r="GR1" s="40" t="s">
        <v>361</v>
      </c>
      <c r="GS1" s="40" t="s">
        <v>361</v>
      </c>
      <c r="GT1" s="40" t="s">
        <v>361</v>
      </c>
      <c r="GU1" s="40" t="s">
        <v>361</v>
      </c>
      <c r="GV1" s="40" t="s">
        <v>361</v>
      </c>
      <c r="GW1" s="40" t="s">
        <v>361</v>
      </c>
      <c r="GX1" s="40" t="s">
        <v>361</v>
      </c>
      <c r="GY1" s="40" t="s">
        <v>361</v>
      </c>
      <c r="GZ1" s="40" t="s">
        <v>361</v>
      </c>
      <c r="HA1" s="40" t="s">
        <v>361</v>
      </c>
      <c r="HB1" s="40" t="s">
        <v>361</v>
      </c>
      <c r="HC1" s="40" t="s">
        <v>361</v>
      </c>
      <c r="HD1" s="40" t="s">
        <v>361</v>
      </c>
      <c r="HE1" s="40" t="s">
        <v>361</v>
      </c>
      <c r="HF1" s="40" t="s">
        <v>361</v>
      </c>
      <c r="HG1" s="40" t="s">
        <v>361</v>
      </c>
      <c r="HH1" s="40" t="s">
        <v>361</v>
      </c>
      <c r="HI1" s="40" t="s">
        <v>361</v>
      </c>
      <c r="HJ1" s="40" t="s">
        <v>361</v>
      </c>
      <c r="HK1" s="40" t="s">
        <v>361</v>
      </c>
      <c r="HL1" s="40" t="s">
        <v>361</v>
      </c>
      <c r="HM1" s="40" t="s">
        <v>361</v>
      </c>
      <c r="HN1" s="40" t="s">
        <v>361</v>
      </c>
      <c r="HO1" s="40" t="s">
        <v>361</v>
      </c>
      <c r="HP1" s="40" t="s">
        <v>361</v>
      </c>
      <c r="HQ1" s="40" t="s">
        <v>361</v>
      </c>
      <c r="HR1" s="40" t="s">
        <v>361</v>
      </c>
      <c r="HS1" s="40" t="s">
        <v>361</v>
      </c>
      <c r="HT1" s="40" t="s">
        <v>361</v>
      </c>
      <c r="HU1" s="40" t="s">
        <v>361</v>
      </c>
      <c r="HV1" s="40" t="s">
        <v>361</v>
      </c>
      <c r="HW1" s="40" t="s">
        <v>361</v>
      </c>
      <c r="HX1" s="40" t="s">
        <v>361</v>
      </c>
      <c r="HY1" s="40" t="s">
        <v>361</v>
      </c>
      <c r="HZ1" s="40" t="s">
        <v>361</v>
      </c>
      <c r="IA1" s="40" t="s">
        <v>361</v>
      </c>
      <c r="IB1" s="40" t="s">
        <v>361</v>
      </c>
      <c r="IC1" s="40" t="s">
        <v>361</v>
      </c>
      <c r="ID1" s="40" t="s">
        <v>361</v>
      </c>
      <c r="IE1" s="40" t="s">
        <v>361</v>
      </c>
      <c r="IF1" s="40" t="s">
        <v>361</v>
      </c>
      <c r="IG1" s="40" t="s">
        <v>361</v>
      </c>
      <c r="IH1" s="40" t="s">
        <v>361</v>
      </c>
      <c r="II1" s="40" t="s">
        <v>361</v>
      </c>
      <c r="IJ1" s="40" t="s">
        <v>361</v>
      </c>
      <c r="IK1" s="40" t="s">
        <v>361</v>
      </c>
      <c r="IL1" s="40" t="s">
        <v>361</v>
      </c>
      <c r="IM1" s="40" t="s">
        <v>361</v>
      </c>
      <c r="IN1" s="40" t="s">
        <v>361</v>
      </c>
      <c r="IO1" s="40" t="s">
        <v>361</v>
      </c>
      <c r="IP1" s="40" t="s">
        <v>361</v>
      </c>
      <c r="IQ1" s="40" t="s">
        <v>361</v>
      </c>
      <c r="IR1" s="40" t="s">
        <v>361</v>
      </c>
      <c r="IS1" s="40" t="s">
        <v>361</v>
      </c>
      <c r="IT1" s="40" t="s">
        <v>361</v>
      </c>
      <c r="IU1" s="40" t="s">
        <v>361</v>
      </c>
      <c r="IV1" s="40" t="s">
        <v>361</v>
      </c>
    </row>
    <row r="2" ht="15.75">
      <c r="A2" s="2" t="s">
        <v>355</v>
      </c>
    </row>
    <row r="3" ht="14.25">
      <c r="A3" s="35" t="s">
        <v>358</v>
      </c>
    </row>
    <row r="4" ht="12.75">
      <c r="A4" t="s">
        <v>305</v>
      </c>
    </row>
    <row r="6" ht="12.75">
      <c r="A6" s="3" t="s">
        <v>356</v>
      </c>
    </row>
    <row r="7" spans="1:7" ht="12.75">
      <c r="A7" s="4" t="s">
        <v>135</v>
      </c>
      <c r="B7" s="5" t="s">
        <v>136</v>
      </c>
      <c r="C7" s="6" t="s">
        <v>137</v>
      </c>
      <c r="D7" s="7"/>
      <c r="E7" s="8" t="s">
        <v>135</v>
      </c>
      <c r="F7" s="5" t="s">
        <v>136</v>
      </c>
      <c r="G7" s="6" t="s">
        <v>137</v>
      </c>
    </row>
    <row r="8" spans="1:7" ht="12.75">
      <c r="A8" s="9"/>
      <c r="B8" s="17"/>
      <c r="C8" s="22"/>
      <c r="F8" s="17"/>
      <c r="G8" s="22"/>
    </row>
    <row r="9" spans="1:7" ht="12.75">
      <c r="A9" s="10" t="s">
        <v>327</v>
      </c>
      <c r="B9" s="30">
        <v>4365</v>
      </c>
      <c r="C9" s="26">
        <f>B9*100/B$9</f>
        <v>100</v>
      </c>
      <c r="E9" s="1" t="s">
        <v>138</v>
      </c>
      <c r="F9" s="18"/>
      <c r="G9" s="21"/>
    </row>
    <row r="10" spans="1:7" ht="12.75">
      <c r="A10" s="10" t="s">
        <v>141</v>
      </c>
      <c r="B10" s="29"/>
      <c r="C10" s="21"/>
      <c r="E10" s="1" t="s">
        <v>190</v>
      </c>
      <c r="F10" s="29">
        <v>4365</v>
      </c>
      <c r="G10" s="36">
        <f>F10*100/F$10</f>
        <v>100</v>
      </c>
    </row>
    <row r="11" spans="1:7" ht="12.75">
      <c r="A11" s="11" t="s">
        <v>142</v>
      </c>
      <c r="B11" s="30">
        <v>1600</v>
      </c>
      <c r="C11" s="19">
        <f aca="true" t="shared" si="0" ref="C11:C18">B11*100/B$9</f>
        <v>36.65521191294387</v>
      </c>
      <c r="E11" t="s">
        <v>348</v>
      </c>
      <c r="F11" s="30">
        <v>2190</v>
      </c>
      <c r="G11" s="19">
        <f>F11*100/F$10</f>
        <v>50.171821305841924</v>
      </c>
    </row>
    <row r="12" spans="1:7" ht="12.75">
      <c r="A12" s="11" t="s">
        <v>324</v>
      </c>
      <c r="B12" s="30">
        <v>255</v>
      </c>
      <c r="C12" s="19">
        <f t="shared" si="0"/>
        <v>5.841924398625429</v>
      </c>
      <c r="E12" t="s">
        <v>349</v>
      </c>
      <c r="F12" s="30">
        <v>2175</v>
      </c>
      <c r="G12" s="19">
        <f>F12*100/F$10</f>
        <v>49.828178694158076</v>
      </c>
    </row>
    <row r="13" spans="1:7" ht="12.75">
      <c r="A13" s="11" t="s">
        <v>143</v>
      </c>
      <c r="B13" s="30">
        <v>510</v>
      </c>
      <c r="C13" s="19">
        <f t="shared" si="0"/>
        <v>11.683848797250858</v>
      </c>
      <c r="F13" s="30"/>
      <c r="G13" s="19"/>
    </row>
    <row r="14" spans="1:7" ht="12.75">
      <c r="A14" s="11" t="s">
        <v>303</v>
      </c>
      <c r="B14" s="30">
        <v>840</v>
      </c>
      <c r="C14" s="19">
        <f t="shared" si="0"/>
        <v>19.243986254295532</v>
      </c>
      <c r="E14" t="s">
        <v>350</v>
      </c>
      <c r="F14" s="30">
        <v>95</v>
      </c>
      <c r="G14" s="19">
        <f aca="true" t="shared" si="1" ref="G14:G25">F14*100/F$10</f>
        <v>2.176403207331042</v>
      </c>
    </row>
    <row r="15" spans="1:7" ht="12.75">
      <c r="A15" s="11" t="s">
        <v>144</v>
      </c>
      <c r="B15" s="30">
        <v>2765</v>
      </c>
      <c r="C15" s="19">
        <f t="shared" si="0"/>
        <v>63.34478808705613</v>
      </c>
      <c r="E15" t="s">
        <v>351</v>
      </c>
      <c r="F15" s="30">
        <v>170</v>
      </c>
      <c r="G15" s="19">
        <f t="shared" si="1"/>
        <v>3.8946162657502863</v>
      </c>
    </row>
    <row r="16" spans="1:7" ht="12.75">
      <c r="A16" s="11" t="s">
        <v>325</v>
      </c>
      <c r="B16" s="30">
        <v>1745</v>
      </c>
      <c r="C16" s="19">
        <f t="shared" si="0"/>
        <v>39.97709049255441</v>
      </c>
      <c r="E16" t="s">
        <v>352</v>
      </c>
      <c r="F16" s="30">
        <v>140</v>
      </c>
      <c r="G16" s="19">
        <f t="shared" si="1"/>
        <v>3.207331042382589</v>
      </c>
    </row>
    <row r="17" spans="1:7" ht="12.75">
      <c r="A17" s="11" t="s">
        <v>143</v>
      </c>
      <c r="B17" s="30">
        <v>660</v>
      </c>
      <c r="C17" s="19">
        <f t="shared" si="0"/>
        <v>15.120274914089347</v>
      </c>
      <c r="E17" t="s">
        <v>353</v>
      </c>
      <c r="F17" s="30">
        <v>210</v>
      </c>
      <c r="G17" s="19">
        <f t="shared" si="1"/>
        <v>4.810996563573883</v>
      </c>
    </row>
    <row r="18" spans="1:7" ht="12.75">
      <c r="A18" s="11" t="s">
        <v>304</v>
      </c>
      <c r="B18" s="30">
        <v>360</v>
      </c>
      <c r="C18" s="19">
        <f t="shared" si="0"/>
        <v>8.24742268041237</v>
      </c>
      <c r="E18" t="s">
        <v>0</v>
      </c>
      <c r="F18" s="30">
        <v>430</v>
      </c>
      <c r="G18" s="19">
        <f t="shared" si="1"/>
        <v>9.851088201603666</v>
      </c>
    </row>
    <row r="19" spans="1:7" ht="12.75">
      <c r="A19" s="11"/>
      <c r="B19" s="30"/>
      <c r="C19" s="19"/>
      <c r="E19" t="s">
        <v>1</v>
      </c>
      <c r="F19" s="30">
        <v>1430</v>
      </c>
      <c r="G19" s="19">
        <f t="shared" si="1"/>
        <v>32.76059564719358</v>
      </c>
    </row>
    <row r="20" spans="1:7" ht="12.75">
      <c r="A20" s="12" t="s">
        <v>145</v>
      </c>
      <c r="B20" s="30"/>
      <c r="C20" s="19"/>
      <c r="E20" t="s">
        <v>2</v>
      </c>
      <c r="F20" s="30">
        <v>1155</v>
      </c>
      <c r="G20" s="19">
        <f t="shared" si="1"/>
        <v>26.460481099656356</v>
      </c>
    </row>
    <row r="21" spans="1:7" ht="12.75">
      <c r="A21" s="13" t="s">
        <v>326</v>
      </c>
      <c r="B21" s="30">
        <v>3745</v>
      </c>
      <c r="C21" s="19">
        <f aca="true" t="shared" si="2" ref="C21:C28">B21*100/B$9</f>
        <v>85.79610538373424</v>
      </c>
      <c r="E21" t="s">
        <v>3</v>
      </c>
      <c r="F21" s="30">
        <v>485</v>
      </c>
      <c r="G21" s="19">
        <f t="shared" si="1"/>
        <v>11.11111111111111</v>
      </c>
    </row>
    <row r="22" spans="1:7" ht="12.75">
      <c r="A22" s="13" t="s">
        <v>328</v>
      </c>
      <c r="B22" s="30">
        <v>1885</v>
      </c>
      <c r="C22" s="19">
        <f t="shared" si="2"/>
        <v>43.184421534937</v>
      </c>
      <c r="E22" t="s">
        <v>4</v>
      </c>
      <c r="F22" s="30">
        <v>65</v>
      </c>
      <c r="G22" s="19">
        <f t="shared" si="1"/>
        <v>1.4891179839633448</v>
      </c>
    </row>
    <row r="23" spans="1:7" ht="12.75">
      <c r="A23" s="13" t="s">
        <v>146</v>
      </c>
      <c r="B23" s="30">
        <v>1635</v>
      </c>
      <c r="C23" s="19">
        <f t="shared" si="2"/>
        <v>37.45704467353952</v>
      </c>
      <c r="E23" t="s">
        <v>5</v>
      </c>
      <c r="F23" s="30">
        <v>95</v>
      </c>
      <c r="G23" s="19">
        <f t="shared" si="1"/>
        <v>2.176403207331042</v>
      </c>
    </row>
    <row r="24" spans="1:7" ht="12.75">
      <c r="A24" s="13" t="s">
        <v>147</v>
      </c>
      <c r="B24" s="30" t="s">
        <v>360</v>
      </c>
      <c r="C24" s="19" t="s">
        <v>360</v>
      </c>
      <c r="E24" t="s">
        <v>6</v>
      </c>
      <c r="F24" s="30">
        <v>60</v>
      </c>
      <c r="G24" s="19">
        <f t="shared" si="1"/>
        <v>1.3745704467353952</v>
      </c>
    </row>
    <row r="25" spans="1:7" ht="12.75">
      <c r="A25" s="13" t="s">
        <v>329</v>
      </c>
      <c r="B25" s="30">
        <v>15</v>
      </c>
      <c r="C25" s="19">
        <f t="shared" si="2"/>
        <v>0.3436426116838488</v>
      </c>
      <c r="E25" t="s">
        <v>7</v>
      </c>
      <c r="F25" s="30">
        <v>25</v>
      </c>
      <c r="G25" s="19">
        <f t="shared" si="1"/>
        <v>0.572737686139748</v>
      </c>
    </row>
    <row r="26" spans="1:7" ht="12.75">
      <c r="A26" s="13" t="s">
        <v>148</v>
      </c>
      <c r="B26" s="30" t="s">
        <v>360</v>
      </c>
      <c r="C26" s="19" t="s">
        <v>360</v>
      </c>
      <c r="E26" t="s">
        <v>139</v>
      </c>
      <c r="F26" s="30" t="s">
        <v>360</v>
      </c>
      <c r="G26" s="19" t="s">
        <v>360</v>
      </c>
    </row>
    <row r="27" spans="1:7" ht="12.75">
      <c r="A27" s="13" t="s">
        <v>330</v>
      </c>
      <c r="B27" s="30">
        <v>210</v>
      </c>
      <c r="C27" s="19">
        <f t="shared" si="2"/>
        <v>4.810996563573883</v>
      </c>
      <c r="F27" s="30"/>
      <c r="G27" s="19"/>
    </row>
    <row r="28" spans="1:7" ht="12.75">
      <c r="A28" s="13" t="s">
        <v>331</v>
      </c>
      <c r="B28" s="30">
        <v>620</v>
      </c>
      <c r="C28" s="19">
        <f t="shared" si="2"/>
        <v>14.20389461626575</v>
      </c>
      <c r="E28" t="s">
        <v>140</v>
      </c>
      <c r="F28" s="33">
        <v>32.8</v>
      </c>
      <c r="G28" s="19" t="s">
        <v>195</v>
      </c>
    </row>
    <row r="29" spans="1:7" ht="12.75">
      <c r="A29" s="11"/>
      <c r="B29" s="30"/>
      <c r="C29" s="19"/>
      <c r="F29" s="30"/>
      <c r="G29" s="19"/>
    </row>
    <row r="30" spans="1:7" ht="12.75">
      <c r="A30" s="12" t="s">
        <v>150</v>
      </c>
      <c r="B30" s="30"/>
      <c r="C30" s="19"/>
      <c r="E30" t="s">
        <v>8</v>
      </c>
      <c r="F30" s="30">
        <v>3845</v>
      </c>
      <c r="G30" s="19">
        <f aca="true" t="shared" si="3" ref="G30:G37">F30*100/F$10</f>
        <v>88.08705612829324</v>
      </c>
    </row>
    <row r="31" spans="1:7" ht="12.75">
      <c r="A31" s="13" t="s">
        <v>149</v>
      </c>
      <c r="B31" s="30">
        <v>60</v>
      </c>
      <c r="C31" s="19">
        <f>B31*100/B$9</f>
        <v>1.3745704467353952</v>
      </c>
      <c r="E31" t="s">
        <v>9</v>
      </c>
      <c r="F31" s="30">
        <v>1915</v>
      </c>
      <c r="G31" s="19">
        <f t="shared" si="3"/>
        <v>43.8717067583047</v>
      </c>
    </row>
    <row r="32" spans="1:7" ht="12.75">
      <c r="A32" s="13" t="s">
        <v>151</v>
      </c>
      <c r="B32" s="30">
        <v>4305</v>
      </c>
      <c r="C32" s="19">
        <f>B32*100/B$9</f>
        <v>98.62542955326461</v>
      </c>
      <c r="E32" t="s">
        <v>10</v>
      </c>
      <c r="F32" s="30">
        <v>1930</v>
      </c>
      <c r="G32" s="19">
        <f t="shared" si="3"/>
        <v>44.215349369988544</v>
      </c>
    </row>
    <row r="33" spans="1:7" ht="12.75">
      <c r="A33" s="13" t="s">
        <v>332</v>
      </c>
      <c r="B33" s="30">
        <v>1835</v>
      </c>
      <c r="C33" s="19">
        <f>B33*100/B$9</f>
        <v>42.0389461626575</v>
      </c>
      <c r="E33" t="s">
        <v>11</v>
      </c>
      <c r="F33" s="30">
        <v>3690</v>
      </c>
      <c r="G33" s="19">
        <f t="shared" si="3"/>
        <v>84.5360824742268</v>
      </c>
    </row>
    <row r="34" spans="1:7" ht="12.75">
      <c r="A34" s="11"/>
      <c r="B34" s="30"/>
      <c r="C34" s="19"/>
      <c r="E34" t="s">
        <v>13</v>
      </c>
      <c r="F34" s="30">
        <v>145</v>
      </c>
      <c r="G34" s="19">
        <f t="shared" si="3"/>
        <v>3.3218785796105386</v>
      </c>
    </row>
    <row r="35" spans="1:7" ht="12.75">
      <c r="A35" s="14" t="s">
        <v>152</v>
      </c>
      <c r="B35" s="30"/>
      <c r="C35" s="19"/>
      <c r="E35" t="s">
        <v>14</v>
      </c>
      <c r="F35" s="30">
        <v>85</v>
      </c>
      <c r="G35" s="19">
        <f t="shared" si="3"/>
        <v>1.9473081328751431</v>
      </c>
    </row>
    <row r="36" spans="1:7" ht="12.75">
      <c r="A36" s="14" t="s">
        <v>175</v>
      </c>
      <c r="B36" s="29">
        <v>4270</v>
      </c>
      <c r="C36" s="26">
        <f aca="true" t="shared" si="4" ref="C36:C43">B36*100/B$36</f>
        <v>100</v>
      </c>
      <c r="E36" t="s">
        <v>12</v>
      </c>
      <c r="F36" s="30">
        <v>20</v>
      </c>
      <c r="G36" s="19">
        <f t="shared" si="3"/>
        <v>0.4581901489117984</v>
      </c>
    </row>
    <row r="37" spans="1:7" ht="12.75">
      <c r="A37" s="15" t="s">
        <v>333</v>
      </c>
      <c r="B37" s="30">
        <v>370</v>
      </c>
      <c r="C37" s="19">
        <f t="shared" si="4"/>
        <v>8.665105386416862</v>
      </c>
      <c r="E37" t="s">
        <v>10</v>
      </c>
      <c r="F37" s="30">
        <v>65</v>
      </c>
      <c r="G37" s="19">
        <f t="shared" si="3"/>
        <v>1.4891179839633448</v>
      </c>
    </row>
    <row r="38" spans="1:7" ht="12.75">
      <c r="A38" s="15" t="s">
        <v>153</v>
      </c>
      <c r="B38" s="30">
        <v>3905</v>
      </c>
      <c r="C38" s="19">
        <f t="shared" si="4"/>
        <v>91.4519906323185</v>
      </c>
      <c r="F38" s="30"/>
      <c r="G38" s="19"/>
    </row>
    <row r="39" spans="1:7" ht="12.75">
      <c r="A39" s="15" t="s">
        <v>176</v>
      </c>
      <c r="B39" s="30">
        <v>1505</v>
      </c>
      <c r="C39" s="19">
        <f t="shared" si="4"/>
        <v>35.24590163934426</v>
      </c>
      <c r="E39" s="1" t="s">
        <v>171</v>
      </c>
      <c r="F39" s="30"/>
      <c r="G39" s="19"/>
    </row>
    <row r="40" spans="1:7" ht="12.75">
      <c r="A40" s="15" t="s">
        <v>154</v>
      </c>
      <c r="B40" s="30">
        <v>135</v>
      </c>
      <c r="C40" s="19">
        <f t="shared" si="4"/>
        <v>3.161592505854801</v>
      </c>
      <c r="E40" s="1" t="s">
        <v>191</v>
      </c>
      <c r="F40" s="29">
        <v>3960</v>
      </c>
      <c r="G40" s="26">
        <f>F40*100/F$40</f>
        <v>100</v>
      </c>
    </row>
    <row r="41" spans="1:7" ht="12.75">
      <c r="A41" s="15" t="s">
        <v>176</v>
      </c>
      <c r="B41" s="39">
        <v>25</v>
      </c>
      <c r="C41" s="19">
        <f t="shared" si="4"/>
        <v>0.585480093676815</v>
      </c>
      <c r="E41" t="s">
        <v>15</v>
      </c>
      <c r="F41" s="30">
        <v>1290</v>
      </c>
      <c r="G41" s="19">
        <f aca="true" t="shared" si="5" ref="G41:G47">F41*100/F$40</f>
        <v>32.57575757575758</v>
      </c>
    </row>
    <row r="42" spans="1:7" ht="12.75">
      <c r="A42" s="15" t="s">
        <v>155</v>
      </c>
      <c r="B42" s="30">
        <v>3710</v>
      </c>
      <c r="C42" s="19">
        <f t="shared" si="4"/>
        <v>86.88524590163935</v>
      </c>
      <c r="E42" t="s">
        <v>127</v>
      </c>
      <c r="F42" s="30">
        <v>2190</v>
      </c>
      <c r="G42" s="19">
        <f t="shared" si="5"/>
        <v>55.303030303030305</v>
      </c>
    </row>
    <row r="43" spans="1:7" ht="12.75">
      <c r="A43" s="15" t="s">
        <v>176</v>
      </c>
      <c r="B43" s="30">
        <v>1480</v>
      </c>
      <c r="C43" s="19">
        <f t="shared" si="4"/>
        <v>34.66042154566745</v>
      </c>
      <c r="E43" t="s">
        <v>16</v>
      </c>
      <c r="F43" s="30">
        <v>175</v>
      </c>
      <c r="G43" s="19">
        <f t="shared" si="5"/>
        <v>4.41919191919192</v>
      </c>
    </row>
    <row r="44" spans="1:7" ht="12.75">
      <c r="A44" s="15" t="s">
        <v>156</v>
      </c>
      <c r="B44" s="30" t="s">
        <v>360</v>
      </c>
      <c r="C44" s="19" t="s">
        <v>360</v>
      </c>
      <c r="E44" t="s">
        <v>17</v>
      </c>
      <c r="F44" s="30">
        <v>70</v>
      </c>
      <c r="G44" s="19">
        <f t="shared" si="5"/>
        <v>1.7676767676767677</v>
      </c>
    </row>
    <row r="45" spans="1:7" ht="12.75">
      <c r="A45" s="15" t="s">
        <v>176</v>
      </c>
      <c r="B45" s="30" t="s">
        <v>360</v>
      </c>
      <c r="C45" s="19" t="s">
        <v>360</v>
      </c>
      <c r="E45" t="s">
        <v>18</v>
      </c>
      <c r="F45" s="30">
        <v>55</v>
      </c>
      <c r="G45" s="19">
        <f t="shared" si="5"/>
        <v>1.3888888888888888</v>
      </c>
    </row>
    <row r="46" spans="1:7" ht="12.75">
      <c r="A46" s="11"/>
      <c r="B46" s="30"/>
      <c r="C46" s="19"/>
      <c r="E46" t="s">
        <v>19</v>
      </c>
      <c r="F46" s="30">
        <v>230</v>
      </c>
      <c r="G46" s="19">
        <f t="shared" si="5"/>
        <v>5.808080808080808</v>
      </c>
    </row>
    <row r="47" spans="1:7" ht="12.75">
      <c r="A47" s="16" t="s">
        <v>157</v>
      </c>
      <c r="B47" s="30"/>
      <c r="C47" s="19"/>
      <c r="E47" t="s">
        <v>18</v>
      </c>
      <c r="F47" s="30">
        <v>100</v>
      </c>
      <c r="G47" s="19">
        <f t="shared" si="5"/>
        <v>2.525252525252525</v>
      </c>
    </row>
    <row r="48" spans="1:7" ht="12.75">
      <c r="A48" s="16" t="s">
        <v>335</v>
      </c>
      <c r="B48" s="29">
        <v>4365</v>
      </c>
      <c r="C48" s="26">
        <f aca="true" t="shared" si="6" ref="C48:C58">B48*100/B$9</f>
        <v>100</v>
      </c>
      <c r="F48" s="30"/>
      <c r="G48" s="19"/>
    </row>
    <row r="49" spans="1:7" ht="12.75">
      <c r="A49" s="13" t="s">
        <v>334</v>
      </c>
      <c r="B49" s="30">
        <v>4320</v>
      </c>
      <c r="C49" s="19">
        <f t="shared" si="6"/>
        <v>98.96907216494846</v>
      </c>
      <c r="E49" s="1" t="s">
        <v>172</v>
      </c>
      <c r="F49" s="30"/>
      <c r="G49" s="19"/>
    </row>
    <row r="50" spans="1:7" ht="12.75">
      <c r="A50" s="13" t="s">
        <v>336</v>
      </c>
      <c r="B50" s="30">
        <v>1830</v>
      </c>
      <c r="C50" s="19">
        <f t="shared" si="6"/>
        <v>41.92439862542955</v>
      </c>
      <c r="E50" s="1" t="s">
        <v>173</v>
      </c>
      <c r="F50" s="30"/>
      <c r="G50" s="19"/>
    </row>
    <row r="51" spans="1:7" ht="12.75">
      <c r="A51" s="13" t="s">
        <v>337</v>
      </c>
      <c r="B51" s="30">
        <v>1050</v>
      </c>
      <c r="C51" s="19">
        <f t="shared" si="6"/>
        <v>24.054982817869416</v>
      </c>
      <c r="E51" s="1" t="s">
        <v>192</v>
      </c>
      <c r="F51" s="29">
        <v>90</v>
      </c>
      <c r="G51" s="26">
        <f>F51*100/F51</f>
        <v>100</v>
      </c>
    </row>
    <row r="52" spans="1:7" ht="12.75">
      <c r="A52" s="13" t="s">
        <v>338</v>
      </c>
      <c r="B52" s="30">
        <v>970</v>
      </c>
      <c r="C52" s="19">
        <f t="shared" si="6"/>
        <v>22.22222222222222</v>
      </c>
      <c r="E52" t="s">
        <v>174</v>
      </c>
      <c r="F52" s="30">
        <v>35</v>
      </c>
      <c r="G52" s="19">
        <f>F52*100/F51</f>
        <v>38.888888888888886</v>
      </c>
    </row>
    <row r="53" spans="1:7" ht="12.75">
      <c r="A53" s="13" t="s">
        <v>158</v>
      </c>
      <c r="B53" s="30">
        <v>480</v>
      </c>
      <c r="C53" s="19">
        <f t="shared" si="6"/>
        <v>10.996563573883162</v>
      </c>
      <c r="F53" s="30"/>
      <c r="G53" s="19"/>
    </row>
    <row r="54" spans="1:7" ht="12.75">
      <c r="A54" s="13" t="s">
        <v>339</v>
      </c>
      <c r="B54" s="30">
        <v>240</v>
      </c>
      <c r="C54" s="19">
        <f t="shared" si="6"/>
        <v>5.498281786941581</v>
      </c>
      <c r="E54" s="1" t="s">
        <v>177</v>
      </c>
      <c r="F54" s="30"/>
      <c r="G54" s="19"/>
    </row>
    <row r="55" spans="1:7" ht="12.75">
      <c r="A55" s="13" t="s">
        <v>159</v>
      </c>
      <c r="B55" s="30">
        <v>30</v>
      </c>
      <c r="C55" s="19">
        <f t="shared" si="6"/>
        <v>0.6872852233676976</v>
      </c>
      <c r="E55" s="1" t="s">
        <v>178</v>
      </c>
      <c r="F55" s="30"/>
      <c r="G55" s="19"/>
    </row>
    <row r="56" spans="1:7" ht="12.75">
      <c r="A56" s="13" t="s">
        <v>340</v>
      </c>
      <c r="B56" s="30">
        <v>230</v>
      </c>
      <c r="C56" s="19">
        <f t="shared" si="6"/>
        <v>5.2691867124856815</v>
      </c>
      <c r="E56" s="1" t="s">
        <v>179</v>
      </c>
      <c r="F56" s="29">
        <v>1205</v>
      </c>
      <c r="G56" s="26">
        <f aca="true" t="shared" si="7" ref="G56:G61">F56*100/F$56</f>
        <v>100</v>
      </c>
    </row>
    <row r="57" spans="1:7" ht="12.75">
      <c r="A57" s="13" t="s">
        <v>160</v>
      </c>
      <c r="B57" s="30">
        <v>60</v>
      </c>
      <c r="C57" s="19">
        <f t="shared" si="6"/>
        <v>1.3745704467353952</v>
      </c>
      <c r="E57" t="s">
        <v>20</v>
      </c>
      <c r="F57" s="30">
        <v>35</v>
      </c>
      <c r="G57" s="19">
        <f t="shared" si="7"/>
        <v>2.904564315352697</v>
      </c>
    </row>
    <row r="58" spans="1:7" ht="12.75">
      <c r="A58" s="13" t="s">
        <v>341</v>
      </c>
      <c r="B58" s="30">
        <v>50</v>
      </c>
      <c r="C58" s="19">
        <f t="shared" si="6"/>
        <v>1.145475372279496</v>
      </c>
      <c r="E58" t="s">
        <v>21</v>
      </c>
      <c r="F58" s="30">
        <v>15</v>
      </c>
      <c r="G58" s="19">
        <f t="shared" si="7"/>
        <v>1.2448132780082988</v>
      </c>
    </row>
    <row r="59" spans="1:7" ht="12.75">
      <c r="A59" s="13" t="s">
        <v>161</v>
      </c>
      <c r="B59" s="30" t="s">
        <v>360</v>
      </c>
      <c r="C59" s="19" t="s">
        <v>360</v>
      </c>
      <c r="E59" t="s">
        <v>180</v>
      </c>
      <c r="F59" s="30">
        <v>260</v>
      </c>
      <c r="G59" s="19">
        <f t="shared" si="7"/>
        <v>21.57676348547718</v>
      </c>
    </row>
    <row r="60" spans="1:7" ht="12.75">
      <c r="A60" s="13" t="s">
        <v>162</v>
      </c>
      <c r="B60" s="30">
        <v>50</v>
      </c>
      <c r="C60" s="19">
        <f>B60*100/B$9</f>
        <v>1.145475372279496</v>
      </c>
      <c r="E60" t="s">
        <v>22</v>
      </c>
      <c r="F60" s="30">
        <v>295</v>
      </c>
      <c r="G60" s="19">
        <f t="shared" si="7"/>
        <v>24.481327800829874</v>
      </c>
    </row>
    <row r="61" spans="1:7" ht="12.75">
      <c r="A61" s="13"/>
      <c r="B61" s="30"/>
      <c r="C61" s="19"/>
      <c r="E61" t="s">
        <v>181</v>
      </c>
      <c r="F61" s="30">
        <v>605</v>
      </c>
      <c r="G61" s="19">
        <f t="shared" si="7"/>
        <v>50.20746887966805</v>
      </c>
    </row>
    <row r="62" spans="1:7" ht="12.75">
      <c r="A62" s="16" t="s">
        <v>163</v>
      </c>
      <c r="B62" s="30"/>
      <c r="C62" s="19"/>
      <c r="F62" s="30"/>
      <c r="G62" s="19"/>
    </row>
    <row r="63" spans="1:7" ht="14.25">
      <c r="A63" s="12" t="s">
        <v>306</v>
      </c>
      <c r="B63" s="29">
        <v>1830</v>
      </c>
      <c r="C63" s="26">
        <f aca="true" t="shared" si="8" ref="C63:C72">B63*100/B$63</f>
        <v>100</v>
      </c>
      <c r="E63" s="1" t="s">
        <v>182</v>
      </c>
      <c r="F63" s="30"/>
      <c r="G63" s="19"/>
    </row>
    <row r="64" spans="1:7" ht="12.75">
      <c r="A64" s="13" t="s">
        <v>164</v>
      </c>
      <c r="B64" s="30">
        <v>1385</v>
      </c>
      <c r="C64" s="19">
        <f t="shared" si="8"/>
        <v>75.68306010928961</v>
      </c>
      <c r="E64" s="1" t="s">
        <v>193</v>
      </c>
      <c r="F64" s="29">
        <v>3315</v>
      </c>
      <c r="G64" s="26">
        <f>F64*100/F$64</f>
        <v>100</v>
      </c>
    </row>
    <row r="65" spans="1:7" ht="12.75">
      <c r="A65" s="13" t="s">
        <v>165</v>
      </c>
      <c r="B65" s="30">
        <v>1015</v>
      </c>
      <c r="C65" s="19">
        <f t="shared" si="8"/>
        <v>55.46448087431694</v>
      </c>
      <c r="E65" t="s">
        <v>23</v>
      </c>
      <c r="F65" s="30">
        <v>265</v>
      </c>
      <c r="G65" s="19">
        <f aca="true" t="shared" si="9" ref="G65:G71">F65*100/F$64</f>
        <v>7.993966817496229</v>
      </c>
    </row>
    <row r="66" spans="1:7" ht="12.75">
      <c r="A66" s="13" t="s">
        <v>166</v>
      </c>
      <c r="B66" s="30">
        <v>995</v>
      </c>
      <c r="C66" s="19">
        <f t="shared" si="8"/>
        <v>54.37158469945355</v>
      </c>
      <c r="E66" t="s">
        <v>183</v>
      </c>
      <c r="F66" s="30">
        <v>415</v>
      </c>
      <c r="G66" s="19">
        <f t="shared" si="9"/>
        <v>12.518853695324283</v>
      </c>
    </row>
    <row r="67" spans="1:7" ht="12.75">
      <c r="A67" s="13" t="s">
        <v>165</v>
      </c>
      <c r="B67" s="30">
        <v>715</v>
      </c>
      <c r="C67" s="19">
        <f t="shared" si="8"/>
        <v>39.07103825136612</v>
      </c>
      <c r="E67" t="s">
        <v>184</v>
      </c>
      <c r="F67" s="30">
        <v>845</v>
      </c>
      <c r="G67" s="19">
        <f t="shared" si="9"/>
        <v>25.49019607843137</v>
      </c>
    </row>
    <row r="68" spans="1:7" ht="12.75">
      <c r="A68" s="13" t="s">
        <v>167</v>
      </c>
      <c r="B68" s="30">
        <v>270</v>
      </c>
      <c r="C68" s="19">
        <f t="shared" si="8"/>
        <v>14.754098360655737</v>
      </c>
      <c r="E68" t="s">
        <v>24</v>
      </c>
      <c r="F68" s="30">
        <v>660</v>
      </c>
      <c r="G68" s="19">
        <f t="shared" si="9"/>
        <v>19.90950226244344</v>
      </c>
    </row>
    <row r="69" spans="1:7" ht="12.75">
      <c r="A69" s="13" t="s">
        <v>165</v>
      </c>
      <c r="B69" s="30">
        <v>220</v>
      </c>
      <c r="C69" s="19">
        <f t="shared" si="8"/>
        <v>12.021857923497267</v>
      </c>
      <c r="E69" t="s">
        <v>25</v>
      </c>
      <c r="F69" s="30">
        <v>155</v>
      </c>
      <c r="G69" s="19">
        <f t="shared" si="9"/>
        <v>4.675716440422323</v>
      </c>
    </row>
    <row r="70" spans="1:7" ht="12.75">
      <c r="A70" s="13" t="s">
        <v>168</v>
      </c>
      <c r="B70" s="30">
        <v>445</v>
      </c>
      <c r="C70" s="19">
        <f t="shared" si="8"/>
        <v>24.316939890710383</v>
      </c>
      <c r="E70" t="s">
        <v>26</v>
      </c>
      <c r="F70" s="30">
        <v>585</v>
      </c>
      <c r="G70" s="19">
        <f t="shared" si="9"/>
        <v>17.647058823529413</v>
      </c>
    </row>
    <row r="71" spans="1:7" ht="12.75">
      <c r="A71" s="13" t="s">
        <v>169</v>
      </c>
      <c r="B71" s="30">
        <v>295</v>
      </c>
      <c r="C71" s="19">
        <f t="shared" si="8"/>
        <v>16.120218579234972</v>
      </c>
      <c r="E71" t="s">
        <v>185</v>
      </c>
      <c r="F71" s="30">
        <v>395</v>
      </c>
      <c r="G71" s="19">
        <f t="shared" si="9"/>
        <v>11.91553544494721</v>
      </c>
    </row>
    <row r="72" spans="1:7" ht="12.75">
      <c r="A72" s="13" t="s">
        <v>170</v>
      </c>
      <c r="B72" s="30">
        <v>20</v>
      </c>
      <c r="C72" s="19">
        <f t="shared" si="8"/>
        <v>1.092896174863388</v>
      </c>
      <c r="F72" s="30"/>
      <c r="G72" s="19"/>
    </row>
    <row r="73" spans="1:7" ht="12.75">
      <c r="A73" s="11"/>
      <c r="B73" s="37"/>
      <c r="C73" s="21"/>
      <c r="E73" t="s">
        <v>186</v>
      </c>
      <c r="F73" s="37" t="s">
        <v>195</v>
      </c>
      <c r="G73" s="38">
        <f>SUM(F67:F71)*100/F64</f>
        <v>79.63800904977376</v>
      </c>
    </row>
    <row r="74" spans="1:7" ht="12.75">
      <c r="A74" s="10" t="s">
        <v>188</v>
      </c>
      <c r="B74" s="30"/>
      <c r="C74" s="19"/>
      <c r="E74" t="s">
        <v>187</v>
      </c>
      <c r="F74" s="37" t="s">
        <v>195</v>
      </c>
      <c r="G74" s="38">
        <f>(F70+F71)*100/F64</f>
        <v>29.562594268476623</v>
      </c>
    </row>
    <row r="75" spans="1:7" ht="12.75">
      <c r="A75" s="10" t="s">
        <v>194</v>
      </c>
      <c r="B75" s="29">
        <v>4270</v>
      </c>
      <c r="C75" s="26">
        <f>B75*100/B$36</f>
        <v>100</v>
      </c>
      <c r="F75" s="30"/>
      <c r="G75" s="19"/>
    </row>
    <row r="76" spans="1:7" ht="12.75">
      <c r="A76" s="11" t="s">
        <v>342</v>
      </c>
      <c r="B76" s="30">
        <v>1580</v>
      </c>
      <c r="C76" s="19">
        <f aca="true" t="shared" si="10" ref="C76:C82">B76*100/B$36</f>
        <v>37.002341920374704</v>
      </c>
      <c r="E76" s="23" t="s">
        <v>221</v>
      </c>
      <c r="F76" s="30"/>
      <c r="G76" s="19"/>
    </row>
    <row r="77" spans="1:7" ht="12.75">
      <c r="A77" s="11" t="s">
        <v>189</v>
      </c>
      <c r="B77" s="30">
        <v>1600</v>
      </c>
      <c r="C77" s="19">
        <f t="shared" si="10"/>
        <v>37.47072599531616</v>
      </c>
      <c r="E77" s="23" t="s">
        <v>249</v>
      </c>
      <c r="F77" s="29">
        <v>3835</v>
      </c>
      <c r="G77" s="26">
        <f>F77*100/F$77</f>
        <v>100</v>
      </c>
    </row>
    <row r="78" spans="1:7" ht="12.75">
      <c r="A78" s="11" t="s">
        <v>343</v>
      </c>
      <c r="B78" s="30">
        <v>1150</v>
      </c>
      <c r="C78" s="19">
        <f t="shared" si="10"/>
        <v>26.93208430913349</v>
      </c>
      <c r="E78" s="24" t="s">
        <v>27</v>
      </c>
      <c r="F78" s="30">
        <v>65</v>
      </c>
      <c r="G78" s="19">
        <f>F78*100/F$77</f>
        <v>1.694915254237288</v>
      </c>
    </row>
    <row r="79" spans="1:7" ht="12.75">
      <c r="A79" s="11" t="s">
        <v>344</v>
      </c>
      <c r="B79" s="30">
        <v>450</v>
      </c>
      <c r="C79" s="19">
        <f t="shared" si="10"/>
        <v>10.53864168618267</v>
      </c>
      <c r="E79" s="24"/>
      <c r="F79" s="30"/>
      <c r="G79" s="19"/>
    </row>
    <row r="80" spans="1:7" ht="12.75">
      <c r="A80" s="11" t="s">
        <v>345</v>
      </c>
      <c r="B80" s="30">
        <v>230</v>
      </c>
      <c r="C80" s="19">
        <f t="shared" si="10"/>
        <v>5.386416861826698</v>
      </c>
      <c r="E80" s="24"/>
      <c r="F80" s="30"/>
      <c r="G80" s="19"/>
    </row>
    <row r="81" spans="1:7" ht="12.75">
      <c r="A81" s="11" t="s">
        <v>346</v>
      </c>
      <c r="B81" s="30">
        <v>220</v>
      </c>
      <c r="C81" s="19">
        <f t="shared" si="10"/>
        <v>5.152224824355972</v>
      </c>
      <c r="E81" s="24"/>
      <c r="F81" s="30"/>
      <c r="G81" s="19"/>
    </row>
    <row r="82" spans="1:7" ht="13.5" thickBot="1">
      <c r="A82" s="20" t="s">
        <v>347</v>
      </c>
      <c r="B82" s="31">
        <v>1095</v>
      </c>
      <c r="C82" s="32">
        <f t="shared" si="10"/>
        <v>25.644028103044498</v>
      </c>
      <c r="D82" s="3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zoomScaleSheetLayoutView="75" workbookViewId="0" topLeftCell="A1">
      <selection activeCell="A7" sqref="A7:IV7"/>
    </sheetView>
  </sheetViews>
  <sheetFormatPr defaultColWidth="9.140625" defaultRowHeight="12.75"/>
  <cols>
    <col min="1" max="1" width="45.7109375" style="42" customWidth="1"/>
    <col min="2" max="2" width="12.8515625" style="42" customWidth="1"/>
    <col min="3" max="3" width="8.57421875" style="42" customWidth="1"/>
    <col min="4" max="4" width="0.71875" style="42" customWidth="1"/>
    <col min="5" max="5" width="45.7109375" style="42" customWidth="1"/>
    <col min="6" max="6" width="12.8515625" style="42" customWidth="1"/>
    <col min="7" max="7" width="8.421875" style="42" customWidth="1"/>
    <col min="8" max="16384" width="9.140625" style="42" customWidth="1"/>
  </cols>
  <sheetData>
    <row r="1" spans="1:256" s="40" customFormat="1" ht="2.25" customHeight="1">
      <c r="A1" s="40" t="s">
        <v>361</v>
      </c>
      <c r="B1" s="40" t="s">
        <v>361</v>
      </c>
      <c r="C1" s="40" t="s">
        <v>361</v>
      </c>
      <c r="D1" s="40" t="s">
        <v>361</v>
      </c>
      <c r="E1" s="40" t="s">
        <v>361</v>
      </c>
      <c r="F1" s="40" t="s">
        <v>361</v>
      </c>
      <c r="G1" s="40" t="s">
        <v>361</v>
      </c>
      <c r="H1" s="40" t="s">
        <v>361</v>
      </c>
      <c r="I1" s="40" t="s">
        <v>361</v>
      </c>
      <c r="J1" s="40" t="s">
        <v>361</v>
      </c>
      <c r="K1" s="40" t="s">
        <v>361</v>
      </c>
      <c r="L1" s="40" t="s">
        <v>361</v>
      </c>
      <c r="M1" s="40" t="s">
        <v>361</v>
      </c>
      <c r="N1" s="40" t="s">
        <v>361</v>
      </c>
      <c r="O1" s="40" t="s">
        <v>361</v>
      </c>
      <c r="P1" s="40" t="s">
        <v>361</v>
      </c>
      <c r="Q1" s="40" t="s">
        <v>361</v>
      </c>
      <c r="R1" s="40" t="s">
        <v>361</v>
      </c>
      <c r="S1" s="40" t="s">
        <v>361</v>
      </c>
      <c r="T1" s="40" t="s">
        <v>361</v>
      </c>
      <c r="U1" s="40" t="s">
        <v>361</v>
      </c>
      <c r="V1" s="40" t="s">
        <v>361</v>
      </c>
      <c r="W1" s="40" t="s">
        <v>361</v>
      </c>
      <c r="X1" s="40" t="s">
        <v>361</v>
      </c>
      <c r="Y1" s="40" t="s">
        <v>361</v>
      </c>
      <c r="Z1" s="40" t="s">
        <v>361</v>
      </c>
      <c r="AA1" s="40" t="s">
        <v>361</v>
      </c>
      <c r="AB1" s="40" t="s">
        <v>361</v>
      </c>
      <c r="AC1" s="40" t="s">
        <v>361</v>
      </c>
      <c r="AD1" s="40" t="s">
        <v>361</v>
      </c>
      <c r="AE1" s="40" t="s">
        <v>361</v>
      </c>
      <c r="AF1" s="40" t="s">
        <v>361</v>
      </c>
      <c r="AG1" s="40" t="s">
        <v>361</v>
      </c>
      <c r="AH1" s="40" t="s">
        <v>361</v>
      </c>
      <c r="AI1" s="40" t="s">
        <v>361</v>
      </c>
      <c r="AJ1" s="40" t="s">
        <v>361</v>
      </c>
      <c r="AK1" s="40" t="s">
        <v>361</v>
      </c>
      <c r="AL1" s="40" t="s">
        <v>361</v>
      </c>
      <c r="AM1" s="40" t="s">
        <v>361</v>
      </c>
      <c r="AN1" s="40" t="s">
        <v>361</v>
      </c>
      <c r="AO1" s="40" t="s">
        <v>361</v>
      </c>
      <c r="AP1" s="40" t="s">
        <v>361</v>
      </c>
      <c r="AQ1" s="40" t="s">
        <v>361</v>
      </c>
      <c r="AR1" s="40" t="s">
        <v>361</v>
      </c>
      <c r="AS1" s="40" t="s">
        <v>361</v>
      </c>
      <c r="AT1" s="40" t="s">
        <v>361</v>
      </c>
      <c r="AU1" s="40" t="s">
        <v>361</v>
      </c>
      <c r="AV1" s="40" t="s">
        <v>361</v>
      </c>
      <c r="AW1" s="40" t="s">
        <v>361</v>
      </c>
      <c r="AX1" s="40" t="s">
        <v>361</v>
      </c>
      <c r="AY1" s="40" t="s">
        <v>361</v>
      </c>
      <c r="AZ1" s="40" t="s">
        <v>361</v>
      </c>
      <c r="BA1" s="40" t="s">
        <v>361</v>
      </c>
      <c r="BB1" s="40" t="s">
        <v>361</v>
      </c>
      <c r="BC1" s="40" t="s">
        <v>361</v>
      </c>
      <c r="BD1" s="40" t="s">
        <v>361</v>
      </c>
      <c r="BE1" s="40" t="s">
        <v>361</v>
      </c>
      <c r="BF1" s="40" t="s">
        <v>361</v>
      </c>
      <c r="BG1" s="40" t="s">
        <v>361</v>
      </c>
      <c r="BH1" s="40" t="s">
        <v>361</v>
      </c>
      <c r="BI1" s="40" t="s">
        <v>361</v>
      </c>
      <c r="BJ1" s="40" t="s">
        <v>361</v>
      </c>
      <c r="BK1" s="40" t="s">
        <v>361</v>
      </c>
      <c r="BL1" s="40" t="s">
        <v>361</v>
      </c>
      <c r="BM1" s="40" t="s">
        <v>361</v>
      </c>
      <c r="BN1" s="40" t="s">
        <v>361</v>
      </c>
      <c r="BO1" s="40" t="s">
        <v>361</v>
      </c>
      <c r="BP1" s="40" t="s">
        <v>361</v>
      </c>
      <c r="BQ1" s="40" t="s">
        <v>361</v>
      </c>
      <c r="BR1" s="40" t="s">
        <v>361</v>
      </c>
      <c r="BS1" s="40" t="s">
        <v>361</v>
      </c>
      <c r="BT1" s="40" t="s">
        <v>361</v>
      </c>
      <c r="BU1" s="40" t="s">
        <v>361</v>
      </c>
      <c r="BV1" s="40" t="s">
        <v>361</v>
      </c>
      <c r="BW1" s="40" t="s">
        <v>361</v>
      </c>
      <c r="BX1" s="40" t="s">
        <v>361</v>
      </c>
      <c r="BY1" s="40" t="s">
        <v>361</v>
      </c>
      <c r="BZ1" s="40" t="s">
        <v>361</v>
      </c>
      <c r="CA1" s="40" t="s">
        <v>361</v>
      </c>
      <c r="CB1" s="40" t="s">
        <v>361</v>
      </c>
      <c r="CC1" s="40" t="s">
        <v>361</v>
      </c>
      <c r="CD1" s="40" t="s">
        <v>361</v>
      </c>
      <c r="CE1" s="40" t="s">
        <v>361</v>
      </c>
      <c r="CF1" s="40" t="s">
        <v>361</v>
      </c>
      <c r="CG1" s="40" t="s">
        <v>361</v>
      </c>
      <c r="CH1" s="40" t="s">
        <v>361</v>
      </c>
      <c r="CI1" s="40" t="s">
        <v>361</v>
      </c>
      <c r="CJ1" s="40" t="s">
        <v>361</v>
      </c>
      <c r="CK1" s="40" t="s">
        <v>361</v>
      </c>
      <c r="CL1" s="40" t="s">
        <v>361</v>
      </c>
      <c r="CM1" s="40" t="s">
        <v>361</v>
      </c>
      <c r="CN1" s="40" t="s">
        <v>361</v>
      </c>
      <c r="CO1" s="40" t="s">
        <v>361</v>
      </c>
      <c r="CP1" s="40" t="s">
        <v>361</v>
      </c>
      <c r="CQ1" s="40" t="s">
        <v>361</v>
      </c>
      <c r="CR1" s="40" t="s">
        <v>361</v>
      </c>
      <c r="CS1" s="40" t="s">
        <v>361</v>
      </c>
      <c r="CT1" s="40" t="s">
        <v>361</v>
      </c>
      <c r="CU1" s="40" t="s">
        <v>361</v>
      </c>
      <c r="CV1" s="40" t="s">
        <v>361</v>
      </c>
      <c r="CW1" s="40" t="s">
        <v>361</v>
      </c>
      <c r="CX1" s="40" t="s">
        <v>361</v>
      </c>
      <c r="CY1" s="40" t="s">
        <v>361</v>
      </c>
      <c r="CZ1" s="40" t="s">
        <v>361</v>
      </c>
      <c r="DA1" s="40" t="s">
        <v>361</v>
      </c>
      <c r="DB1" s="40" t="s">
        <v>361</v>
      </c>
      <c r="DC1" s="40" t="s">
        <v>361</v>
      </c>
      <c r="DD1" s="40" t="s">
        <v>361</v>
      </c>
      <c r="DE1" s="40" t="s">
        <v>361</v>
      </c>
      <c r="DF1" s="40" t="s">
        <v>361</v>
      </c>
      <c r="DG1" s="40" t="s">
        <v>361</v>
      </c>
      <c r="DH1" s="40" t="s">
        <v>361</v>
      </c>
      <c r="DI1" s="40" t="s">
        <v>361</v>
      </c>
      <c r="DJ1" s="40" t="s">
        <v>361</v>
      </c>
      <c r="DK1" s="40" t="s">
        <v>361</v>
      </c>
      <c r="DL1" s="40" t="s">
        <v>361</v>
      </c>
      <c r="DM1" s="40" t="s">
        <v>361</v>
      </c>
      <c r="DN1" s="40" t="s">
        <v>361</v>
      </c>
      <c r="DO1" s="40" t="s">
        <v>361</v>
      </c>
      <c r="DP1" s="40" t="s">
        <v>361</v>
      </c>
      <c r="DQ1" s="40" t="s">
        <v>361</v>
      </c>
      <c r="DR1" s="40" t="s">
        <v>361</v>
      </c>
      <c r="DS1" s="40" t="s">
        <v>361</v>
      </c>
      <c r="DT1" s="40" t="s">
        <v>361</v>
      </c>
      <c r="DU1" s="40" t="s">
        <v>361</v>
      </c>
      <c r="DV1" s="40" t="s">
        <v>361</v>
      </c>
      <c r="DW1" s="40" t="s">
        <v>361</v>
      </c>
      <c r="DX1" s="40" t="s">
        <v>361</v>
      </c>
      <c r="DY1" s="40" t="s">
        <v>361</v>
      </c>
      <c r="DZ1" s="40" t="s">
        <v>361</v>
      </c>
      <c r="EA1" s="40" t="s">
        <v>361</v>
      </c>
      <c r="EB1" s="40" t="s">
        <v>361</v>
      </c>
      <c r="EC1" s="40" t="s">
        <v>361</v>
      </c>
      <c r="ED1" s="40" t="s">
        <v>361</v>
      </c>
      <c r="EE1" s="40" t="s">
        <v>361</v>
      </c>
      <c r="EF1" s="40" t="s">
        <v>361</v>
      </c>
      <c r="EG1" s="40" t="s">
        <v>361</v>
      </c>
      <c r="EH1" s="40" t="s">
        <v>361</v>
      </c>
      <c r="EI1" s="40" t="s">
        <v>361</v>
      </c>
      <c r="EJ1" s="40" t="s">
        <v>361</v>
      </c>
      <c r="EK1" s="40" t="s">
        <v>361</v>
      </c>
      <c r="EL1" s="40" t="s">
        <v>361</v>
      </c>
      <c r="EM1" s="40" t="s">
        <v>361</v>
      </c>
      <c r="EN1" s="40" t="s">
        <v>361</v>
      </c>
      <c r="EO1" s="40" t="s">
        <v>361</v>
      </c>
      <c r="EP1" s="40" t="s">
        <v>361</v>
      </c>
      <c r="EQ1" s="40" t="s">
        <v>361</v>
      </c>
      <c r="ER1" s="40" t="s">
        <v>361</v>
      </c>
      <c r="ES1" s="40" t="s">
        <v>361</v>
      </c>
      <c r="ET1" s="40" t="s">
        <v>361</v>
      </c>
      <c r="EU1" s="40" t="s">
        <v>361</v>
      </c>
      <c r="EV1" s="40" t="s">
        <v>361</v>
      </c>
      <c r="EW1" s="40" t="s">
        <v>361</v>
      </c>
      <c r="EX1" s="40" t="s">
        <v>361</v>
      </c>
      <c r="EY1" s="40" t="s">
        <v>361</v>
      </c>
      <c r="EZ1" s="40" t="s">
        <v>361</v>
      </c>
      <c r="FA1" s="40" t="s">
        <v>361</v>
      </c>
      <c r="FB1" s="40" t="s">
        <v>361</v>
      </c>
      <c r="FC1" s="40" t="s">
        <v>361</v>
      </c>
      <c r="FD1" s="40" t="s">
        <v>361</v>
      </c>
      <c r="FE1" s="40" t="s">
        <v>361</v>
      </c>
      <c r="FF1" s="40" t="s">
        <v>361</v>
      </c>
      <c r="FG1" s="40" t="s">
        <v>361</v>
      </c>
      <c r="FH1" s="40" t="s">
        <v>361</v>
      </c>
      <c r="FI1" s="40" t="s">
        <v>361</v>
      </c>
      <c r="FJ1" s="40" t="s">
        <v>361</v>
      </c>
      <c r="FK1" s="40" t="s">
        <v>361</v>
      </c>
      <c r="FL1" s="40" t="s">
        <v>361</v>
      </c>
      <c r="FM1" s="40" t="s">
        <v>361</v>
      </c>
      <c r="FN1" s="40" t="s">
        <v>361</v>
      </c>
      <c r="FO1" s="40" t="s">
        <v>361</v>
      </c>
      <c r="FP1" s="40" t="s">
        <v>361</v>
      </c>
      <c r="FQ1" s="40" t="s">
        <v>361</v>
      </c>
      <c r="FR1" s="40" t="s">
        <v>361</v>
      </c>
      <c r="FS1" s="40" t="s">
        <v>361</v>
      </c>
      <c r="FT1" s="40" t="s">
        <v>361</v>
      </c>
      <c r="FU1" s="40" t="s">
        <v>361</v>
      </c>
      <c r="FV1" s="40" t="s">
        <v>361</v>
      </c>
      <c r="FW1" s="40" t="s">
        <v>361</v>
      </c>
      <c r="FX1" s="40" t="s">
        <v>361</v>
      </c>
      <c r="FY1" s="40" t="s">
        <v>361</v>
      </c>
      <c r="FZ1" s="40" t="s">
        <v>361</v>
      </c>
      <c r="GA1" s="40" t="s">
        <v>361</v>
      </c>
      <c r="GB1" s="40" t="s">
        <v>361</v>
      </c>
      <c r="GC1" s="40" t="s">
        <v>361</v>
      </c>
      <c r="GD1" s="40" t="s">
        <v>361</v>
      </c>
      <c r="GE1" s="40" t="s">
        <v>361</v>
      </c>
      <c r="GF1" s="40" t="s">
        <v>361</v>
      </c>
      <c r="GG1" s="40" t="s">
        <v>361</v>
      </c>
      <c r="GH1" s="40" t="s">
        <v>361</v>
      </c>
      <c r="GI1" s="40" t="s">
        <v>361</v>
      </c>
      <c r="GJ1" s="40" t="s">
        <v>361</v>
      </c>
      <c r="GK1" s="40" t="s">
        <v>361</v>
      </c>
      <c r="GL1" s="40" t="s">
        <v>361</v>
      </c>
      <c r="GM1" s="40" t="s">
        <v>361</v>
      </c>
      <c r="GN1" s="40" t="s">
        <v>361</v>
      </c>
      <c r="GO1" s="40" t="s">
        <v>361</v>
      </c>
      <c r="GP1" s="40" t="s">
        <v>361</v>
      </c>
      <c r="GQ1" s="40" t="s">
        <v>361</v>
      </c>
      <c r="GR1" s="40" t="s">
        <v>361</v>
      </c>
      <c r="GS1" s="40" t="s">
        <v>361</v>
      </c>
      <c r="GT1" s="40" t="s">
        <v>361</v>
      </c>
      <c r="GU1" s="40" t="s">
        <v>361</v>
      </c>
      <c r="GV1" s="40" t="s">
        <v>361</v>
      </c>
      <c r="GW1" s="40" t="s">
        <v>361</v>
      </c>
      <c r="GX1" s="40" t="s">
        <v>361</v>
      </c>
      <c r="GY1" s="40" t="s">
        <v>361</v>
      </c>
      <c r="GZ1" s="40" t="s">
        <v>361</v>
      </c>
      <c r="HA1" s="40" t="s">
        <v>361</v>
      </c>
      <c r="HB1" s="40" t="s">
        <v>361</v>
      </c>
      <c r="HC1" s="40" t="s">
        <v>361</v>
      </c>
      <c r="HD1" s="40" t="s">
        <v>361</v>
      </c>
      <c r="HE1" s="40" t="s">
        <v>361</v>
      </c>
      <c r="HF1" s="40" t="s">
        <v>361</v>
      </c>
      <c r="HG1" s="40" t="s">
        <v>361</v>
      </c>
      <c r="HH1" s="40" t="s">
        <v>361</v>
      </c>
      <c r="HI1" s="40" t="s">
        <v>361</v>
      </c>
      <c r="HJ1" s="40" t="s">
        <v>361</v>
      </c>
      <c r="HK1" s="40" t="s">
        <v>361</v>
      </c>
      <c r="HL1" s="40" t="s">
        <v>361</v>
      </c>
      <c r="HM1" s="40" t="s">
        <v>361</v>
      </c>
      <c r="HN1" s="40" t="s">
        <v>361</v>
      </c>
      <c r="HO1" s="40" t="s">
        <v>361</v>
      </c>
      <c r="HP1" s="40" t="s">
        <v>361</v>
      </c>
      <c r="HQ1" s="40" t="s">
        <v>361</v>
      </c>
      <c r="HR1" s="40" t="s">
        <v>361</v>
      </c>
      <c r="HS1" s="40" t="s">
        <v>361</v>
      </c>
      <c r="HT1" s="40" t="s">
        <v>361</v>
      </c>
      <c r="HU1" s="40" t="s">
        <v>361</v>
      </c>
      <c r="HV1" s="40" t="s">
        <v>361</v>
      </c>
      <c r="HW1" s="40" t="s">
        <v>361</v>
      </c>
      <c r="HX1" s="40" t="s">
        <v>361</v>
      </c>
      <c r="HY1" s="40" t="s">
        <v>361</v>
      </c>
      <c r="HZ1" s="40" t="s">
        <v>361</v>
      </c>
      <c r="IA1" s="40" t="s">
        <v>361</v>
      </c>
      <c r="IB1" s="40" t="s">
        <v>361</v>
      </c>
      <c r="IC1" s="40" t="s">
        <v>361</v>
      </c>
      <c r="ID1" s="40" t="s">
        <v>361</v>
      </c>
      <c r="IE1" s="40" t="s">
        <v>361</v>
      </c>
      <c r="IF1" s="40" t="s">
        <v>361</v>
      </c>
      <c r="IG1" s="40" t="s">
        <v>361</v>
      </c>
      <c r="IH1" s="40" t="s">
        <v>361</v>
      </c>
      <c r="II1" s="40" t="s">
        <v>361</v>
      </c>
      <c r="IJ1" s="40" t="s">
        <v>361</v>
      </c>
      <c r="IK1" s="40" t="s">
        <v>361</v>
      </c>
      <c r="IL1" s="40" t="s">
        <v>361</v>
      </c>
      <c r="IM1" s="40" t="s">
        <v>361</v>
      </c>
      <c r="IN1" s="40" t="s">
        <v>361</v>
      </c>
      <c r="IO1" s="40" t="s">
        <v>361</v>
      </c>
      <c r="IP1" s="40" t="s">
        <v>361</v>
      </c>
      <c r="IQ1" s="40" t="s">
        <v>361</v>
      </c>
      <c r="IR1" s="40" t="s">
        <v>361</v>
      </c>
      <c r="IS1" s="40" t="s">
        <v>361</v>
      </c>
      <c r="IT1" s="40" t="s">
        <v>361</v>
      </c>
      <c r="IU1" s="40" t="s">
        <v>361</v>
      </c>
      <c r="IV1" s="40" t="s">
        <v>361</v>
      </c>
    </row>
    <row r="2" ht="15.75">
      <c r="A2" s="41" t="s">
        <v>313</v>
      </c>
    </row>
    <row r="3" ht="14.25">
      <c r="A3" s="43" t="s">
        <v>358</v>
      </c>
    </row>
    <row r="4" ht="12.75">
      <c r="A4" s="42" t="s">
        <v>305</v>
      </c>
    </row>
    <row r="6" ht="12.75">
      <c r="A6" s="44" t="s">
        <v>356</v>
      </c>
    </row>
    <row r="7" spans="1:7" ht="12.75">
      <c r="A7" s="45" t="s">
        <v>135</v>
      </c>
      <c r="B7" s="46" t="s">
        <v>136</v>
      </c>
      <c r="C7" s="47" t="s">
        <v>137</v>
      </c>
      <c r="D7" s="48"/>
      <c r="E7" s="49" t="s">
        <v>135</v>
      </c>
      <c r="F7" s="46" t="s">
        <v>136</v>
      </c>
      <c r="G7" s="47" t="s">
        <v>137</v>
      </c>
    </row>
    <row r="8" spans="1:7" ht="12.75">
      <c r="A8" s="80"/>
      <c r="B8" s="53"/>
      <c r="C8" s="81"/>
      <c r="F8" s="82"/>
      <c r="G8" s="81"/>
    </row>
    <row r="9" spans="1:7" ht="12.75">
      <c r="A9" s="83" t="s">
        <v>199</v>
      </c>
      <c r="B9" s="84"/>
      <c r="C9" s="62"/>
      <c r="E9" s="85" t="s">
        <v>220</v>
      </c>
      <c r="F9" s="61"/>
      <c r="G9" s="62"/>
    </row>
    <row r="10" spans="1:7" ht="12.75">
      <c r="A10" s="83" t="s">
        <v>241</v>
      </c>
      <c r="B10" s="56">
        <v>3910</v>
      </c>
      <c r="C10" s="57">
        <f>B10*100/B$10</f>
        <v>100</v>
      </c>
      <c r="E10" s="85" t="s">
        <v>248</v>
      </c>
      <c r="F10" s="56">
        <v>2505</v>
      </c>
      <c r="G10" s="57">
        <f>F10*100/F$10</f>
        <v>100</v>
      </c>
    </row>
    <row r="11" spans="1:7" ht="12.75">
      <c r="A11" s="86" t="s">
        <v>28</v>
      </c>
      <c r="B11" s="61">
        <v>2765</v>
      </c>
      <c r="C11" s="62">
        <f>B11*100/B$10</f>
        <v>70.71611253196932</v>
      </c>
      <c r="E11" s="43" t="s">
        <v>54</v>
      </c>
      <c r="F11" s="67">
        <v>1700</v>
      </c>
      <c r="G11" s="73">
        <f aca="true" t="shared" si="0" ref="G11:G16">F11*100/F$10</f>
        <v>67.86427145708583</v>
      </c>
    </row>
    <row r="12" spans="1:7" ht="12.75">
      <c r="A12" s="86" t="s">
        <v>200</v>
      </c>
      <c r="B12" s="61">
        <v>2760</v>
      </c>
      <c r="C12" s="62">
        <f>B12*100/B$10</f>
        <v>70.58823529411765</v>
      </c>
      <c r="E12" s="42" t="s">
        <v>55</v>
      </c>
      <c r="F12" s="61">
        <v>375</v>
      </c>
      <c r="G12" s="62">
        <f t="shared" si="0"/>
        <v>14.970059880239521</v>
      </c>
    </row>
    <row r="13" spans="1:7" ht="12.75">
      <c r="A13" s="86" t="s">
        <v>29</v>
      </c>
      <c r="B13" s="61">
        <v>2560</v>
      </c>
      <c r="C13" s="62">
        <f>B13*100/B$10</f>
        <v>65.47314578005115</v>
      </c>
      <c r="E13" s="43" t="s">
        <v>287</v>
      </c>
      <c r="F13" s="67">
        <v>250</v>
      </c>
      <c r="G13" s="73">
        <f t="shared" si="0"/>
        <v>9.980039920159681</v>
      </c>
    </row>
    <row r="14" spans="1:7" ht="12.75">
      <c r="A14" s="86" t="s">
        <v>30</v>
      </c>
      <c r="B14" s="61">
        <v>195</v>
      </c>
      <c r="C14" s="62">
        <f>B14*100/B$10</f>
        <v>4.987212276214834</v>
      </c>
      <c r="E14" s="42" t="s">
        <v>56</v>
      </c>
      <c r="F14" s="61">
        <v>85</v>
      </c>
      <c r="G14" s="62">
        <f t="shared" si="0"/>
        <v>3.3932135728542914</v>
      </c>
    </row>
    <row r="15" spans="1:7" ht="12.75">
      <c r="A15" s="86" t="s">
        <v>201</v>
      </c>
      <c r="B15" s="61" t="s">
        <v>195</v>
      </c>
      <c r="C15" s="62">
        <f>B14*100/B12</f>
        <v>7.065217391304348</v>
      </c>
      <c r="E15" s="42" t="s">
        <v>57</v>
      </c>
      <c r="F15" s="61">
        <v>40</v>
      </c>
      <c r="G15" s="62">
        <f t="shared" si="0"/>
        <v>1.596806387225549</v>
      </c>
    </row>
    <row r="16" spans="1:7" ht="12.75">
      <c r="A16" s="86" t="s">
        <v>31</v>
      </c>
      <c r="B16" s="61">
        <v>10</v>
      </c>
      <c r="C16" s="62">
        <f>B16*100/B$10</f>
        <v>0.2557544757033248</v>
      </c>
      <c r="E16" s="42" t="s">
        <v>58</v>
      </c>
      <c r="F16" s="61">
        <v>55</v>
      </c>
      <c r="G16" s="62">
        <f t="shared" si="0"/>
        <v>2.1956087824351296</v>
      </c>
    </row>
    <row r="17" spans="1:7" ht="12.75">
      <c r="A17" s="86" t="s">
        <v>32</v>
      </c>
      <c r="B17" s="61">
        <v>1145</v>
      </c>
      <c r="C17" s="62">
        <f>B17*100/B$10</f>
        <v>29.28388746803069</v>
      </c>
      <c r="E17" s="42" t="s">
        <v>302</v>
      </c>
      <c r="F17" s="72">
        <v>28.9</v>
      </c>
      <c r="G17" s="62" t="s">
        <v>195</v>
      </c>
    </row>
    <row r="18" spans="1:7" ht="12.75">
      <c r="A18" s="86"/>
      <c r="B18" s="61"/>
      <c r="C18" s="62"/>
      <c r="F18" s="61"/>
      <c r="G18" s="62"/>
    </row>
    <row r="19" spans="1:7" ht="12.75">
      <c r="A19" s="83" t="s">
        <v>242</v>
      </c>
      <c r="B19" s="56">
        <v>1965</v>
      </c>
      <c r="C19" s="57">
        <f>B19*100/B$19</f>
        <v>100</v>
      </c>
      <c r="E19" s="85" t="s">
        <v>224</v>
      </c>
      <c r="F19" s="56"/>
      <c r="G19" s="57"/>
    </row>
    <row r="20" spans="1:7" ht="14.25">
      <c r="A20" s="86" t="s">
        <v>33</v>
      </c>
      <c r="B20" s="61">
        <v>1280</v>
      </c>
      <c r="C20" s="62">
        <f>B20*100/B$19</f>
        <v>65.13994910941476</v>
      </c>
      <c r="E20" s="85" t="s">
        <v>314</v>
      </c>
      <c r="F20" s="56">
        <v>1830</v>
      </c>
      <c r="G20" s="57">
        <f>F20*100/F$20</f>
        <v>100</v>
      </c>
    </row>
    <row r="21" spans="1:7" ht="12.75">
      <c r="A21" s="86" t="s">
        <v>200</v>
      </c>
      <c r="B21" s="61">
        <v>1280</v>
      </c>
      <c r="C21" s="62">
        <f>B21*100/B$19</f>
        <v>65.13994910941476</v>
      </c>
      <c r="E21" s="42" t="s">
        <v>225</v>
      </c>
      <c r="F21" s="61">
        <v>225</v>
      </c>
      <c r="G21" s="62">
        <f aca="true" t="shared" si="1" ref="G21:G30">F21*100/F$20</f>
        <v>12.295081967213115</v>
      </c>
    </row>
    <row r="22" spans="1:7" ht="12.75">
      <c r="A22" s="86" t="s">
        <v>34</v>
      </c>
      <c r="B22" s="61">
        <v>1220</v>
      </c>
      <c r="C22" s="62">
        <f>B22*100/B$19</f>
        <v>62.086513994910945</v>
      </c>
      <c r="E22" s="42" t="s">
        <v>226</v>
      </c>
      <c r="F22" s="61">
        <v>70</v>
      </c>
      <c r="G22" s="62">
        <f t="shared" si="1"/>
        <v>3.8251366120218577</v>
      </c>
    </row>
    <row r="23" spans="1:7" ht="12.75">
      <c r="A23" s="86"/>
      <c r="B23" s="61"/>
      <c r="C23" s="62"/>
      <c r="E23" s="42" t="s">
        <v>227</v>
      </c>
      <c r="F23" s="61">
        <v>195</v>
      </c>
      <c r="G23" s="62">
        <f t="shared" si="1"/>
        <v>10.655737704918034</v>
      </c>
    </row>
    <row r="24" spans="1:7" ht="12.75">
      <c r="A24" s="83" t="s">
        <v>243</v>
      </c>
      <c r="B24" s="56">
        <v>115</v>
      </c>
      <c r="C24" s="57">
        <f>B24*100/B$24</f>
        <v>100</v>
      </c>
      <c r="E24" s="42" t="s">
        <v>228</v>
      </c>
      <c r="F24" s="61">
        <v>210</v>
      </c>
      <c r="G24" s="62">
        <f t="shared" si="1"/>
        <v>11.475409836065573</v>
      </c>
    </row>
    <row r="25" spans="1:7" ht="12.75">
      <c r="A25" s="86" t="s">
        <v>35</v>
      </c>
      <c r="B25" s="61">
        <v>35</v>
      </c>
      <c r="C25" s="62">
        <f>B25*100/B$24</f>
        <v>30.434782608695652</v>
      </c>
      <c r="E25" s="42" t="s">
        <v>229</v>
      </c>
      <c r="F25" s="61">
        <v>320</v>
      </c>
      <c r="G25" s="62">
        <f t="shared" si="1"/>
        <v>17.48633879781421</v>
      </c>
    </row>
    <row r="26" spans="1:7" ht="12.75">
      <c r="A26" s="86"/>
      <c r="B26" s="61"/>
      <c r="C26" s="62"/>
      <c r="E26" s="42" t="s">
        <v>230</v>
      </c>
      <c r="F26" s="61">
        <v>450</v>
      </c>
      <c r="G26" s="62">
        <f t="shared" si="1"/>
        <v>24.59016393442623</v>
      </c>
    </row>
    <row r="27" spans="1:7" ht="12.75">
      <c r="A27" s="83" t="s">
        <v>202</v>
      </c>
      <c r="B27" s="61"/>
      <c r="C27" s="62"/>
      <c r="E27" s="42" t="s">
        <v>231</v>
      </c>
      <c r="F27" s="61">
        <v>195</v>
      </c>
      <c r="G27" s="62">
        <f t="shared" si="1"/>
        <v>10.655737704918034</v>
      </c>
    </row>
    <row r="28" spans="1:7" ht="12.75">
      <c r="A28" s="83" t="s">
        <v>244</v>
      </c>
      <c r="B28" s="56">
        <v>2560</v>
      </c>
      <c r="C28" s="57">
        <f>B28*100/B$28</f>
        <v>100</v>
      </c>
      <c r="E28" s="42" t="s">
        <v>232</v>
      </c>
      <c r="F28" s="61">
        <v>130</v>
      </c>
      <c r="G28" s="62">
        <f t="shared" si="1"/>
        <v>7.103825136612022</v>
      </c>
    </row>
    <row r="29" spans="1:7" ht="12.75">
      <c r="A29" s="83" t="s">
        <v>203</v>
      </c>
      <c r="B29" s="61"/>
      <c r="C29" s="62"/>
      <c r="E29" s="42" t="s">
        <v>233</v>
      </c>
      <c r="F29" s="61">
        <v>25</v>
      </c>
      <c r="G29" s="62">
        <f t="shared" si="1"/>
        <v>1.366120218579235</v>
      </c>
    </row>
    <row r="30" spans="1:7" ht="12.75">
      <c r="A30" s="86" t="s">
        <v>204</v>
      </c>
      <c r="B30" s="61">
        <v>910</v>
      </c>
      <c r="C30" s="62">
        <f>B30*100/B$28</f>
        <v>35.546875</v>
      </c>
      <c r="E30" s="42" t="s">
        <v>234</v>
      </c>
      <c r="F30" s="61">
        <v>10</v>
      </c>
      <c r="G30" s="62">
        <f t="shared" si="1"/>
        <v>0.546448087431694</v>
      </c>
    </row>
    <row r="31" spans="1:7" ht="12.75">
      <c r="A31" s="86" t="s">
        <v>205</v>
      </c>
      <c r="B31" s="61">
        <v>355</v>
      </c>
      <c r="C31" s="62">
        <f>B31*100/B$28</f>
        <v>13.8671875</v>
      </c>
      <c r="E31" s="42" t="s">
        <v>132</v>
      </c>
      <c r="F31" s="61">
        <v>41903</v>
      </c>
      <c r="G31" s="62" t="s">
        <v>195</v>
      </c>
    </row>
    <row r="32" spans="1:7" ht="12.75">
      <c r="A32" s="86" t="s">
        <v>206</v>
      </c>
      <c r="B32" s="61">
        <v>605</v>
      </c>
      <c r="C32" s="62">
        <f>B32*100/B$28</f>
        <v>23.6328125</v>
      </c>
      <c r="F32" s="61"/>
      <c r="G32" s="62"/>
    </row>
    <row r="33" spans="1:7" ht="12.75">
      <c r="A33" s="86" t="s">
        <v>36</v>
      </c>
      <c r="B33" s="61">
        <v>20</v>
      </c>
      <c r="C33" s="62">
        <f>B33*100/B$28</f>
        <v>0.78125</v>
      </c>
      <c r="E33" s="42" t="s">
        <v>59</v>
      </c>
      <c r="F33" s="61">
        <v>1630</v>
      </c>
      <c r="G33" s="62">
        <f>F33*100/F$20</f>
        <v>89.07103825136612</v>
      </c>
    </row>
    <row r="34" spans="1:7" ht="12.75">
      <c r="A34" s="86" t="s">
        <v>207</v>
      </c>
      <c r="B34" s="61"/>
      <c r="C34" s="62"/>
      <c r="E34" s="42" t="s">
        <v>296</v>
      </c>
      <c r="F34" s="61">
        <v>54264</v>
      </c>
      <c r="G34" s="62" t="s">
        <v>195</v>
      </c>
    </row>
    <row r="35" spans="1:7" ht="12.75">
      <c r="A35" s="86" t="s">
        <v>208</v>
      </c>
      <c r="B35" s="61">
        <v>175</v>
      </c>
      <c r="C35" s="62">
        <f>B35*100/B$28</f>
        <v>6.8359375</v>
      </c>
      <c r="E35" s="42" t="s">
        <v>130</v>
      </c>
      <c r="F35" s="61">
        <v>190</v>
      </c>
      <c r="G35" s="62">
        <f>F35*100/F$20</f>
        <v>10.382513661202186</v>
      </c>
    </row>
    <row r="36" spans="1:7" ht="12.75">
      <c r="A36" s="86" t="s">
        <v>209</v>
      </c>
      <c r="B36" s="61"/>
      <c r="C36" s="62"/>
      <c r="E36" s="42" t="s">
        <v>297</v>
      </c>
      <c r="F36" s="61">
        <v>6801</v>
      </c>
      <c r="G36" s="62" t="s">
        <v>195</v>
      </c>
    </row>
    <row r="37" spans="1:7" ht="12.75">
      <c r="A37" s="86" t="s">
        <v>37</v>
      </c>
      <c r="B37" s="61">
        <v>490</v>
      </c>
      <c r="C37" s="62">
        <f>B37*100/B$28</f>
        <v>19.140625</v>
      </c>
      <c r="E37" s="42" t="s">
        <v>131</v>
      </c>
      <c r="F37" s="61">
        <v>60</v>
      </c>
      <c r="G37" s="62">
        <f>F37*100/F$20</f>
        <v>3.278688524590164</v>
      </c>
    </row>
    <row r="38" spans="1:7" ht="12.75">
      <c r="A38" s="86"/>
      <c r="B38" s="61"/>
      <c r="C38" s="62"/>
      <c r="E38" s="42" t="s">
        <v>298</v>
      </c>
      <c r="F38" s="61">
        <v>5952</v>
      </c>
      <c r="G38" s="62" t="s">
        <v>195</v>
      </c>
    </row>
    <row r="39" spans="1:7" ht="12.75">
      <c r="A39" s="83" t="s">
        <v>210</v>
      </c>
      <c r="B39" s="61"/>
      <c r="C39" s="62"/>
      <c r="E39" s="42" t="s">
        <v>235</v>
      </c>
      <c r="F39" s="61">
        <v>45</v>
      </c>
      <c r="G39" s="62">
        <f>F39*100/F$20</f>
        <v>2.459016393442623</v>
      </c>
    </row>
    <row r="40" spans="1:7" ht="12.75">
      <c r="A40" s="86" t="s">
        <v>211</v>
      </c>
      <c r="B40" s="61">
        <v>75</v>
      </c>
      <c r="C40" s="62">
        <f aca="true" t="shared" si="2" ref="C40:C46">B40*100/B$28</f>
        <v>2.9296875</v>
      </c>
      <c r="E40" s="42" t="s">
        <v>299</v>
      </c>
      <c r="F40" s="61">
        <v>4055</v>
      </c>
      <c r="G40" s="62" t="s">
        <v>195</v>
      </c>
    </row>
    <row r="41" spans="1:7" ht="12.75">
      <c r="A41" s="86" t="s">
        <v>38</v>
      </c>
      <c r="B41" s="61">
        <v>130</v>
      </c>
      <c r="C41" s="62">
        <f t="shared" si="2"/>
        <v>5.078125</v>
      </c>
      <c r="E41" s="42" t="s">
        <v>236</v>
      </c>
      <c r="F41" s="61">
        <v>85</v>
      </c>
      <c r="G41" s="62">
        <f>F41*100/F$20</f>
        <v>4.644808743169399</v>
      </c>
    </row>
    <row r="42" spans="1:7" ht="12.75">
      <c r="A42" s="86" t="s">
        <v>39</v>
      </c>
      <c r="B42" s="61">
        <v>600</v>
      </c>
      <c r="C42" s="62">
        <f t="shared" si="2"/>
        <v>23.4375</v>
      </c>
      <c r="E42" s="42" t="s">
        <v>300</v>
      </c>
      <c r="F42" s="61">
        <v>8066</v>
      </c>
      <c r="G42" s="62" t="s">
        <v>195</v>
      </c>
    </row>
    <row r="43" spans="1:7" ht="12.75">
      <c r="A43" s="86" t="s">
        <v>40</v>
      </c>
      <c r="B43" s="61">
        <v>80</v>
      </c>
      <c r="C43" s="62">
        <f t="shared" si="2"/>
        <v>3.125</v>
      </c>
      <c r="F43" s="61"/>
      <c r="G43" s="62"/>
    </row>
    <row r="44" spans="1:7" ht="14.25">
      <c r="A44" s="86" t="s">
        <v>41</v>
      </c>
      <c r="B44" s="61">
        <v>315</v>
      </c>
      <c r="C44" s="62">
        <f t="shared" si="2"/>
        <v>12.3046875</v>
      </c>
      <c r="E44" s="85" t="s">
        <v>315</v>
      </c>
      <c r="F44" s="56">
        <v>1385</v>
      </c>
      <c r="G44" s="57">
        <f>F44*100/F$44</f>
        <v>100</v>
      </c>
    </row>
    <row r="45" spans="1:7" ht="12.75">
      <c r="A45" s="86" t="s">
        <v>212</v>
      </c>
      <c r="B45" s="61">
        <v>75</v>
      </c>
      <c r="C45" s="62">
        <f t="shared" si="2"/>
        <v>2.9296875</v>
      </c>
      <c r="E45" s="42" t="s">
        <v>225</v>
      </c>
      <c r="F45" s="61">
        <v>120</v>
      </c>
      <c r="G45" s="62">
        <f aca="true" t="shared" si="3" ref="G45:G54">F45*100/F$44</f>
        <v>8.664259927797834</v>
      </c>
    </row>
    <row r="46" spans="1:7" ht="12.75">
      <c r="A46" s="86" t="s">
        <v>42</v>
      </c>
      <c r="B46" s="61">
        <v>65</v>
      </c>
      <c r="C46" s="62">
        <f t="shared" si="2"/>
        <v>2.5390625</v>
      </c>
      <c r="E46" s="42" t="s">
        <v>226</v>
      </c>
      <c r="F46" s="61">
        <v>45</v>
      </c>
      <c r="G46" s="62">
        <f t="shared" si="3"/>
        <v>3.2490974729241877</v>
      </c>
    </row>
    <row r="47" spans="1:7" ht="12.75">
      <c r="A47" s="86" t="s">
        <v>213</v>
      </c>
      <c r="B47" s="61"/>
      <c r="C47" s="62"/>
      <c r="E47" s="42" t="s">
        <v>227</v>
      </c>
      <c r="F47" s="61">
        <v>120</v>
      </c>
      <c r="G47" s="62">
        <f t="shared" si="3"/>
        <v>8.664259927797834</v>
      </c>
    </row>
    <row r="48" spans="1:7" ht="12.75">
      <c r="A48" s="86" t="s">
        <v>43</v>
      </c>
      <c r="B48" s="61">
        <v>225</v>
      </c>
      <c r="C48" s="62">
        <f>B48*100/B$28</f>
        <v>8.7890625</v>
      </c>
      <c r="E48" s="42" t="s">
        <v>228</v>
      </c>
      <c r="F48" s="61">
        <v>150</v>
      </c>
      <c r="G48" s="62">
        <f t="shared" si="3"/>
        <v>10.830324909747292</v>
      </c>
    </row>
    <row r="49" spans="1:7" ht="12.75">
      <c r="A49" s="86" t="s">
        <v>214</v>
      </c>
      <c r="B49" s="61"/>
      <c r="C49" s="62"/>
      <c r="E49" s="42" t="s">
        <v>229</v>
      </c>
      <c r="F49" s="61">
        <v>255</v>
      </c>
      <c r="G49" s="62">
        <f t="shared" si="3"/>
        <v>18.411552346570396</v>
      </c>
    </row>
    <row r="50" spans="1:7" ht="12.75">
      <c r="A50" s="86" t="s">
        <v>285</v>
      </c>
      <c r="B50" s="61">
        <v>200</v>
      </c>
      <c r="C50" s="62">
        <f>B50*100/B$28</f>
        <v>7.8125</v>
      </c>
      <c r="E50" s="42" t="s">
        <v>230</v>
      </c>
      <c r="F50" s="61">
        <v>390</v>
      </c>
      <c r="G50" s="62">
        <f t="shared" si="3"/>
        <v>28.15884476534296</v>
      </c>
    </row>
    <row r="51" spans="1:7" ht="12.75">
      <c r="A51" s="86" t="s">
        <v>286</v>
      </c>
      <c r="B51" s="61">
        <v>410</v>
      </c>
      <c r="C51" s="62">
        <f>B51*100/B$28</f>
        <v>16.015625</v>
      </c>
      <c r="E51" s="42" t="s">
        <v>231</v>
      </c>
      <c r="F51" s="61">
        <v>170</v>
      </c>
      <c r="G51" s="62">
        <f t="shared" si="3"/>
        <v>12.274368231046932</v>
      </c>
    </row>
    <row r="52" spans="1:7" ht="12.75">
      <c r="A52" s="86" t="s">
        <v>215</v>
      </c>
      <c r="B52" s="61"/>
      <c r="C52" s="62"/>
      <c r="E52" s="42" t="s">
        <v>232</v>
      </c>
      <c r="F52" s="61">
        <v>105</v>
      </c>
      <c r="G52" s="62">
        <f t="shared" si="3"/>
        <v>7.581227436823105</v>
      </c>
    </row>
    <row r="53" spans="1:7" ht="12.75">
      <c r="A53" s="86" t="s">
        <v>44</v>
      </c>
      <c r="B53" s="61">
        <v>170</v>
      </c>
      <c r="C53" s="62">
        <f>B53*100/B$28</f>
        <v>6.640625</v>
      </c>
      <c r="E53" s="42" t="s">
        <v>233</v>
      </c>
      <c r="F53" s="61">
        <v>25</v>
      </c>
      <c r="G53" s="62">
        <f t="shared" si="3"/>
        <v>1.8050541516245486</v>
      </c>
    </row>
    <row r="54" spans="1:7" ht="12.75">
      <c r="A54" s="86" t="s">
        <v>216</v>
      </c>
      <c r="B54" s="61">
        <v>95</v>
      </c>
      <c r="C54" s="62">
        <f>B54*100/B$28</f>
        <v>3.7109375</v>
      </c>
      <c r="E54" s="42" t="s">
        <v>234</v>
      </c>
      <c r="F54" s="61">
        <v>10</v>
      </c>
      <c r="G54" s="62">
        <f t="shared" si="3"/>
        <v>0.7220216606498195</v>
      </c>
    </row>
    <row r="55" spans="1:7" ht="12.75">
      <c r="A55" s="86" t="s">
        <v>45</v>
      </c>
      <c r="B55" s="61">
        <v>125</v>
      </c>
      <c r="C55" s="62">
        <f>B55*100/B$28</f>
        <v>4.8828125</v>
      </c>
      <c r="E55" s="42" t="s">
        <v>237</v>
      </c>
      <c r="F55" s="61">
        <v>50269</v>
      </c>
      <c r="G55" s="62" t="s">
        <v>195</v>
      </c>
    </row>
    <row r="56" spans="1:7" ht="12.75">
      <c r="A56" s="86"/>
      <c r="B56" s="61"/>
      <c r="C56" s="62"/>
      <c r="F56" s="61"/>
      <c r="G56" s="62"/>
    </row>
    <row r="57" spans="1:7" ht="12.75">
      <c r="A57" s="83" t="s">
        <v>217</v>
      </c>
      <c r="B57" s="61"/>
      <c r="C57" s="62"/>
      <c r="E57" s="42" t="s">
        <v>301</v>
      </c>
      <c r="F57" s="61">
        <v>23563</v>
      </c>
      <c r="G57" s="62" t="s">
        <v>195</v>
      </c>
    </row>
    <row r="58" spans="1:7" ht="12.75">
      <c r="A58" s="86" t="s">
        <v>46</v>
      </c>
      <c r="B58" s="61">
        <v>2135</v>
      </c>
      <c r="C58" s="62">
        <f>B58*100/B$28</f>
        <v>83.3984375</v>
      </c>
      <c r="E58" s="87" t="s">
        <v>238</v>
      </c>
      <c r="F58" s="61"/>
      <c r="G58" s="62"/>
    </row>
    <row r="59" spans="1:7" ht="12.75">
      <c r="A59" s="86" t="s">
        <v>218</v>
      </c>
      <c r="B59" s="61">
        <v>300</v>
      </c>
      <c r="C59" s="62">
        <f>B59*100/B$28</f>
        <v>11.71875</v>
      </c>
      <c r="E59" s="42" t="s">
        <v>294</v>
      </c>
      <c r="F59" s="61">
        <v>38492</v>
      </c>
      <c r="G59" s="62" t="s">
        <v>195</v>
      </c>
    </row>
    <row r="60" spans="1:7" ht="13.5" thickBot="1">
      <c r="A60" s="86" t="s">
        <v>219</v>
      </c>
      <c r="B60" s="61"/>
      <c r="C60" s="62"/>
      <c r="D60" s="77"/>
      <c r="E60" s="88" t="s">
        <v>129</v>
      </c>
      <c r="F60" s="75">
        <v>26921</v>
      </c>
      <c r="G60" s="76" t="s">
        <v>195</v>
      </c>
    </row>
    <row r="61" spans="1:7" ht="13.5" thickTop="1">
      <c r="A61" s="86" t="s">
        <v>47</v>
      </c>
      <c r="B61" s="61">
        <v>120</v>
      </c>
      <c r="C61" s="62">
        <f>B61*100/B$28</f>
        <v>4.6875</v>
      </c>
      <c r="F61" s="56" t="s">
        <v>307</v>
      </c>
      <c r="G61" s="57" t="s">
        <v>137</v>
      </c>
    </row>
    <row r="62" spans="1:7" ht="12.75">
      <c r="A62" s="86" t="s">
        <v>48</v>
      </c>
      <c r="B62" s="61">
        <v>4</v>
      </c>
      <c r="C62" s="62">
        <f>B62*100/B$28</f>
        <v>0.15625</v>
      </c>
      <c r="D62" s="89"/>
      <c r="E62" s="63"/>
      <c r="F62" s="56" t="s">
        <v>308</v>
      </c>
      <c r="G62" s="57" t="s">
        <v>308</v>
      </c>
    </row>
    <row r="63" spans="1:7" ht="12.75">
      <c r="A63" s="86"/>
      <c r="B63" s="61"/>
      <c r="C63" s="62"/>
      <c r="D63" s="89"/>
      <c r="E63" s="63"/>
      <c r="F63" s="56" t="s">
        <v>309</v>
      </c>
      <c r="G63" s="57" t="s">
        <v>311</v>
      </c>
    </row>
    <row r="64" spans="1:7" ht="12.75">
      <c r="A64" s="83" t="s">
        <v>222</v>
      </c>
      <c r="B64" s="61"/>
      <c r="C64" s="62"/>
      <c r="D64" s="90"/>
      <c r="E64" s="91" t="s">
        <v>135</v>
      </c>
      <c r="F64" s="92" t="s">
        <v>310</v>
      </c>
      <c r="G64" s="93" t="s">
        <v>310</v>
      </c>
    </row>
    <row r="65" spans="1:7" ht="12.75">
      <c r="A65" s="83" t="s">
        <v>223</v>
      </c>
      <c r="B65" s="56"/>
      <c r="C65" s="57"/>
      <c r="E65" s="85" t="s">
        <v>312</v>
      </c>
      <c r="F65" s="61"/>
      <c r="G65" s="62"/>
    </row>
    <row r="66" spans="1:7" ht="14.25">
      <c r="A66" s="83" t="s">
        <v>245</v>
      </c>
      <c r="B66" s="56">
        <v>585</v>
      </c>
      <c r="C66" s="57">
        <f>B66*100/B$66</f>
        <v>100</v>
      </c>
      <c r="E66" s="85" t="s">
        <v>316</v>
      </c>
      <c r="F66" s="56">
        <v>160</v>
      </c>
      <c r="G66" s="57">
        <v>11.552346570397113</v>
      </c>
    </row>
    <row r="67" spans="1:7" ht="12.75">
      <c r="A67" s="86" t="s">
        <v>49</v>
      </c>
      <c r="B67" s="61">
        <v>30</v>
      </c>
      <c r="C67" s="73">
        <f>B67*100/B$66</f>
        <v>5.128205128205129</v>
      </c>
      <c r="E67" s="42" t="s">
        <v>288</v>
      </c>
      <c r="F67" s="61">
        <v>120</v>
      </c>
      <c r="G67" s="62">
        <v>11.320754716981131</v>
      </c>
    </row>
    <row r="68" spans="1:7" ht="12.75">
      <c r="A68" s="83" t="s">
        <v>246</v>
      </c>
      <c r="B68" s="56">
        <v>3595</v>
      </c>
      <c r="C68" s="57">
        <f>B68*100/B$68</f>
        <v>100</v>
      </c>
      <c r="E68" s="42" t="s">
        <v>289</v>
      </c>
      <c r="F68" s="61">
        <v>65</v>
      </c>
      <c r="G68" s="62">
        <v>12.871287128712872</v>
      </c>
    </row>
    <row r="69" spans="1:7" ht="12.75">
      <c r="A69" s="86" t="s">
        <v>49</v>
      </c>
      <c r="B69" s="61">
        <v>645</v>
      </c>
      <c r="C69" s="62">
        <f>B69*100/B$68</f>
        <v>17.941585535465926</v>
      </c>
      <c r="E69" s="85" t="s">
        <v>239</v>
      </c>
      <c r="F69" s="61"/>
      <c r="G69" s="62"/>
    </row>
    <row r="70" spans="1:7" ht="14.25">
      <c r="A70" s="86" t="s">
        <v>50</v>
      </c>
      <c r="B70" s="72" t="s">
        <v>195</v>
      </c>
      <c r="C70" s="62">
        <v>70.7</v>
      </c>
      <c r="E70" s="85" t="s">
        <v>317</v>
      </c>
      <c r="F70" s="56">
        <v>75</v>
      </c>
      <c r="G70" s="57">
        <v>27.77777777777778</v>
      </c>
    </row>
    <row r="71" spans="1:7" ht="12.75">
      <c r="A71" s="86" t="s">
        <v>51</v>
      </c>
      <c r="B71" s="61">
        <v>2950</v>
      </c>
      <c r="C71" s="62">
        <f>B71*100/B$68</f>
        <v>82.05841446453408</v>
      </c>
      <c r="E71" s="42" t="s">
        <v>290</v>
      </c>
      <c r="F71" s="61">
        <v>60</v>
      </c>
      <c r="G71" s="62">
        <v>25</v>
      </c>
    </row>
    <row r="72" spans="1:7" ht="12.75">
      <c r="A72" s="86" t="s">
        <v>52</v>
      </c>
      <c r="B72" s="72" t="s">
        <v>195</v>
      </c>
      <c r="C72" s="62">
        <v>68.6</v>
      </c>
      <c r="E72" s="42" t="s">
        <v>291</v>
      </c>
      <c r="F72" s="61">
        <v>55</v>
      </c>
      <c r="G72" s="62">
        <v>45.833333333333336</v>
      </c>
    </row>
    <row r="73" spans="1:7" ht="12.75">
      <c r="A73" s="83" t="s">
        <v>247</v>
      </c>
      <c r="B73" s="56">
        <v>85</v>
      </c>
      <c r="C73" s="57">
        <f>B73*100/B$73</f>
        <v>100</v>
      </c>
      <c r="E73" s="85" t="s">
        <v>60</v>
      </c>
      <c r="F73" s="56">
        <v>615</v>
      </c>
      <c r="G73" s="57">
        <v>14.203233256351039</v>
      </c>
    </row>
    <row r="74" spans="1:7" ht="12.75">
      <c r="A74" s="94" t="s">
        <v>53</v>
      </c>
      <c r="B74" s="67">
        <v>45</v>
      </c>
      <c r="C74" s="73">
        <f>B74*100/B$73</f>
        <v>52.94117647058823</v>
      </c>
      <c r="E74" s="42" t="s">
        <v>61</v>
      </c>
      <c r="F74" s="61">
        <v>470</v>
      </c>
      <c r="G74" s="62">
        <v>12.335958005249344</v>
      </c>
    </row>
    <row r="75" spans="1:7" ht="12.75">
      <c r="A75" s="83"/>
      <c r="B75" s="95"/>
      <c r="C75" s="57"/>
      <c r="E75" s="42" t="s">
        <v>240</v>
      </c>
      <c r="F75" s="61">
        <v>4</v>
      </c>
      <c r="G75" s="62">
        <v>4.705882352941177</v>
      </c>
    </row>
    <row r="76" spans="1:7" ht="12.75">
      <c r="A76" s="86"/>
      <c r="B76" s="68"/>
      <c r="C76" s="62"/>
      <c r="E76" s="42" t="s">
        <v>292</v>
      </c>
      <c r="F76" s="61">
        <v>135</v>
      </c>
      <c r="G76" s="62">
        <v>26.470588235294116</v>
      </c>
    </row>
    <row r="77" spans="1:7" ht="12.75">
      <c r="A77" s="86"/>
      <c r="B77" s="68"/>
      <c r="C77" s="62"/>
      <c r="E77" s="42" t="s">
        <v>293</v>
      </c>
      <c r="F77" s="61">
        <v>110</v>
      </c>
      <c r="G77" s="62">
        <v>26.19047619047619</v>
      </c>
    </row>
    <row r="78" spans="1:7" ht="13.5" thickBot="1">
      <c r="A78" s="96"/>
      <c r="B78" s="97"/>
      <c r="C78" s="76"/>
      <c r="D78" s="77"/>
      <c r="E78" s="78" t="s">
        <v>62</v>
      </c>
      <c r="F78" s="75">
        <v>200</v>
      </c>
      <c r="G78" s="76">
        <v>29.41176470588235</v>
      </c>
    </row>
    <row r="79" ht="13.5" thickTop="1"/>
    <row r="80" ht="12.75">
      <c r="A80" s="98" t="s">
        <v>196</v>
      </c>
    </row>
    <row r="81" ht="12.75">
      <c r="A81" s="42" t="s">
        <v>197</v>
      </c>
    </row>
    <row r="82" ht="12.75">
      <c r="A82" s="42" t="s">
        <v>295</v>
      </c>
    </row>
    <row r="83" ht="14.25">
      <c r="A83" s="79" t="s">
        <v>359</v>
      </c>
    </row>
    <row r="84" ht="14.25">
      <c r="A84" s="79" t="s">
        <v>128</v>
      </c>
    </row>
    <row r="85" ht="12.75">
      <c r="A85" s="4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42" customWidth="1"/>
    <col min="2" max="2" width="12.8515625" style="42" customWidth="1"/>
    <col min="3" max="3" width="8.57421875" style="42" customWidth="1"/>
    <col min="4" max="4" width="0.71875" style="42" customWidth="1"/>
    <col min="5" max="5" width="45.7109375" style="42" customWidth="1"/>
    <col min="6" max="6" width="12.8515625" style="42" customWidth="1"/>
    <col min="7" max="7" width="8.421875" style="42" customWidth="1"/>
    <col min="8" max="16384" width="9.140625" style="42" customWidth="1"/>
  </cols>
  <sheetData>
    <row r="1" spans="1:256" s="40" customFormat="1" ht="2.25" customHeight="1">
      <c r="A1" s="40" t="s">
        <v>361</v>
      </c>
      <c r="B1" s="40" t="s">
        <v>361</v>
      </c>
      <c r="C1" s="40" t="s">
        <v>361</v>
      </c>
      <c r="D1" s="40" t="s">
        <v>361</v>
      </c>
      <c r="E1" s="40" t="s">
        <v>361</v>
      </c>
      <c r="F1" s="40" t="s">
        <v>361</v>
      </c>
      <c r="G1" s="40" t="s">
        <v>361</v>
      </c>
      <c r="H1" s="40" t="s">
        <v>361</v>
      </c>
      <c r="I1" s="40" t="s">
        <v>361</v>
      </c>
      <c r="J1" s="40" t="s">
        <v>361</v>
      </c>
      <c r="K1" s="40" t="s">
        <v>361</v>
      </c>
      <c r="L1" s="40" t="s">
        <v>361</v>
      </c>
      <c r="M1" s="40" t="s">
        <v>361</v>
      </c>
      <c r="N1" s="40" t="s">
        <v>361</v>
      </c>
      <c r="O1" s="40" t="s">
        <v>361</v>
      </c>
      <c r="P1" s="40" t="s">
        <v>361</v>
      </c>
      <c r="Q1" s="40" t="s">
        <v>361</v>
      </c>
      <c r="R1" s="40" t="s">
        <v>361</v>
      </c>
      <c r="S1" s="40" t="s">
        <v>361</v>
      </c>
      <c r="T1" s="40" t="s">
        <v>361</v>
      </c>
      <c r="U1" s="40" t="s">
        <v>361</v>
      </c>
      <c r="V1" s="40" t="s">
        <v>361</v>
      </c>
      <c r="W1" s="40" t="s">
        <v>361</v>
      </c>
      <c r="X1" s="40" t="s">
        <v>361</v>
      </c>
      <c r="Y1" s="40" t="s">
        <v>361</v>
      </c>
      <c r="Z1" s="40" t="s">
        <v>361</v>
      </c>
      <c r="AA1" s="40" t="s">
        <v>361</v>
      </c>
      <c r="AB1" s="40" t="s">
        <v>361</v>
      </c>
      <c r="AC1" s="40" t="s">
        <v>361</v>
      </c>
      <c r="AD1" s="40" t="s">
        <v>361</v>
      </c>
      <c r="AE1" s="40" t="s">
        <v>361</v>
      </c>
      <c r="AF1" s="40" t="s">
        <v>361</v>
      </c>
      <c r="AG1" s="40" t="s">
        <v>361</v>
      </c>
      <c r="AH1" s="40" t="s">
        <v>361</v>
      </c>
      <c r="AI1" s="40" t="s">
        <v>361</v>
      </c>
      <c r="AJ1" s="40" t="s">
        <v>361</v>
      </c>
      <c r="AK1" s="40" t="s">
        <v>361</v>
      </c>
      <c r="AL1" s="40" t="s">
        <v>361</v>
      </c>
      <c r="AM1" s="40" t="s">
        <v>361</v>
      </c>
      <c r="AN1" s="40" t="s">
        <v>361</v>
      </c>
      <c r="AO1" s="40" t="s">
        <v>361</v>
      </c>
      <c r="AP1" s="40" t="s">
        <v>361</v>
      </c>
      <c r="AQ1" s="40" t="s">
        <v>361</v>
      </c>
      <c r="AR1" s="40" t="s">
        <v>361</v>
      </c>
      <c r="AS1" s="40" t="s">
        <v>361</v>
      </c>
      <c r="AT1" s="40" t="s">
        <v>361</v>
      </c>
      <c r="AU1" s="40" t="s">
        <v>361</v>
      </c>
      <c r="AV1" s="40" t="s">
        <v>361</v>
      </c>
      <c r="AW1" s="40" t="s">
        <v>361</v>
      </c>
      <c r="AX1" s="40" t="s">
        <v>361</v>
      </c>
      <c r="AY1" s="40" t="s">
        <v>361</v>
      </c>
      <c r="AZ1" s="40" t="s">
        <v>361</v>
      </c>
      <c r="BA1" s="40" t="s">
        <v>361</v>
      </c>
      <c r="BB1" s="40" t="s">
        <v>361</v>
      </c>
      <c r="BC1" s="40" t="s">
        <v>361</v>
      </c>
      <c r="BD1" s="40" t="s">
        <v>361</v>
      </c>
      <c r="BE1" s="40" t="s">
        <v>361</v>
      </c>
      <c r="BF1" s="40" t="s">
        <v>361</v>
      </c>
      <c r="BG1" s="40" t="s">
        <v>361</v>
      </c>
      <c r="BH1" s="40" t="s">
        <v>361</v>
      </c>
      <c r="BI1" s="40" t="s">
        <v>361</v>
      </c>
      <c r="BJ1" s="40" t="s">
        <v>361</v>
      </c>
      <c r="BK1" s="40" t="s">
        <v>361</v>
      </c>
      <c r="BL1" s="40" t="s">
        <v>361</v>
      </c>
      <c r="BM1" s="40" t="s">
        <v>361</v>
      </c>
      <c r="BN1" s="40" t="s">
        <v>361</v>
      </c>
      <c r="BO1" s="40" t="s">
        <v>361</v>
      </c>
      <c r="BP1" s="40" t="s">
        <v>361</v>
      </c>
      <c r="BQ1" s="40" t="s">
        <v>361</v>
      </c>
      <c r="BR1" s="40" t="s">
        <v>361</v>
      </c>
      <c r="BS1" s="40" t="s">
        <v>361</v>
      </c>
      <c r="BT1" s="40" t="s">
        <v>361</v>
      </c>
      <c r="BU1" s="40" t="s">
        <v>361</v>
      </c>
      <c r="BV1" s="40" t="s">
        <v>361</v>
      </c>
      <c r="BW1" s="40" t="s">
        <v>361</v>
      </c>
      <c r="BX1" s="40" t="s">
        <v>361</v>
      </c>
      <c r="BY1" s="40" t="s">
        <v>361</v>
      </c>
      <c r="BZ1" s="40" t="s">
        <v>361</v>
      </c>
      <c r="CA1" s="40" t="s">
        <v>361</v>
      </c>
      <c r="CB1" s="40" t="s">
        <v>361</v>
      </c>
      <c r="CC1" s="40" t="s">
        <v>361</v>
      </c>
      <c r="CD1" s="40" t="s">
        <v>361</v>
      </c>
      <c r="CE1" s="40" t="s">
        <v>361</v>
      </c>
      <c r="CF1" s="40" t="s">
        <v>361</v>
      </c>
      <c r="CG1" s="40" t="s">
        <v>361</v>
      </c>
      <c r="CH1" s="40" t="s">
        <v>361</v>
      </c>
      <c r="CI1" s="40" t="s">
        <v>361</v>
      </c>
      <c r="CJ1" s="40" t="s">
        <v>361</v>
      </c>
      <c r="CK1" s="40" t="s">
        <v>361</v>
      </c>
      <c r="CL1" s="40" t="s">
        <v>361</v>
      </c>
      <c r="CM1" s="40" t="s">
        <v>361</v>
      </c>
      <c r="CN1" s="40" t="s">
        <v>361</v>
      </c>
      <c r="CO1" s="40" t="s">
        <v>361</v>
      </c>
      <c r="CP1" s="40" t="s">
        <v>361</v>
      </c>
      <c r="CQ1" s="40" t="s">
        <v>361</v>
      </c>
      <c r="CR1" s="40" t="s">
        <v>361</v>
      </c>
      <c r="CS1" s="40" t="s">
        <v>361</v>
      </c>
      <c r="CT1" s="40" t="s">
        <v>361</v>
      </c>
      <c r="CU1" s="40" t="s">
        <v>361</v>
      </c>
      <c r="CV1" s="40" t="s">
        <v>361</v>
      </c>
      <c r="CW1" s="40" t="s">
        <v>361</v>
      </c>
      <c r="CX1" s="40" t="s">
        <v>361</v>
      </c>
      <c r="CY1" s="40" t="s">
        <v>361</v>
      </c>
      <c r="CZ1" s="40" t="s">
        <v>361</v>
      </c>
      <c r="DA1" s="40" t="s">
        <v>361</v>
      </c>
      <c r="DB1" s="40" t="s">
        <v>361</v>
      </c>
      <c r="DC1" s="40" t="s">
        <v>361</v>
      </c>
      <c r="DD1" s="40" t="s">
        <v>361</v>
      </c>
      <c r="DE1" s="40" t="s">
        <v>361</v>
      </c>
      <c r="DF1" s="40" t="s">
        <v>361</v>
      </c>
      <c r="DG1" s="40" t="s">
        <v>361</v>
      </c>
      <c r="DH1" s="40" t="s">
        <v>361</v>
      </c>
      <c r="DI1" s="40" t="s">
        <v>361</v>
      </c>
      <c r="DJ1" s="40" t="s">
        <v>361</v>
      </c>
      <c r="DK1" s="40" t="s">
        <v>361</v>
      </c>
      <c r="DL1" s="40" t="s">
        <v>361</v>
      </c>
      <c r="DM1" s="40" t="s">
        <v>361</v>
      </c>
      <c r="DN1" s="40" t="s">
        <v>361</v>
      </c>
      <c r="DO1" s="40" t="s">
        <v>361</v>
      </c>
      <c r="DP1" s="40" t="s">
        <v>361</v>
      </c>
      <c r="DQ1" s="40" t="s">
        <v>361</v>
      </c>
      <c r="DR1" s="40" t="s">
        <v>361</v>
      </c>
      <c r="DS1" s="40" t="s">
        <v>361</v>
      </c>
      <c r="DT1" s="40" t="s">
        <v>361</v>
      </c>
      <c r="DU1" s="40" t="s">
        <v>361</v>
      </c>
      <c r="DV1" s="40" t="s">
        <v>361</v>
      </c>
      <c r="DW1" s="40" t="s">
        <v>361</v>
      </c>
      <c r="DX1" s="40" t="s">
        <v>361</v>
      </c>
      <c r="DY1" s="40" t="s">
        <v>361</v>
      </c>
      <c r="DZ1" s="40" t="s">
        <v>361</v>
      </c>
      <c r="EA1" s="40" t="s">
        <v>361</v>
      </c>
      <c r="EB1" s="40" t="s">
        <v>361</v>
      </c>
      <c r="EC1" s="40" t="s">
        <v>361</v>
      </c>
      <c r="ED1" s="40" t="s">
        <v>361</v>
      </c>
      <c r="EE1" s="40" t="s">
        <v>361</v>
      </c>
      <c r="EF1" s="40" t="s">
        <v>361</v>
      </c>
      <c r="EG1" s="40" t="s">
        <v>361</v>
      </c>
      <c r="EH1" s="40" t="s">
        <v>361</v>
      </c>
      <c r="EI1" s="40" t="s">
        <v>361</v>
      </c>
      <c r="EJ1" s="40" t="s">
        <v>361</v>
      </c>
      <c r="EK1" s="40" t="s">
        <v>361</v>
      </c>
      <c r="EL1" s="40" t="s">
        <v>361</v>
      </c>
      <c r="EM1" s="40" t="s">
        <v>361</v>
      </c>
      <c r="EN1" s="40" t="s">
        <v>361</v>
      </c>
      <c r="EO1" s="40" t="s">
        <v>361</v>
      </c>
      <c r="EP1" s="40" t="s">
        <v>361</v>
      </c>
      <c r="EQ1" s="40" t="s">
        <v>361</v>
      </c>
      <c r="ER1" s="40" t="s">
        <v>361</v>
      </c>
      <c r="ES1" s="40" t="s">
        <v>361</v>
      </c>
      <c r="ET1" s="40" t="s">
        <v>361</v>
      </c>
      <c r="EU1" s="40" t="s">
        <v>361</v>
      </c>
      <c r="EV1" s="40" t="s">
        <v>361</v>
      </c>
      <c r="EW1" s="40" t="s">
        <v>361</v>
      </c>
      <c r="EX1" s="40" t="s">
        <v>361</v>
      </c>
      <c r="EY1" s="40" t="s">
        <v>361</v>
      </c>
      <c r="EZ1" s="40" t="s">
        <v>361</v>
      </c>
      <c r="FA1" s="40" t="s">
        <v>361</v>
      </c>
      <c r="FB1" s="40" t="s">
        <v>361</v>
      </c>
      <c r="FC1" s="40" t="s">
        <v>361</v>
      </c>
      <c r="FD1" s="40" t="s">
        <v>361</v>
      </c>
      <c r="FE1" s="40" t="s">
        <v>361</v>
      </c>
      <c r="FF1" s="40" t="s">
        <v>361</v>
      </c>
      <c r="FG1" s="40" t="s">
        <v>361</v>
      </c>
      <c r="FH1" s="40" t="s">
        <v>361</v>
      </c>
      <c r="FI1" s="40" t="s">
        <v>361</v>
      </c>
      <c r="FJ1" s="40" t="s">
        <v>361</v>
      </c>
      <c r="FK1" s="40" t="s">
        <v>361</v>
      </c>
      <c r="FL1" s="40" t="s">
        <v>361</v>
      </c>
      <c r="FM1" s="40" t="s">
        <v>361</v>
      </c>
      <c r="FN1" s="40" t="s">
        <v>361</v>
      </c>
      <c r="FO1" s="40" t="s">
        <v>361</v>
      </c>
      <c r="FP1" s="40" t="s">
        <v>361</v>
      </c>
      <c r="FQ1" s="40" t="s">
        <v>361</v>
      </c>
      <c r="FR1" s="40" t="s">
        <v>361</v>
      </c>
      <c r="FS1" s="40" t="s">
        <v>361</v>
      </c>
      <c r="FT1" s="40" t="s">
        <v>361</v>
      </c>
      <c r="FU1" s="40" t="s">
        <v>361</v>
      </c>
      <c r="FV1" s="40" t="s">
        <v>361</v>
      </c>
      <c r="FW1" s="40" t="s">
        <v>361</v>
      </c>
      <c r="FX1" s="40" t="s">
        <v>361</v>
      </c>
      <c r="FY1" s="40" t="s">
        <v>361</v>
      </c>
      <c r="FZ1" s="40" t="s">
        <v>361</v>
      </c>
      <c r="GA1" s="40" t="s">
        <v>361</v>
      </c>
      <c r="GB1" s="40" t="s">
        <v>361</v>
      </c>
      <c r="GC1" s="40" t="s">
        <v>361</v>
      </c>
      <c r="GD1" s="40" t="s">
        <v>361</v>
      </c>
      <c r="GE1" s="40" t="s">
        <v>361</v>
      </c>
      <c r="GF1" s="40" t="s">
        <v>361</v>
      </c>
      <c r="GG1" s="40" t="s">
        <v>361</v>
      </c>
      <c r="GH1" s="40" t="s">
        <v>361</v>
      </c>
      <c r="GI1" s="40" t="s">
        <v>361</v>
      </c>
      <c r="GJ1" s="40" t="s">
        <v>361</v>
      </c>
      <c r="GK1" s="40" t="s">
        <v>361</v>
      </c>
      <c r="GL1" s="40" t="s">
        <v>361</v>
      </c>
      <c r="GM1" s="40" t="s">
        <v>361</v>
      </c>
      <c r="GN1" s="40" t="s">
        <v>361</v>
      </c>
      <c r="GO1" s="40" t="s">
        <v>361</v>
      </c>
      <c r="GP1" s="40" t="s">
        <v>361</v>
      </c>
      <c r="GQ1" s="40" t="s">
        <v>361</v>
      </c>
      <c r="GR1" s="40" t="s">
        <v>361</v>
      </c>
      <c r="GS1" s="40" t="s">
        <v>361</v>
      </c>
      <c r="GT1" s="40" t="s">
        <v>361</v>
      </c>
      <c r="GU1" s="40" t="s">
        <v>361</v>
      </c>
      <c r="GV1" s="40" t="s">
        <v>361</v>
      </c>
      <c r="GW1" s="40" t="s">
        <v>361</v>
      </c>
      <c r="GX1" s="40" t="s">
        <v>361</v>
      </c>
      <c r="GY1" s="40" t="s">
        <v>361</v>
      </c>
      <c r="GZ1" s="40" t="s">
        <v>361</v>
      </c>
      <c r="HA1" s="40" t="s">
        <v>361</v>
      </c>
      <c r="HB1" s="40" t="s">
        <v>361</v>
      </c>
      <c r="HC1" s="40" t="s">
        <v>361</v>
      </c>
      <c r="HD1" s="40" t="s">
        <v>361</v>
      </c>
      <c r="HE1" s="40" t="s">
        <v>361</v>
      </c>
      <c r="HF1" s="40" t="s">
        <v>361</v>
      </c>
      <c r="HG1" s="40" t="s">
        <v>361</v>
      </c>
      <c r="HH1" s="40" t="s">
        <v>361</v>
      </c>
      <c r="HI1" s="40" t="s">
        <v>361</v>
      </c>
      <c r="HJ1" s="40" t="s">
        <v>361</v>
      </c>
      <c r="HK1" s="40" t="s">
        <v>361</v>
      </c>
      <c r="HL1" s="40" t="s">
        <v>361</v>
      </c>
      <c r="HM1" s="40" t="s">
        <v>361</v>
      </c>
      <c r="HN1" s="40" t="s">
        <v>361</v>
      </c>
      <c r="HO1" s="40" t="s">
        <v>361</v>
      </c>
      <c r="HP1" s="40" t="s">
        <v>361</v>
      </c>
      <c r="HQ1" s="40" t="s">
        <v>361</v>
      </c>
      <c r="HR1" s="40" t="s">
        <v>361</v>
      </c>
      <c r="HS1" s="40" t="s">
        <v>361</v>
      </c>
      <c r="HT1" s="40" t="s">
        <v>361</v>
      </c>
      <c r="HU1" s="40" t="s">
        <v>361</v>
      </c>
      <c r="HV1" s="40" t="s">
        <v>361</v>
      </c>
      <c r="HW1" s="40" t="s">
        <v>361</v>
      </c>
      <c r="HX1" s="40" t="s">
        <v>361</v>
      </c>
      <c r="HY1" s="40" t="s">
        <v>361</v>
      </c>
      <c r="HZ1" s="40" t="s">
        <v>361</v>
      </c>
      <c r="IA1" s="40" t="s">
        <v>361</v>
      </c>
      <c r="IB1" s="40" t="s">
        <v>361</v>
      </c>
      <c r="IC1" s="40" t="s">
        <v>361</v>
      </c>
      <c r="ID1" s="40" t="s">
        <v>361</v>
      </c>
      <c r="IE1" s="40" t="s">
        <v>361</v>
      </c>
      <c r="IF1" s="40" t="s">
        <v>361</v>
      </c>
      <c r="IG1" s="40" t="s">
        <v>361</v>
      </c>
      <c r="IH1" s="40" t="s">
        <v>361</v>
      </c>
      <c r="II1" s="40" t="s">
        <v>361</v>
      </c>
      <c r="IJ1" s="40" t="s">
        <v>361</v>
      </c>
      <c r="IK1" s="40" t="s">
        <v>361</v>
      </c>
      <c r="IL1" s="40" t="s">
        <v>361</v>
      </c>
      <c r="IM1" s="40" t="s">
        <v>361</v>
      </c>
      <c r="IN1" s="40" t="s">
        <v>361</v>
      </c>
      <c r="IO1" s="40" t="s">
        <v>361</v>
      </c>
      <c r="IP1" s="40" t="s">
        <v>361</v>
      </c>
      <c r="IQ1" s="40" t="s">
        <v>361</v>
      </c>
      <c r="IR1" s="40" t="s">
        <v>361</v>
      </c>
      <c r="IS1" s="40" t="s">
        <v>361</v>
      </c>
      <c r="IT1" s="40" t="s">
        <v>361</v>
      </c>
      <c r="IU1" s="40" t="s">
        <v>361</v>
      </c>
      <c r="IV1" s="40" t="s">
        <v>361</v>
      </c>
    </row>
    <row r="2" ht="15.75">
      <c r="A2" s="41" t="s">
        <v>323</v>
      </c>
    </row>
    <row r="3" ht="14.25">
      <c r="A3" s="43" t="s">
        <v>358</v>
      </c>
    </row>
    <row r="4" ht="12.75">
      <c r="A4" s="42" t="s">
        <v>305</v>
      </c>
    </row>
    <row r="6" ht="12.75">
      <c r="A6" s="44" t="s">
        <v>356</v>
      </c>
    </row>
    <row r="7" spans="1:7" ht="12.75">
      <c r="A7" s="45" t="s">
        <v>135</v>
      </c>
      <c r="B7" s="46" t="s">
        <v>136</v>
      </c>
      <c r="C7" s="47" t="s">
        <v>137</v>
      </c>
      <c r="D7" s="48"/>
      <c r="E7" s="49" t="s">
        <v>135</v>
      </c>
      <c r="F7" s="46" t="s">
        <v>136</v>
      </c>
      <c r="G7" s="47" t="s">
        <v>137</v>
      </c>
    </row>
    <row r="8" spans="1:7" ht="12.75">
      <c r="A8" s="50"/>
      <c r="B8" s="51"/>
      <c r="C8" s="52"/>
      <c r="F8" s="53"/>
      <c r="G8" s="54"/>
    </row>
    <row r="9" spans="1:7" ht="14.25">
      <c r="A9" s="55" t="s">
        <v>63</v>
      </c>
      <c r="B9" s="56">
        <v>1830</v>
      </c>
      <c r="C9" s="57">
        <f>B9*100/B$9</f>
        <v>100</v>
      </c>
      <c r="E9" s="58" t="s">
        <v>319</v>
      </c>
      <c r="F9" s="56">
        <v>640</v>
      </c>
      <c r="G9" s="57">
        <f>F9*100/F$9</f>
        <v>100</v>
      </c>
    </row>
    <row r="10" spans="1:7" ht="12.75">
      <c r="A10" s="55" t="s">
        <v>250</v>
      </c>
      <c r="B10" s="56"/>
      <c r="C10" s="57"/>
      <c r="E10" s="58" t="s">
        <v>270</v>
      </c>
      <c r="F10" s="56"/>
      <c r="G10" s="59" t="s">
        <v>318</v>
      </c>
    </row>
    <row r="11" spans="1:7" ht="12.75">
      <c r="A11" s="60" t="s">
        <v>64</v>
      </c>
      <c r="B11" s="61">
        <v>760</v>
      </c>
      <c r="C11" s="62">
        <f>B11*100/B$9</f>
        <v>41.53005464480874</v>
      </c>
      <c r="E11" s="63" t="s">
        <v>271</v>
      </c>
      <c r="F11" s="61">
        <v>25</v>
      </c>
      <c r="G11" s="64">
        <f aca="true" t="shared" si="0" ref="G11:G17">F11*100/F$9</f>
        <v>3.90625</v>
      </c>
    </row>
    <row r="12" spans="1:7" ht="12.75">
      <c r="A12" s="60" t="s">
        <v>65</v>
      </c>
      <c r="B12" s="61">
        <v>1070</v>
      </c>
      <c r="C12" s="62">
        <f>B12*100/B$9</f>
        <v>58.46994535519126</v>
      </c>
      <c r="E12" s="65" t="s">
        <v>272</v>
      </c>
      <c r="F12" s="61">
        <v>135</v>
      </c>
      <c r="G12" s="62">
        <f t="shared" si="0"/>
        <v>21.09375</v>
      </c>
    </row>
    <row r="13" spans="1:7" ht="12.75">
      <c r="A13" s="60"/>
      <c r="B13" s="61"/>
      <c r="C13" s="62"/>
      <c r="E13" s="65" t="s">
        <v>232</v>
      </c>
      <c r="F13" s="61">
        <v>190</v>
      </c>
      <c r="G13" s="62">
        <f t="shared" si="0"/>
        <v>29.6875</v>
      </c>
    </row>
    <row r="14" spans="1:7" ht="12.75">
      <c r="A14" s="55" t="s">
        <v>278</v>
      </c>
      <c r="B14" s="56"/>
      <c r="C14" s="57" t="s">
        <v>318</v>
      </c>
      <c r="E14" s="65" t="s">
        <v>273</v>
      </c>
      <c r="F14" s="61">
        <v>70</v>
      </c>
      <c r="G14" s="62">
        <f t="shared" si="0"/>
        <v>10.9375</v>
      </c>
    </row>
    <row r="15" spans="1:7" ht="12.75">
      <c r="A15" s="66" t="s">
        <v>66</v>
      </c>
      <c r="B15" s="67">
        <v>725</v>
      </c>
      <c r="C15" s="62">
        <f aca="true" t="shared" si="1" ref="C15:C22">B15*100/B$9</f>
        <v>39.61748633879781</v>
      </c>
      <c r="E15" s="65" t="s">
        <v>274</v>
      </c>
      <c r="F15" s="61">
        <v>130</v>
      </c>
      <c r="G15" s="62">
        <f t="shared" si="0"/>
        <v>20.3125</v>
      </c>
    </row>
    <row r="16" spans="1:7" ht="12.75">
      <c r="A16" s="66" t="s">
        <v>67</v>
      </c>
      <c r="B16" s="67">
        <v>215</v>
      </c>
      <c r="C16" s="62">
        <f t="shared" si="1"/>
        <v>11.748633879781421</v>
      </c>
      <c r="E16" s="65" t="s">
        <v>275</v>
      </c>
      <c r="F16" s="61">
        <v>70</v>
      </c>
      <c r="G16" s="62">
        <f t="shared" si="0"/>
        <v>10.9375</v>
      </c>
    </row>
    <row r="17" spans="1:7" ht="12.75">
      <c r="A17" s="60" t="s">
        <v>68</v>
      </c>
      <c r="B17" s="61">
        <v>170</v>
      </c>
      <c r="C17" s="62">
        <f t="shared" si="1"/>
        <v>9.289617486338798</v>
      </c>
      <c r="E17" s="65" t="s">
        <v>276</v>
      </c>
      <c r="F17" s="61">
        <v>15</v>
      </c>
      <c r="G17" s="62">
        <f t="shared" si="0"/>
        <v>2.34375</v>
      </c>
    </row>
    <row r="18" spans="1:7" ht="12.75">
      <c r="A18" s="60" t="s">
        <v>69</v>
      </c>
      <c r="B18" s="61">
        <v>265</v>
      </c>
      <c r="C18" s="62">
        <f t="shared" si="1"/>
        <v>14.480874316939891</v>
      </c>
      <c r="E18" s="65" t="s">
        <v>277</v>
      </c>
      <c r="F18" s="61" t="s">
        <v>360</v>
      </c>
      <c r="G18" s="62" t="s">
        <v>360</v>
      </c>
    </row>
    <row r="19" spans="1:7" ht="12.75">
      <c r="A19" s="60" t="s">
        <v>70</v>
      </c>
      <c r="B19" s="61">
        <v>120</v>
      </c>
      <c r="C19" s="62">
        <f t="shared" si="1"/>
        <v>6.557377049180328</v>
      </c>
      <c r="E19" s="63" t="s">
        <v>109</v>
      </c>
      <c r="F19" s="61">
        <v>139900</v>
      </c>
      <c r="G19" s="64" t="s">
        <v>195</v>
      </c>
    </row>
    <row r="20" spans="1:7" ht="12.75">
      <c r="A20" s="60" t="s">
        <v>71</v>
      </c>
      <c r="B20" s="61">
        <v>140</v>
      </c>
      <c r="C20" s="62">
        <f t="shared" si="1"/>
        <v>7.6502732240437155</v>
      </c>
      <c r="F20" s="68"/>
      <c r="G20" s="69" t="s">
        <v>318</v>
      </c>
    </row>
    <row r="21" spans="1:7" ht="12.75">
      <c r="A21" s="60" t="s">
        <v>72</v>
      </c>
      <c r="B21" s="61">
        <v>170</v>
      </c>
      <c r="C21" s="62">
        <f t="shared" si="1"/>
        <v>9.289617486338798</v>
      </c>
      <c r="E21" s="58" t="s">
        <v>251</v>
      </c>
      <c r="F21" s="56"/>
      <c r="G21" s="59" t="s">
        <v>318</v>
      </c>
    </row>
    <row r="22" spans="1:7" ht="12.75">
      <c r="A22" s="60" t="s">
        <v>73</v>
      </c>
      <c r="B22" s="61">
        <v>25</v>
      </c>
      <c r="C22" s="62">
        <f t="shared" si="1"/>
        <v>1.366120218579235</v>
      </c>
      <c r="E22" s="58" t="s">
        <v>252</v>
      </c>
      <c r="F22" s="56"/>
      <c r="G22" s="59" t="s">
        <v>318</v>
      </c>
    </row>
    <row r="23" spans="1:7" ht="12.75">
      <c r="A23" s="60" t="s">
        <v>74</v>
      </c>
      <c r="B23" s="61" t="s">
        <v>360</v>
      </c>
      <c r="C23" s="62" t="s">
        <v>360</v>
      </c>
      <c r="E23" s="63" t="s">
        <v>110</v>
      </c>
      <c r="F23" s="61">
        <v>585</v>
      </c>
      <c r="G23" s="64">
        <f aca="true" t="shared" si="2" ref="G23:G30">F23*100/F$9</f>
        <v>91.40625</v>
      </c>
    </row>
    <row r="24" spans="1:7" ht="12.75">
      <c r="A24" s="60"/>
      <c r="B24" s="61"/>
      <c r="C24" s="62" t="s">
        <v>318</v>
      </c>
      <c r="E24" s="65" t="s">
        <v>111</v>
      </c>
      <c r="F24" s="61" t="s">
        <v>360</v>
      </c>
      <c r="G24" s="62" t="s">
        <v>360</v>
      </c>
    </row>
    <row r="25" spans="1:7" ht="12.75">
      <c r="A25" s="55" t="s">
        <v>280</v>
      </c>
      <c r="B25" s="61"/>
      <c r="C25" s="62" t="s">
        <v>318</v>
      </c>
      <c r="E25" s="65" t="s">
        <v>112</v>
      </c>
      <c r="F25" s="61" t="s">
        <v>360</v>
      </c>
      <c r="G25" s="62" t="s">
        <v>360</v>
      </c>
    </row>
    <row r="26" spans="1:7" ht="12.75">
      <c r="A26" s="60" t="s">
        <v>75</v>
      </c>
      <c r="B26" s="61">
        <v>30</v>
      </c>
      <c r="C26" s="62">
        <f aca="true" t="shared" si="3" ref="C26:C33">B26*100/B$9</f>
        <v>1.639344262295082</v>
      </c>
      <c r="E26" s="65" t="s">
        <v>113</v>
      </c>
      <c r="F26" s="61">
        <v>4</v>
      </c>
      <c r="G26" s="62">
        <f t="shared" si="2"/>
        <v>0.625</v>
      </c>
    </row>
    <row r="27" spans="1:7" ht="12.75">
      <c r="A27" s="60" t="s">
        <v>76</v>
      </c>
      <c r="B27" s="61">
        <v>255</v>
      </c>
      <c r="C27" s="62">
        <f t="shared" si="3"/>
        <v>13.934426229508198</v>
      </c>
      <c r="E27" s="65" t="s">
        <v>114</v>
      </c>
      <c r="F27" s="61">
        <v>175</v>
      </c>
      <c r="G27" s="62">
        <f t="shared" si="2"/>
        <v>27.34375</v>
      </c>
    </row>
    <row r="28" spans="1:7" ht="12.75">
      <c r="A28" s="60" t="s">
        <v>77</v>
      </c>
      <c r="B28" s="61">
        <v>125</v>
      </c>
      <c r="C28" s="62">
        <f t="shared" si="3"/>
        <v>6.830601092896175</v>
      </c>
      <c r="E28" s="65" t="s">
        <v>253</v>
      </c>
      <c r="F28" s="61">
        <v>180</v>
      </c>
      <c r="G28" s="62">
        <f t="shared" si="2"/>
        <v>28.125</v>
      </c>
    </row>
    <row r="29" spans="1:7" ht="12.75">
      <c r="A29" s="66" t="s">
        <v>78</v>
      </c>
      <c r="B29" s="61">
        <v>190</v>
      </c>
      <c r="C29" s="62">
        <f t="shared" si="3"/>
        <v>10.382513661202186</v>
      </c>
      <c r="E29" s="65" t="s">
        <v>254</v>
      </c>
      <c r="F29" s="61">
        <v>150</v>
      </c>
      <c r="G29" s="62">
        <f t="shared" si="2"/>
        <v>23.4375</v>
      </c>
    </row>
    <row r="30" spans="1:7" ht="12.75">
      <c r="A30" s="66" t="s">
        <v>79</v>
      </c>
      <c r="B30" s="61">
        <v>185</v>
      </c>
      <c r="C30" s="62">
        <f t="shared" si="3"/>
        <v>10.109289617486338</v>
      </c>
      <c r="E30" s="65" t="s">
        <v>255</v>
      </c>
      <c r="F30" s="61">
        <v>75</v>
      </c>
      <c r="G30" s="62">
        <f t="shared" si="2"/>
        <v>11.71875</v>
      </c>
    </row>
    <row r="31" spans="1:7" ht="12.75">
      <c r="A31" s="66" t="s">
        <v>80</v>
      </c>
      <c r="B31" s="61">
        <v>280</v>
      </c>
      <c r="C31" s="62">
        <f t="shared" si="3"/>
        <v>15.300546448087431</v>
      </c>
      <c r="E31" s="65" t="s">
        <v>354</v>
      </c>
      <c r="F31" s="61">
        <v>1315</v>
      </c>
      <c r="G31" s="62" t="s">
        <v>195</v>
      </c>
    </row>
    <row r="32" spans="1:7" ht="12.75">
      <c r="A32" s="60" t="s">
        <v>81</v>
      </c>
      <c r="B32" s="61">
        <v>445</v>
      </c>
      <c r="C32" s="62">
        <f t="shared" si="3"/>
        <v>24.316939890710383</v>
      </c>
      <c r="E32" s="65" t="s">
        <v>115</v>
      </c>
      <c r="F32" s="61">
        <v>55</v>
      </c>
      <c r="G32" s="62">
        <f>F32*100/F$9</f>
        <v>8.59375</v>
      </c>
    </row>
    <row r="33" spans="1:7" ht="12.75">
      <c r="A33" s="60" t="s">
        <v>82</v>
      </c>
      <c r="B33" s="61">
        <v>325</v>
      </c>
      <c r="C33" s="62">
        <f t="shared" si="3"/>
        <v>17.759562841530055</v>
      </c>
      <c r="E33" s="70" t="s">
        <v>354</v>
      </c>
      <c r="F33" s="61">
        <v>241</v>
      </c>
      <c r="G33" s="62" t="s">
        <v>195</v>
      </c>
    </row>
    <row r="34" spans="1:7" ht="12.75">
      <c r="A34" s="60"/>
      <c r="B34" s="61"/>
      <c r="C34" s="62" t="s">
        <v>318</v>
      </c>
      <c r="E34" s="65"/>
      <c r="F34" s="61"/>
      <c r="G34" s="62" t="s">
        <v>318</v>
      </c>
    </row>
    <row r="35" spans="1:7" ht="12.75">
      <c r="A35" s="55" t="s">
        <v>268</v>
      </c>
      <c r="B35" s="61"/>
      <c r="C35" s="62" t="s">
        <v>318</v>
      </c>
      <c r="E35" s="71" t="s">
        <v>256</v>
      </c>
      <c r="F35" s="61"/>
      <c r="G35" s="62" t="s">
        <v>318</v>
      </c>
    </row>
    <row r="36" spans="1:7" ht="12.75">
      <c r="A36" s="60" t="s">
        <v>269</v>
      </c>
      <c r="B36" s="61">
        <v>535</v>
      </c>
      <c r="C36" s="62">
        <f aca="true" t="shared" si="4" ref="C36:C41">B36*100/B$9</f>
        <v>29.23497267759563</v>
      </c>
      <c r="E36" s="71" t="s">
        <v>257</v>
      </c>
      <c r="F36" s="61"/>
      <c r="G36" s="62" t="s">
        <v>318</v>
      </c>
    </row>
    <row r="37" spans="1:7" ht="12.75">
      <c r="A37" s="60" t="s">
        <v>83</v>
      </c>
      <c r="B37" s="61">
        <v>860</v>
      </c>
      <c r="C37" s="62">
        <f t="shared" si="4"/>
        <v>46.994535519125684</v>
      </c>
      <c r="E37" s="71" t="s">
        <v>258</v>
      </c>
      <c r="F37" s="61"/>
      <c r="G37" s="62" t="s">
        <v>318</v>
      </c>
    </row>
    <row r="38" spans="1:7" ht="12.75">
      <c r="A38" s="60" t="s">
        <v>84</v>
      </c>
      <c r="B38" s="61">
        <v>220</v>
      </c>
      <c r="C38" s="62">
        <f t="shared" si="4"/>
        <v>12.021857923497267</v>
      </c>
      <c r="E38" s="65" t="s">
        <v>259</v>
      </c>
      <c r="F38" s="61">
        <v>95</v>
      </c>
      <c r="G38" s="62">
        <f aca="true" t="shared" si="5" ref="G38:G44">F38*100/F$9</f>
        <v>14.84375</v>
      </c>
    </row>
    <row r="39" spans="1:7" ht="12.75">
      <c r="A39" s="60" t="s">
        <v>85</v>
      </c>
      <c r="B39" s="61">
        <v>175</v>
      </c>
      <c r="C39" s="62">
        <f t="shared" si="4"/>
        <v>9.562841530054644</v>
      </c>
      <c r="E39" s="65" t="s">
        <v>260</v>
      </c>
      <c r="F39" s="61">
        <v>130</v>
      </c>
      <c r="G39" s="62">
        <f t="shared" si="5"/>
        <v>20.3125</v>
      </c>
    </row>
    <row r="40" spans="1:7" ht="12.75">
      <c r="A40" s="66" t="s">
        <v>86</v>
      </c>
      <c r="B40" s="67">
        <v>25</v>
      </c>
      <c r="C40" s="62">
        <f t="shared" si="4"/>
        <v>1.366120218579235</v>
      </c>
      <c r="E40" s="65" t="s">
        <v>261</v>
      </c>
      <c r="F40" s="61">
        <v>155</v>
      </c>
      <c r="G40" s="62">
        <f t="shared" si="5"/>
        <v>24.21875</v>
      </c>
    </row>
    <row r="41" spans="1:7" ht="12.75">
      <c r="A41" s="66" t="s">
        <v>87</v>
      </c>
      <c r="B41" s="67">
        <v>15</v>
      </c>
      <c r="C41" s="62">
        <f t="shared" si="4"/>
        <v>0.819672131147541</v>
      </c>
      <c r="E41" s="65" t="s">
        <v>262</v>
      </c>
      <c r="F41" s="61">
        <v>70</v>
      </c>
      <c r="G41" s="62">
        <f t="shared" si="5"/>
        <v>10.9375</v>
      </c>
    </row>
    <row r="42" spans="1:7" ht="12.75">
      <c r="A42" s="60"/>
      <c r="B42" s="61"/>
      <c r="C42" s="62" t="s">
        <v>318</v>
      </c>
      <c r="E42" s="65" t="s">
        <v>263</v>
      </c>
      <c r="F42" s="61">
        <v>50</v>
      </c>
      <c r="G42" s="62">
        <f t="shared" si="5"/>
        <v>7.8125</v>
      </c>
    </row>
    <row r="43" spans="1:7" ht="12.75">
      <c r="A43" s="55" t="s">
        <v>279</v>
      </c>
      <c r="B43" s="61"/>
      <c r="C43" s="62" t="s">
        <v>318</v>
      </c>
      <c r="E43" s="65" t="s">
        <v>264</v>
      </c>
      <c r="F43" s="61">
        <v>140</v>
      </c>
      <c r="G43" s="62">
        <f t="shared" si="5"/>
        <v>21.875</v>
      </c>
    </row>
    <row r="44" spans="1:7" ht="12.75">
      <c r="A44" s="60" t="s">
        <v>88</v>
      </c>
      <c r="B44" s="61">
        <v>70</v>
      </c>
      <c r="C44" s="62">
        <f aca="true" t="shared" si="6" ref="C44:C52">B44*100/B$9</f>
        <v>3.8251366120218577</v>
      </c>
      <c r="E44" s="65" t="s">
        <v>116</v>
      </c>
      <c r="F44" s="61">
        <v>4</v>
      </c>
      <c r="G44" s="62">
        <f t="shared" si="5"/>
        <v>0.625</v>
      </c>
    </row>
    <row r="45" spans="1:7" ht="12.75">
      <c r="A45" s="60" t="s">
        <v>89</v>
      </c>
      <c r="B45" s="61">
        <v>165</v>
      </c>
      <c r="C45" s="62">
        <f t="shared" si="6"/>
        <v>9.01639344262295</v>
      </c>
      <c r="E45" s="71"/>
      <c r="F45" s="61"/>
      <c r="G45" s="62" t="s">
        <v>318</v>
      </c>
    </row>
    <row r="46" spans="1:7" ht="12.75">
      <c r="A46" s="60" t="s">
        <v>90</v>
      </c>
      <c r="B46" s="61">
        <v>265</v>
      </c>
      <c r="C46" s="62">
        <f t="shared" si="6"/>
        <v>14.480874316939891</v>
      </c>
      <c r="E46" s="71" t="s">
        <v>320</v>
      </c>
      <c r="F46" s="56">
        <v>1060</v>
      </c>
      <c r="G46" s="57">
        <f>F46*100/F$46</f>
        <v>100</v>
      </c>
    </row>
    <row r="47" spans="1:7" ht="12.75">
      <c r="A47" s="60" t="s">
        <v>91</v>
      </c>
      <c r="B47" s="61">
        <v>220</v>
      </c>
      <c r="C47" s="62">
        <f t="shared" si="6"/>
        <v>12.021857923497267</v>
      </c>
      <c r="E47" s="71" t="s">
        <v>265</v>
      </c>
      <c r="F47" s="56"/>
      <c r="G47" s="57" t="s">
        <v>318</v>
      </c>
    </row>
    <row r="48" spans="1:7" ht="12.75">
      <c r="A48" s="60" t="s">
        <v>92</v>
      </c>
      <c r="B48" s="61">
        <v>485</v>
      </c>
      <c r="C48" s="62">
        <f t="shared" si="6"/>
        <v>26.502732240437158</v>
      </c>
      <c r="E48" s="65" t="s">
        <v>117</v>
      </c>
      <c r="F48" s="61">
        <v>20</v>
      </c>
      <c r="G48" s="62">
        <f aca="true" t="shared" si="7" ref="G48:G55">F48*100/F$46</f>
        <v>1.8867924528301887</v>
      </c>
    </row>
    <row r="49" spans="1:7" ht="12.75">
      <c r="A49" s="60" t="s">
        <v>93</v>
      </c>
      <c r="B49" s="61">
        <v>280</v>
      </c>
      <c r="C49" s="62">
        <f t="shared" si="6"/>
        <v>15.300546448087431</v>
      </c>
      <c r="E49" s="65" t="s">
        <v>118</v>
      </c>
      <c r="F49" s="61">
        <v>10</v>
      </c>
      <c r="G49" s="62">
        <f t="shared" si="7"/>
        <v>0.9433962264150944</v>
      </c>
    </row>
    <row r="50" spans="1:7" ht="12.75">
      <c r="A50" s="60" t="s">
        <v>94</v>
      </c>
      <c r="B50" s="61">
        <v>185</v>
      </c>
      <c r="C50" s="62">
        <f t="shared" si="6"/>
        <v>10.109289617486338</v>
      </c>
      <c r="E50" s="65" t="s">
        <v>119</v>
      </c>
      <c r="F50" s="61">
        <v>150</v>
      </c>
      <c r="G50" s="62">
        <f t="shared" si="7"/>
        <v>14.150943396226415</v>
      </c>
    </row>
    <row r="51" spans="1:7" ht="12.75">
      <c r="A51" s="60" t="s">
        <v>95</v>
      </c>
      <c r="B51" s="61">
        <v>95</v>
      </c>
      <c r="C51" s="62">
        <f t="shared" si="6"/>
        <v>5.191256830601093</v>
      </c>
      <c r="E51" s="65" t="s">
        <v>120</v>
      </c>
      <c r="F51" s="61">
        <v>360</v>
      </c>
      <c r="G51" s="62">
        <f t="shared" si="7"/>
        <v>33.9622641509434</v>
      </c>
    </row>
    <row r="52" spans="1:7" ht="12.75">
      <c r="A52" s="66" t="s">
        <v>96</v>
      </c>
      <c r="B52" s="61">
        <v>70</v>
      </c>
      <c r="C52" s="62">
        <f t="shared" si="6"/>
        <v>3.8251366120218577</v>
      </c>
      <c r="E52" s="65" t="s">
        <v>121</v>
      </c>
      <c r="F52" s="61">
        <v>295</v>
      </c>
      <c r="G52" s="62">
        <f t="shared" si="7"/>
        <v>27.830188679245282</v>
      </c>
    </row>
    <row r="53" spans="1:7" ht="12.75">
      <c r="A53" s="66" t="s">
        <v>97</v>
      </c>
      <c r="B53" s="72">
        <v>4.9</v>
      </c>
      <c r="C53" s="62" t="s">
        <v>195</v>
      </c>
      <c r="E53" s="65" t="s">
        <v>122</v>
      </c>
      <c r="F53" s="61">
        <v>110</v>
      </c>
      <c r="G53" s="62">
        <f t="shared" si="7"/>
        <v>10.377358490566039</v>
      </c>
    </row>
    <row r="54" spans="1:7" ht="12.75">
      <c r="A54" s="60"/>
      <c r="B54" s="61"/>
      <c r="C54" s="62" t="s">
        <v>318</v>
      </c>
      <c r="E54" s="65" t="s">
        <v>123</v>
      </c>
      <c r="F54" s="61">
        <v>75</v>
      </c>
      <c r="G54" s="62">
        <f t="shared" si="7"/>
        <v>7.0754716981132075</v>
      </c>
    </row>
    <row r="55" spans="1:7" ht="12.75">
      <c r="A55" s="55" t="s">
        <v>134</v>
      </c>
      <c r="B55" s="61"/>
      <c r="C55" s="62" t="s">
        <v>318</v>
      </c>
      <c r="E55" s="70" t="s">
        <v>124</v>
      </c>
      <c r="F55" s="67">
        <v>45</v>
      </c>
      <c r="G55" s="73">
        <f t="shared" si="7"/>
        <v>4.245283018867925</v>
      </c>
    </row>
    <row r="56" spans="1:7" ht="12.75">
      <c r="A56" s="60" t="s">
        <v>98</v>
      </c>
      <c r="B56" s="61">
        <v>265</v>
      </c>
      <c r="C56" s="62">
        <f>B56*100/B$9</f>
        <v>14.480874316939891</v>
      </c>
      <c r="E56" s="65" t="s">
        <v>125</v>
      </c>
      <c r="F56" s="61">
        <v>720</v>
      </c>
      <c r="G56" s="62" t="s">
        <v>195</v>
      </c>
    </row>
    <row r="57" spans="1:7" ht="12.75">
      <c r="A57" s="60" t="s">
        <v>99</v>
      </c>
      <c r="B57" s="61">
        <v>675</v>
      </c>
      <c r="C57" s="62">
        <f>B57*100/B$9</f>
        <v>36.885245901639344</v>
      </c>
      <c r="E57" s="65"/>
      <c r="F57" s="61"/>
      <c r="G57" s="62" t="s">
        <v>318</v>
      </c>
    </row>
    <row r="58" spans="1:7" ht="12.75">
      <c r="A58" s="60" t="s">
        <v>100</v>
      </c>
      <c r="B58" s="61">
        <v>650</v>
      </c>
      <c r="C58" s="62">
        <f>B58*100/B$9</f>
        <v>35.51912568306011</v>
      </c>
      <c r="E58" s="71" t="s">
        <v>266</v>
      </c>
      <c r="F58" s="61"/>
      <c r="G58" s="62" t="s">
        <v>318</v>
      </c>
    </row>
    <row r="59" spans="1:7" ht="12.75">
      <c r="A59" s="60" t="s">
        <v>101</v>
      </c>
      <c r="B59" s="61">
        <v>240</v>
      </c>
      <c r="C59" s="62">
        <f>B59*100/B$9</f>
        <v>13.114754098360656</v>
      </c>
      <c r="E59" s="71" t="s">
        <v>267</v>
      </c>
      <c r="F59" s="61"/>
      <c r="G59" s="62" t="s">
        <v>318</v>
      </c>
    </row>
    <row r="60" spans="1:7" ht="12.75">
      <c r="A60" s="60"/>
      <c r="B60" s="61"/>
      <c r="C60" s="62" t="s">
        <v>318</v>
      </c>
      <c r="E60" s="65" t="s">
        <v>259</v>
      </c>
      <c r="F60" s="61">
        <v>150</v>
      </c>
      <c r="G60" s="62">
        <f aca="true" t="shared" si="8" ref="G60:G66">F60*100/F$46</f>
        <v>14.150943396226415</v>
      </c>
    </row>
    <row r="61" spans="1:7" ht="12.75">
      <c r="A61" s="55" t="s">
        <v>281</v>
      </c>
      <c r="B61" s="61"/>
      <c r="C61" s="62" t="s">
        <v>318</v>
      </c>
      <c r="E61" s="65" t="s">
        <v>260</v>
      </c>
      <c r="F61" s="61">
        <v>130</v>
      </c>
      <c r="G61" s="62">
        <f t="shared" si="8"/>
        <v>12.264150943396226</v>
      </c>
    </row>
    <row r="62" spans="1:7" ht="12.75">
      <c r="A62" s="66" t="s">
        <v>102</v>
      </c>
      <c r="B62" s="67">
        <v>1010</v>
      </c>
      <c r="C62" s="62">
        <f aca="true" t="shared" si="9" ref="C62:C67">B62*100/B$9</f>
        <v>55.19125683060109</v>
      </c>
      <c r="E62" s="65" t="s">
        <v>261</v>
      </c>
      <c r="F62" s="61">
        <v>180</v>
      </c>
      <c r="G62" s="62">
        <f t="shared" si="8"/>
        <v>16.9811320754717</v>
      </c>
    </row>
    <row r="63" spans="1:7" ht="12.75">
      <c r="A63" s="66" t="s">
        <v>282</v>
      </c>
      <c r="B63" s="67">
        <v>65</v>
      </c>
      <c r="C63" s="62">
        <f t="shared" si="9"/>
        <v>3.551912568306011</v>
      </c>
      <c r="E63" s="65" t="s">
        <v>262</v>
      </c>
      <c r="F63" s="61">
        <v>115</v>
      </c>
      <c r="G63" s="62">
        <f t="shared" si="8"/>
        <v>10.849056603773585</v>
      </c>
    </row>
    <row r="64" spans="1:7" ht="12.75">
      <c r="A64" s="60" t="s">
        <v>103</v>
      </c>
      <c r="B64" s="61">
        <v>535</v>
      </c>
      <c r="C64" s="62">
        <f t="shared" si="9"/>
        <v>29.23497267759563</v>
      </c>
      <c r="E64" s="65" t="s">
        <v>263</v>
      </c>
      <c r="F64" s="61">
        <v>110</v>
      </c>
      <c r="G64" s="62">
        <f t="shared" si="8"/>
        <v>10.377358490566039</v>
      </c>
    </row>
    <row r="65" spans="1:7" ht="12.75">
      <c r="A65" s="60" t="s">
        <v>283</v>
      </c>
      <c r="B65" s="61">
        <v>210</v>
      </c>
      <c r="C65" s="62">
        <f t="shared" si="9"/>
        <v>11.475409836065573</v>
      </c>
      <c r="E65" s="65" t="s">
        <v>264</v>
      </c>
      <c r="F65" s="61">
        <v>220</v>
      </c>
      <c r="G65" s="62">
        <f t="shared" si="8"/>
        <v>20.754716981132077</v>
      </c>
    </row>
    <row r="66" spans="1:7" ht="12.75">
      <c r="A66" s="60" t="s">
        <v>104</v>
      </c>
      <c r="B66" s="61" t="s">
        <v>360</v>
      </c>
      <c r="C66" s="62" t="s">
        <v>360</v>
      </c>
      <c r="E66" s="70" t="s">
        <v>126</v>
      </c>
      <c r="F66" s="61">
        <v>155</v>
      </c>
      <c r="G66" s="62">
        <f t="shared" si="8"/>
        <v>14.622641509433961</v>
      </c>
    </row>
    <row r="67" spans="1:7" ht="12.75">
      <c r="A67" s="60" t="s">
        <v>105</v>
      </c>
      <c r="B67" s="61">
        <v>4</v>
      </c>
      <c r="C67" s="62">
        <f t="shared" si="9"/>
        <v>0.2185792349726776</v>
      </c>
      <c r="E67" s="65"/>
      <c r="F67" s="61"/>
      <c r="G67" s="62"/>
    </row>
    <row r="68" spans="1:7" ht="12.75">
      <c r="A68" s="60" t="s">
        <v>106</v>
      </c>
      <c r="B68" s="61" t="s">
        <v>360</v>
      </c>
      <c r="C68" s="62" t="s">
        <v>360</v>
      </c>
      <c r="E68" s="65"/>
      <c r="F68" s="61"/>
      <c r="G68" s="62"/>
    </row>
    <row r="69" spans="1:7" ht="12.75">
      <c r="A69" s="60" t="s">
        <v>107</v>
      </c>
      <c r="B69" s="61" t="s">
        <v>360</v>
      </c>
      <c r="C69" s="62" t="s">
        <v>360</v>
      </c>
      <c r="E69" s="65"/>
      <c r="F69" s="61"/>
      <c r="G69" s="62"/>
    </row>
    <row r="70" spans="1:7" ht="12.75">
      <c r="A70" s="60" t="s">
        <v>108</v>
      </c>
      <c r="B70" s="61" t="s">
        <v>360</v>
      </c>
      <c r="C70" s="62" t="s">
        <v>360</v>
      </c>
      <c r="E70" s="65"/>
      <c r="F70" s="61"/>
      <c r="G70" s="62"/>
    </row>
    <row r="71" spans="1:7" ht="12.75">
      <c r="A71" s="60"/>
      <c r="B71" s="61"/>
      <c r="C71" s="62" t="s">
        <v>318</v>
      </c>
      <c r="E71" s="71"/>
      <c r="F71" s="61"/>
      <c r="G71" s="62"/>
    </row>
    <row r="72" spans="1:7" ht="12.75">
      <c r="A72" s="55" t="s">
        <v>284</v>
      </c>
      <c r="B72" s="61"/>
      <c r="C72" s="62" t="s">
        <v>318</v>
      </c>
      <c r="E72" s="65"/>
      <c r="F72" s="61"/>
      <c r="G72" s="62"/>
    </row>
    <row r="73" spans="1:7" ht="12.75">
      <c r="A73" s="60" t="s">
        <v>321</v>
      </c>
      <c r="B73" s="61">
        <v>45</v>
      </c>
      <c r="C73" s="62">
        <f>B73*100/B$9</f>
        <v>2.459016393442623</v>
      </c>
      <c r="E73" s="65"/>
      <c r="F73" s="61"/>
      <c r="G73" s="62"/>
    </row>
    <row r="74" spans="1:7" ht="12.75">
      <c r="A74" s="60" t="s">
        <v>322</v>
      </c>
      <c r="B74" s="61">
        <v>10</v>
      </c>
      <c r="C74" s="62">
        <f>B74*100/B$9</f>
        <v>0.546448087431694</v>
      </c>
      <c r="E74" s="65"/>
      <c r="F74" s="61"/>
      <c r="G74" s="62"/>
    </row>
    <row r="75" spans="1:7" ht="13.5" thickBot="1">
      <c r="A75" s="74" t="s">
        <v>133</v>
      </c>
      <c r="B75" s="75">
        <v>35</v>
      </c>
      <c r="C75" s="76">
        <f>B75*100/B$9</f>
        <v>1.9125683060109289</v>
      </c>
      <c r="D75" s="77"/>
      <c r="E75" s="78"/>
      <c r="F75" s="75"/>
      <c r="G75" s="76"/>
    </row>
    <row r="76" ht="13.5" thickTop="1"/>
    <row r="77" ht="12.75">
      <c r="A77" s="42" t="s">
        <v>196</v>
      </c>
    </row>
    <row r="78" ht="12.75">
      <c r="A78" s="42" t="s">
        <v>197</v>
      </c>
    </row>
    <row r="79" ht="12.75">
      <c r="A79" s="42" t="s">
        <v>295</v>
      </c>
    </row>
    <row r="80" ht="14.25">
      <c r="A80" s="79" t="s">
        <v>359</v>
      </c>
    </row>
    <row r="81" ht="14.25">
      <c r="A81" s="79" t="s">
        <v>357</v>
      </c>
    </row>
    <row r="82" ht="12.75">
      <c r="A82" s="4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Angola</dc:title>
  <dc:subject/>
  <dc:creator>Bureau of the Census</dc:creator>
  <cp:keywords/>
  <dc:description/>
  <cp:lastModifiedBy>Bureau of the Census</cp:lastModifiedBy>
  <cp:lastPrinted>2005-02-25T15:04:12Z</cp:lastPrinted>
  <dcterms:created xsi:type="dcterms:W3CDTF">2004-04-08T18:29:08Z</dcterms:created>
  <dcterms:modified xsi:type="dcterms:W3CDTF">2005-02-25T15:05:31Z</dcterms:modified>
  <cp:category/>
  <cp:version/>
  <cp:contentType/>
  <cp:contentStatus/>
</cp:coreProperties>
</file>