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frica" sheetId="1" r:id="rId1"/>
    <sheet name="FBP2-Africa" sheetId="2" r:id="rId2"/>
    <sheet name="FBP3-Africa" sheetId="3" r:id="rId3"/>
  </sheets>
  <definedNames>
    <definedName name="_xlnm.Print_Area" localSheetId="0">'FBP1-Africa'!$A$2:$G$89</definedName>
    <definedName name="_xlnm.Print_Area" localSheetId="1">'FBP2-Africa'!$A$2:$G$85</definedName>
    <definedName name="_xlnm.Print_Area" localSheetId="2">'FBP3-Africa'!$A$2:$G$83</definedName>
  </definedNames>
  <calcPr fullCalcOnLoad="1"/>
</workbook>
</file>

<file path=xl/sharedStrings.xml><?xml version="1.0" encoding="utf-8"?>
<sst xmlns="http://schemas.openxmlformats.org/spreadsheetml/2006/main" count="986" uniqueCount="362">
  <si>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</si>
  <si>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</si>
  <si>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</si>
  <si>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</si>
  <si>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</si>
  <si>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</si>
  <si>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</si>
  <si>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</si>
  <si>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</si>
  <si>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</si>
  <si>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</si>
  <si>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</si>
  <si>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</si>
  <si>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</si>
  <si>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</si>
  <si>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</si>
  <si>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</si>
  <si>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</si>
  <si>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</si>
  <si>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</si>
  <si>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</si>
  <si>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</si>
  <si>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</si>
  <si>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</si>
  <si>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</si>
  <si>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</si>
  <si>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</si>
  <si>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</si>
  <si>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</si>
  <si>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</si>
  <si>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</si>
  <si>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</si>
  <si>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</si>
  <si>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</si>
  <si>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</si>
  <si>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</si>
  <si>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</si>
  <si>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</si>
  <si>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</si>
  <si>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</si>
  <si>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</si>
  <si>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</si>
  <si>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</si>
  <si>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</si>
  <si>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</si>
  <si>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</si>
  <si>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</si>
  <si>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</si>
  <si>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</si>
  <si>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</si>
  <si>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</si>
  <si>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</si>
  <si>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</si>
  <si>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</si>
  <si>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</si>
  <si>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</si>
  <si>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</si>
  <si>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</si>
  <si>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</si>
  <si>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</si>
  <si>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</si>
  <si>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</si>
  <si>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</si>
  <si>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</si>
  <si>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</si>
  <si>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</si>
  <si>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</si>
  <si>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</si>
  <si>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</si>
  <si>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</si>
  <si>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</si>
  <si>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</si>
  <si>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</si>
  <si>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</si>
  <si>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</si>
  <si>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</si>
  <si>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</si>
  <si>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</si>
  <si>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</si>
  <si>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</si>
  <si>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</si>
  <si>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</si>
  <si>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</si>
  <si>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</si>
  <si>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</si>
  <si>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</si>
  <si>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</si>
  <si>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</si>
  <si>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</si>
  <si>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</si>
  <si>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</si>
  <si>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</si>
  <si>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</si>
  <si>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</si>
  <si>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</si>
  <si>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</si>
  <si>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</si>
  <si>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</si>
  <si>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</si>
  <si>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</si>
  <si>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</si>
  <si>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</si>
  <si>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</si>
  <si>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</si>
  <si>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</si>
  <si>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</si>
  <si>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</si>
  <si>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</si>
  <si>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</si>
  <si>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</si>
  <si>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</si>
  <si>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</si>
  <si>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</si>
  <si>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</si>
  <si>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</si>
  <si>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</si>
  <si>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</si>
  <si>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</si>
  <si>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</si>
  <si>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</si>
  <si>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</si>
  <si>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</si>
  <si>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</si>
  <si>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</si>
  <si>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</si>
  <si>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</si>
  <si>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</si>
  <si>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</si>
  <si>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</si>
  <si>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</si>
  <si>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</si>
  <si>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</si>
  <si>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</si>
  <si>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</si>
  <si>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</si>
  <si>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</si>
  <si>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</si>
  <si>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</si>
  <si>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</si>
  <si>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</si>
  <si>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</si>
  <si>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</si>
  <si>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</si>
  <si>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</si>
  <si>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</si>
  <si>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</si>
  <si>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</si>
  <si>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</si>
  <si>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</si>
  <si>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</si>
  <si>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</si>
  <si>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</si>
  <si>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</si>
  <si>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</si>
  <si>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</si>
  <si>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</si>
  <si>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</si>
  <si>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</si>
  <si>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</si>
  <si>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</si>
  <si>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</si>
  <si>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</si>
  <si>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</si>
  <si>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</si>
  <si>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</si>
  <si>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</si>
  <si>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</si>
  <si>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</si>
  <si>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</si>
  <si>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</si>
  <si>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</si>
  <si>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</si>
  <si>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</si>
  <si>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</si>
  <si>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</si>
  <si>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</si>
  <si>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</si>
  <si>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</si>
  <si>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</si>
  <si>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</si>
  <si>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</si>
  <si>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</si>
  <si>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</si>
  <si>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</si>
  <si>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</si>
  <si>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</si>
  <si>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</si>
  <si>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</si>
  <si>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</si>
  <si>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</si>
  <si>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</si>
  <si>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</si>
  <si>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</si>
  <si>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</si>
  <si>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</si>
  <si>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</si>
  <si>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</si>
  <si>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</si>
  <si>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</si>
  <si>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</si>
  <si>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</si>
  <si>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</si>
  <si>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</si>
  <si>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</si>
  <si>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</si>
  <si>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</si>
  <si>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</si>
  <si>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</si>
  <si>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</si>
  <si>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</si>
  <si>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</si>
  <si>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</si>
  <si>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</si>
  <si>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</si>
  <si>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</si>
  <si>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</si>
  <si>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</si>
  <si>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</si>
  <si>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</si>
  <si>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</si>
  <si>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</si>
  <si>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</si>
  <si>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</si>
  <si>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</si>
  <si>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</si>
  <si>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</si>
  <si>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</si>
  <si>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</si>
  <si>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</si>
  <si>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</si>
  <si>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</si>
  <si>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</si>
  <si>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</si>
  <si>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</si>
  <si>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</si>
  <si>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</si>
  <si>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</si>
  <si>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</si>
  <si>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</si>
  <si>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</si>
  <si>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</si>
  <si>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</si>
  <si>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</si>
  <si>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</si>
  <si>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</si>
  <si>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</si>
  <si>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</si>
  <si>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</si>
  <si>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</si>
  <si>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</si>
  <si>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</si>
  <si>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</si>
  <si>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</si>
  <si>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</si>
  <si>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</si>
  <si>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</si>
  <si>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</si>
  <si>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</si>
  <si>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</si>
  <si>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</si>
  <si>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</si>
  <si>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</si>
  <si>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</si>
  <si>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</si>
  <si>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</si>
  <si>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</si>
  <si>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</si>
  <si>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</si>
  <si>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</si>
  <si>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</si>
  <si>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</si>
  <si>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</si>
  <si>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</si>
  <si>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</si>
  <si>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</si>
  <si>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</si>
  <si>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</si>
  <si>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</si>
  <si>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</si>
  <si>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</si>
  <si>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</si>
  <si>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</si>
  <si>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</si>
  <si>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</si>
  <si>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</si>
  <si>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</si>
  <si>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</si>
  <si>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</si>
  <si>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</si>
  <si>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</si>
  <si>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</si>
  <si>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</si>
  <si>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</si>
  <si>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</si>
  <si>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</si>
  <si>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</si>
  <si>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</si>
  <si>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</si>
  <si>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</si>
  <si>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</si>
  <si>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</si>
  <si>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</si>
  <si>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</si>
  <si>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</si>
  <si>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</si>
  <si>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</si>
  <si>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</si>
  <si>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</si>
  <si>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</si>
  <si>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</si>
  <si>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</si>
  <si>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</si>
  <si>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</si>
  <si>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</si>
  <si>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</si>
  <si>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</si>
  <si>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</si>
  <si>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</si>
  <si>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</si>
  <si>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</si>
  <si>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</si>
  <si>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</si>
  <si>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</si>
  <si>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</si>
  <si>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</si>
  <si>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</si>
  <si>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</si>
  <si>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</si>
  <si>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</si>
  <si>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</si>
  <si>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</si>
  <si>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</si>
  <si>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</si>
  <si>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</si>
  <si>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</si>
  <si>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</si>
  <si>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</si>
  <si>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</si>
  <si>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</si>
  <si>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</si>
  <si>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</si>
  <si>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</si>
  <si>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</si>
  <si>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</si>
  <si>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</si>
  <si>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</si>
  <si>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</si>
  <si>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</si>
  <si>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</si>
  <si>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</si>
  <si>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</si>
  <si>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</si>
  <si>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</si>
  <si>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</si>
  <si>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</si>
  <si>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</si>
  <si>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</si>
  <si>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</si>
  <si>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Africa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</si>
  <si>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Africa to a U.S. citizen parent are considered native and are not included in this table.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</si>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</sst>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164" fontId="0" fillId="0" borderId="17" xfId="0" applyNumberFormat="1" applyBorder="1" applyAlignment="1" applyProtection="1">
      <alignment horizontal="right"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49" fontId="0" fillId="0" borderId="9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 horizontal="right"/>
      <protection locked="0"/>
    </xf>
    <xf numFmtId="164" fontId="0" fillId="0" borderId="25" xfId="0" applyNumberFormat="1" applyFill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12"/>
      <c r="F8" s="11"/>
      <c r="G8" s="12"/>
    </row>
    <row r="9" spans="1:7" ht="12.75">
      <c r="A9" s="13" t="s">
        <v>327</v>
      </c>
      <c r="B9" s="14">
        <v>881300</v>
      </c>
      <c r="C9" s="15">
        <f>B9*100/B$9</f>
        <v>100</v>
      </c>
      <c r="E9" s="16" t="s">
        <v>138</v>
      </c>
      <c r="F9" s="17"/>
      <c r="G9" s="18"/>
    </row>
    <row r="10" spans="1:7" ht="12.75">
      <c r="A10" s="13" t="s">
        <v>141</v>
      </c>
      <c r="B10" s="19"/>
      <c r="C10" s="18"/>
      <c r="E10" s="16" t="s">
        <v>190</v>
      </c>
      <c r="F10" s="19">
        <v>881300</v>
      </c>
      <c r="G10" s="20">
        <f>F10*100/F$10</f>
        <v>100</v>
      </c>
    </row>
    <row r="11" spans="1:7" ht="12.75">
      <c r="A11" s="21" t="s">
        <v>142</v>
      </c>
      <c r="B11" s="14">
        <v>318165</v>
      </c>
      <c r="C11" s="22">
        <f aca="true" t="shared" si="0" ref="C11:C18">B11*100/B$9</f>
        <v>36.10178145920799</v>
      </c>
      <c r="E11" s="1" t="s">
        <v>348</v>
      </c>
      <c r="F11" s="14">
        <v>484790</v>
      </c>
      <c r="G11" s="22">
        <f>F11*100/F$10</f>
        <v>55.00851015545217</v>
      </c>
    </row>
    <row r="12" spans="1:7" ht="12.75">
      <c r="A12" s="21" t="s">
        <v>324</v>
      </c>
      <c r="B12" s="14">
        <v>64810</v>
      </c>
      <c r="C12" s="22">
        <f t="shared" si="0"/>
        <v>7.353908998071032</v>
      </c>
      <c r="E12" s="1" t="s">
        <v>349</v>
      </c>
      <c r="F12" s="14">
        <v>396510</v>
      </c>
      <c r="G12" s="22">
        <f>F12*100/F$10</f>
        <v>44.99148984454783</v>
      </c>
    </row>
    <row r="13" spans="1:7" ht="12.75">
      <c r="A13" s="21" t="s">
        <v>143</v>
      </c>
      <c r="B13" s="14">
        <v>129830</v>
      </c>
      <c r="C13" s="22">
        <f t="shared" si="0"/>
        <v>14.731646431408148</v>
      </c>
      <c r="F13" s="14"/>
      <c r="G13" s="22"/>
    </row>
    <row r="14" spans="1:7" ht="12.75">
      <c r="A14" s="21" t="s">
        <v>303</v>
      </c>
      <c r="B14" s="14">
        <v>123525</v>
      </c>
      <c r="C14" s="22">
        <f t="shared" si="0"/>
        <v>14.01622602972881</v>
      </c>
      <c r="E14" s="1" t="s">
        <v>350</v>
      </c>
      <c r="F14" s="14">
        <v>11900</v>
      </c>
      <c r="G14" s="22">
        <f aca="true" t="shared" si="1" ref="G14:G26">F14*100/F$10</f>
        <v>1.3502779984114377</v>
      </c>
    </row>
    <row r="15" spans="1:7" ht="12.75">
      <c r="A15" s="21" t="s">
        <v>144</v>
      </c>
      <c r="B15" s="14">
        <v>563135</v>
      </c>
      <c r="C15" s="22">
        <f t="shared" si="0"/>
        <v>63.89821854079201</v>
      </c>
      <c r="E15" s="1" t="s">
        <v>351</v>
      </c>
      <c r="F15" s="14">
        <v>24585</v>
      </c>
      <c r="G15" s="22">
        <f t="shared" si="1"/>
        <v>2.7896289572222854</v>
      </c>
    </row>
    <row r="16" spans="1:7" ht="12.75">
      <c r="A16" s="21" t="s">
        <v>325</v>
      </c>
      <c r="B16" s="14">
        <v>434115</v>
      </c>
      <c r="C16" s="22">
        <f t="shared" si="0"/>
        <v>49.25848178826733</v>
      </c>
      <c r="E16" s="1" t="s">
        <v>352</v>
      </c>
      <c r="F16" s="14">
        <v>37355</v>
      </c>
      <c r="G16" s="22">
        <f t="shared" si="1"/>
        <v>4.238624758878929</v>
      </c>
    </row>
    <row r="17" spans="1:7" ht="12.75">
      <c r="A17" s="21" t="s">
        <v>143</v>
      </c>
      <c r="B17" s="14">
        <v>97100</v>
      </c>
      <c r="C17" s="22">
        <f t="shared" si="0"/>
        <v>11.017814592079882</v>
      </c>
      <c r="E17" s="1" t="s">
        <v>353</v>
      </c>
      <c r="F17" s="14">
        <v>48560</v>
      </c>
      <c r="G17" s="22">
        <f t="shared" si="1"/>
        <v>5.510041983433564</v>
      </c>
    </row>
    <row r="18" spans="1:7" ht="12.75">
      <c r="A18" s="21" t="s">
        <v>304</v>
      </c>
      <c r="B18" s="14">
        <v>31920</v>
      </c>
      <c r="C18" s="22">
        <f t="shared" si="0"/>
        <v>3.6219221604447975</v>
      </c>
      <c r="E18" s="1" t="s">
        <v>0</v>
      </c>
      <c r="F18" s="14">
        <v>72955</v>
      </c>
      <c r="G18" s="22">
        <f t="shared" si="1"/>
        <v>8.278111880177011</v>
      </c>
    </row>
    <row r="19" spans="1:7" ht="12.75">
      <c r="A19" s="21"/>
      <c r="B19" s="14"/>
      <c r="C19" s="22"/>
      <c r="E19" s="1" t="s">
        <v>1</v>
      </c>
      <c r="F19" s="14">
        <v>215850</v>
      </c>
      <c r="G19" s="22">
        <f t="shared" si="1"/>
        <v>24.492227391353683</v>
      </c>
    </row>
    <row r="20" spans="1:7" ht="12.75">
      <c r="A20" s="23" t="s">
        <v>145</v>
      </c>
      <c r="B20" s="14"/>
      <c r="C20" s="22"/>
      <c r="E20" s="1" t="s">
        <v>2</v>
      </c>
      <c r="F20" s="14">
        <v>246105</v>
      </c>
      <c r="G20" s="22">
        <f t="shared" si="1"/>
        <v>27.92522410076024</v>
      </c>
    </row>
    <row r="21" spans="1:7" ht="12.75">
      <c r="A21" s="24" t="s">
        <v>326</v>
      </c>
      <c r="B21" s="14">
        <v>781680</v>
      </c>
      <c r="C21" s="22">
        <f aca="true" t="shared" si="2" ref="C21:C28">B21*100/B$9</f>
        <v>88.6962441847271</v>
      </c>
      <c r="E21" s="1" t="s">
        <v>3</v>
      </c>
      <c r="F21" s="14">
        <v>132410</v>
      </c>
      <c r="G21" s="22">
        <f t="shared" si="1"/>
        <v>15.024395778962896</v>
      </c>
    </row>
    <row r="22" spans="1:7" ht="12.75">
      <c r="A22" s="24" t="s">
        <v>328</v>
      </c>
      <c r="B22" s="14">
        <v>205595</v>
      </c>
      <c r="C22" s="22">
        <f t="shared" si="2"/>
        <v>23.32860546919324</v>
      </c>
      <c r="E22" s="1" t="s">
        <v>4</v>
      </c>
      <c r="F22" s="14">
        <v>31820</v>
      </c>
      <c r="G22" s="22">
        <f t="shared" si="1"/>
        <v>3.610575286508567</v>
      </c>
    </row>
    <row r="23" spans="1:7" ht="12.75">
      <c r="A23" s="24" t="s">
        <v>146</v>
      </c>
      <c r="B23" s="14">
        <v>512630</v>
      </c>
      <c r="C23" s="22">
        <f t="shared" si="2"/>
        <v>58.167479859298766</v>
      </c>
      <c r="E23" s="1" t="s">
        <v>5</v>
      </c>
      <c r="F23" s="14">
        <v>21310</v>
      </c>
      <c r="G23" s="22">
        <f t="shared" si="1"/>
        <v>2.418018835810734</v>
      </c>
    </row>
    <row r="24" spans="1:7" ht="12.75">
      <c r="A24" s="24" t="s">
        <v>147</v>
      </c>
      <c r="B24" s="14">
        <v>670</v>
      </c>
      <c r="C24" s="22">
        <f t="shared" si="2"/>
        <v>0.07602405537274481</v>
      </c>
      <c r="E24" s="1" t="s">
        <v>6</v>
      </c>
      <c r="F24" s="14">
        <v>25840</v>
      </c>
      <c r="G24" s="22">
        <f t="shared" si="1"/>
        <v>2.932032225121979</v>
      </c>
    </row>
    <row r="25" spans="1:7" ht="12.75">
      <c r="A25" s="24" t="s">
        <v>329</v>
      </c>
      <c r="B25" s="14">
        <v>37800</v>
      </c>
      <c r="C25" s="22">
        <f t="shared" si="2"/>
        <v>4.289118347895155</v>
      </c>
      <c r="E25" s="1" t="s">
        <v>7</v>
      </c>
      <c r="F25" s="14">
        <v>10010</v>
      </c>
      <c r="G25" s="22">
        <f t="shared" si="1"/>
        <v>1.13582208101668</v>
      </c>
    </row>
    <row r="26" spans="1:7" ht="12.75">
      <c r="A26" s="24" t="s">
        <v>148</v>
      </c>
      <c r="B26" s="14">
        <v>880</v>
      </c>
      <c r="C26" s="22">
        <f t="shared" si="2"/>
        <v>0.099852490638829</v>
      </c>
      <c r="E26" s="1" t="s">
        <v>139</v>
      </c>
      <c r="F26" s="14">
        <v>2605</v>
      </c>
      <c r="G26" s="22">
        <f t="shared" si="1"/>
        <v>0.2955860660388063</v>
      </c>
    </row>
    <row r="27" spans="1:7" ht="12.75">
      <c r="A27" s="24" t="s">
        <v>330</v>
      </c>
      <c r="B27" s="14">
        <v>24110</v>
      </c>
      <c r="C27" s="22">
        <f t="shared" si="2"/>
        <v>2.73573130602519</v>
      </c>
      <c r="F27" s="14"/>
      <c r="G27" s="22"/>
    </row>
    <row r="28" spans="1:7" ht="12.75">
      <c r="A28" s="24" t="s">
        <v>331</v>
      </c>
      <c r="B28" s="14">
        <v>99620</v>
      </c>
      <c r="C28" s="22">
        <f t="shared" si="2"/>
        <v>11.303755815272892</v>
      </c>
      <c r="E28" s="1" t="s">
        <v>140</v>
      </c>
      <c r="F28" s="25">
        <v>36.1</v>
      </c>
      <c r="G28" s="22" t="s">
        <v>195</v>
      </c>
    </row>
    <row r="29" spans="1:7" ht="12.75">
      <c r="A29" s="21"/>
      <c r="B29" s="14"/>
      <c r="C29" s="22"/>
      <c r="F29" s="14"/>
      <c r="G29" s="22"/>
    </row>
    <row r="30" spans="1:7" ht="12.75">
      <c r="A30" s="23" t="s">
        <v>150</v>
      </c>
      <c r="B30" s="14"/>
      <c r="C30" s="22"/>
      <c r="E30" s="1" t="s">
        <v>8</v>
      </c>
      <c r="F30" s="14">
        <v>781345</v>
      </c>
      <c r="G30" s="22">
        <f aca="true" t="shared" si="3" ref="G30:G37">F30*100/F$10</f>
        <v>88.65823215704073</v>
      </c>
    </row>
    <row r="31" spans="1:7" ht="12.75">
      <c r="A31" s="24" t="s">
        <v>149</v>
      </c>
      <c r="B31" s="14">
        <v>6180</v>
      </c>
      <c r="C31" s="22">
        <f>B31*100/B$9</f>
        <v>0.7012368092590491</v>
      </c>
      <c r="E31" s="1" t="s">
        <v>9</v>
      </c>
      <c r="F31" s="14">
        <v>432910</v>
      </c>
      <c r="G31" s="22">
        <f t="shared" si="3"/>
        <v>49.12175195733575</v>
      </c>
    </row>
    <row r="32" spans="1:7" ht="12.75">
      <c r="A32" s="24" t="s">
        <v>151</v>
      </c>
      <c r="B32" s="14">
        <v>875120</v>
      </c>
      <c r="C32" s="22">
        <f>B32*100/B$9</f>
        <v>99.29876319074096</v>
      </c>
      <c r="E32" s="1" t="s">
        <v>10</v>
      </c>
      <c r="F32" s="14">
        <v>348440</v>
      </c>
      <c r="G32" s="22">
        <f t="shared" si="3"/>
        <v>39.53704754340179</v>
      </c>
    </row>
    <row r="33" spans="1:7" ht="12.75">
      <c r="A33" s="24" t="s">
        <v>332</v>
      </c>
      <c r="B33" s="14">
        <v>203245</v>
      </c>
      <c r="C33" s="22">
        <f>B33*100/B$9</f>
        <v>23.061953931691818</v>
      </c>
      <c r="E33" s="1" t="s">
        <v>11</v>
      </c>
      <c r="F33" s="14">
        <v>745595</v>
      </c>
      <c r="G33" s="22">
        <f t="shared" si="3"/>
        <v>84.6017247248383</v>
      </c>
    </row>
    <row r="34" spans="1:7" ht="12.75">
      <c r="A34" s="21"/>
      <c r="B34" s="14"/>
      <c r="C34" s="22"/>
      <c r="E34" s="1" t="s">
        <v>13</v>
      </c>
      <c r="F34" s="14">
        <v>50200</v>
      </c>
      <c r="G34" s="22">
        <f t="shared" si="3"/>
        <v>5.696130715987746</v>
      </c>
    </row>
    <row r="35" spans="1:7" ht="12.75">
      <c r="A35" s="26" t="s">
        <v>152</v>
      </c>
      <c r="B35" s="14"/>
      <c r="C35" s="22"/>
      <c r="E35" s="1" t="s">
        <v>14</v>
      </c>
      <c r="F35" s="14">
        <v>38450</v>
      </c>
      <c r="G35" s="22">
        <f t="shared" si="3"/>
        <v>4.362873028480654</v>
      </c>
    </row>
    <row r="36" spans="1:7" ht="12.75">
      <c r="A36" s="26" t="s">
        <v>175</v>
      </c>
      <c r="B36" s="19">
        <v>869400</v>
      </c>
      <c r="C36" s="15">
        <f aca="true" t="shared" si="4" ref="C36:C45">B36*100/B$36</f>
        <v>100</v>
      </c>
      <c r="E36" s="1" t="s">
        <v>12</v>
      </c>
      <c r="F36" s="14">
        <v>16545</v>
      </c>
      <c r="G36" s="22">
        <f t="shared" si="3"/>
        <v>1.8773402927493477</v>
      </c>
    </row>
    <row r="37" spans="1:7" ht="12.75">
      <c r="A37" s="27" t="s">
        <v>333</v>
      </c>
      <c r="B37" s="14">
        <v>187300</v>
      </c>
      <c r="C37" s="22">
        <f t="shared" si="4"/>
        <v>21.543593282723716</v>
      </c>
      <c r="E37" s="1" t="s">
        <v>10</v>
      </c>
      <c r="F37" s="14">
        <v>21905</v>
      </c>
      <c r="G37" s="22">
        <f t="shared" si="3"/>
        <v>2.485532735731306</v>
      </c>
    </row>
    <row r="38" spans="1:7" ht="12.75">
      <c r="A38" s="27" t="s">
        <v>153</v>
      </c>
      <c r="B38" s="14">
        <v>682100</v>
      </c>
      <c r="C38" s="22">
        <f t="shared" si="4"/>
        <v>78.45640671727628</v>
      </c>
      <c r="F38" s="14"/>
      <c r="G38" s="22"/>
    </row>
    <row r="39" spans="1:7" ht="12.75">
      <c r="A39" s="27" t="s">
        <v>176</v>
      </c>
      <c r="B39" s="14">
        <v>233360</v>
      </c>
      <c r="C39" s="22">
        <f t="shared" si="4"/>
        <v>26.841499884978145</v>
      </c>
      <c r="E39" s="16" t="s">
        <v>171</v>
      </c>
      <c r="F39" s="14"/>
      <c r="G39" s="22"/>
    </row>
    <row r="40" spans="1:7" ht="12.75">
      <c r="A40" s="27" t="s">
        <v>154</v>
      </c>
      <c r="B40" s="14">
        <v>7745</v>
      </c>
      <c r="C40" s="22">
        <f t="shared" si="4"/>
        <v>0.8908442604094778</v>
      </c>
      <c r="E40" s="16" t="s">
        <v>191</v>
      </c>
      <c r="F40" s="19">
        <v>807460</v>
      </c>
      <c r="G40" s="15">
        <f>F40*100/F$40</f>
        <v>100</v>
      </c>
    </row>
    <row r="41" spans="1:7" ht="12.75">
      <c r="A41" s="27" t="s">
        <v>176</v>
      </c>
      <c r="B41" s="28">
        <v>3185</v>
      </c>
      <c r="C41" s="22">
        <f t="shared" si="4"/>
        <v>0.3663446054750403</v>
      </c>
      <c r="E41" s="1" t="s">
        <v>15</v>
      </c>
      <c r="F41" s="14">
        <v>231740</v>
      </c>
      <c r="G41" s="22">
        <f aca="true" t="shared" si="5" ref="G41:G47">F41*100/F$40</f>
        <v>28.699873677953086</v>
      </c>
    </row>
    <row r="42" spans="1:7" ht="12.75">
      <c r="A42" s="27" t="s">
        <v>155</v>
      </c>
      <c r="B42" s="14">
        <v>184830</v>
      </c>
      <c r="C42" s="22">
        <f t="shared" si="4"/>
        <v>21.259489302967562</v>
      </c>
      <c r="E42" s="1" t="s">
        <v>127</v>
      </c>
      <c r="F42" s="14">
        <v>462180</v>
      </c>
      <c r="G42" s="22">
        <f t="shared" si="5"/>
        <v>57.238748668664705</v>
      </c>
    </row>
    <row r="43" spans="1:7" ht="12.75">
      <c r="A43" s="27" t="s">
        <v>176</v>
      </c>
      <c r="B43" s="14">
        <v>64035</v>
      </c>
      <c r="C43" s="22">
        <f t="shared" si="4"/>
        <v>7.365424430641822</v>
      </c>
      <c r="E43" s="1" t="s">
        <v>16</v>
      </c>
      <c r="F43" s="14">
        <v>31145</v>
      </c>
      <c r="G43" s="22">
        <f t="shared" si="5"/>
        <v>3.8571570108736037</v>
      </c>
    </row>
    <row r="44" spans="1:7" ht="12.75">
      <c r="A44" s="27" t="s">
        <v>156</v>
      </c>
      <c r="B44" s="14">
        <v>5675</v>
      </c>
      <c r="C44" s="22">
        <f t="shared" si="4"/>
        <v>0.6527490223142397</v>
      </c>
      <c r="E44" s="1" t="s">
        <v>17</v>
      </c>
      <c r="F44" s="14">
        <v>24810</v>
      </c>
      <c r="G44" s="22">
        <f t="shared" si="5"/>
        <v>3.0725980234315013</v>
      </c>
    </row>
    <row r="45" spans="1:7" ht="12.75">
      <c r="A45" s="27" t="s">
        <v>176</v>
      </c>
      <c r="B45" s="14">
        <v>2375</v>
      </c>
      <c r="C45" s="22">
        <f t="shared" si="4"/>
        <v>0.27317690361168623</v>
      </c>
      <c r="E45" s="1" t="s">
        <v>18</v>
      </c>
      <c r="F45" s="14">
        <v>21105</v>
      </c>
      <c r="G45" s="22">
        <f t="shared" si="5"/>
        <v>2.6137517647933026</v>
      </c>
    </row>
    <row r="46" spans="1:7" ht="12.75">
      <c r="A46" s="21"/>
      <c r="B46" s="14"/>
      <c r="C46" s="22"/>
      <c r="E46" s="1" t="s">
        <v>19</v>
      </c>
      <c r="F46" s="14">
        <v>57595</v>
      </c>
      <c r="G46" s="22">
        <f t="shared" si="5"/>
        <v>7.132861070517425</v>
      </c>
    </row>
    <row r="47" spans="1:7" ht="12.75">
      <c r="A47" s="29" t="s">
        <v>157</v>
      </c>
      <c r="B47" s="14"/>
      <c r="C47" s="22"/>
      <c r="E47" s="1" t="s">
        <v>18</v>
      </c>
      <c r="F47" s="14">
        <v>26695</v>
      </c>
      <c r="G47" s="22">
        <f t="shared" si="5"/>
        <v>3.3060461199316373</v>
      </c>
    </row>
    <row r="48" spans="1:7" ht="12.75">
      <c r="A48" s="29" t="s">
        <v>335</v>
      </c>
      <c r="B48" s="19">
        <v>881300</v>
      </c>
      <c r="C48" s="15">
        <f aca="true" t="shared" si="6" ref="C48:C59">B48*100/B$9</f>
        <v>100</v>
      </c>
      <c r="F48" s="14"/>
      <c r="G48" s="22"/>
    </row>
    <row r="49" spans="1:7" ht="12.75">
      <c r="A49" s="24" t="s">
        <v>334</v>
      </c>
      <c r="B49" s="14">
        <v>866210</v>
      </c>
      <c r="C49" s="22">
        <f t="shared" si="6"/>
        <v>98.28775672302281</v>
      </c>
      <c r="E49" s="16" t="s">
        <v>172</v>
      </c>
      <c r="F49" s="14"/>
      <c r="G49" s="22"/>
    </row>
    <row r="50" spans="1:7" ht="12.75">
      <c r="A50" s="24" t="s">
        <v>336</v>
      </c>
      <c r="B50" s="14">
        <v>395550</v>
      </c>
      <c r="C50" s="22">
        <f t="shared" si="6"/>
        <v>44.88255985476001</v>
      </c>
      <c r="E50" s="16" t="s">
        <v>173</v>
      </c>
      <c r="F50" s="14"/>
      <c r="G50" s="22"/>
    </row>
    <row r="51" spans="1:7" ht="12.75">
      <c r="A51" s="24" t="s">
        <v>337</v>
      </c>
      <c r="B51" s="14">
        <v>191280</v>
      </c>
      <c r="C51" s="22">
        <f t="shared" si="6"/>
        <v>21.70430046522183</v>
      </c>
      <c r="E51" s="16" t="s">
        <v>192</v>
      </c>
      <c r="F51" s="19">
        <v>19585</v>
      </c>
      <c r="G51" s="15">
        <f>F51*100/F51</f>
        <v>100</v>
      </c>
    </row>
    <row r="52" spans="1:7" ht="12.75">
      <c r="A52" s="24" t="s">
        <v>338</v>
      </c>
      <c r="B52" s="14">
        <v>129260</v>
      </c>
      <c r="C52" s="22">
        <f t="shared" si="6"/>
        <v>14.666969249971633</v>
      </c>
      <c r="E52" s="1" t="s">
        <v>174</v>
      </c>
      <c r="F52" s="14">
        <v>5235</v>
      </c>
      <c r="G52" s="22">
        <f>F52*100/F51</f>
        <v>26.72964003063569</v>
      </c>
    </row>
    <row r="53" spans="1:7" ht="12.75">
      <c r="A53" s="24" t="s">
        <v>158</v>
      </c>
      <c r="B53" s="14">
        <v>87130</v>
      </c>
      <c r="C53" s="22">
        <f t="shared" si="6"/>
        <v>9.886531260637694</v>
      </c>
      <c r="F53" s="14"/>
      <c r="G53" s="22"/>
    </row>
    <row r="54" spans="1:7" ht="12.75">
      <c r="A54" s="24" t="s">
        <v>339</v>
      </c>
      <c r="B54" s="14">
        <v>84430</v>
      </c>
      <c r="C54" s="22">
        <f t="shared" si="6"/>
        <v>9.58016566435947</v>
      </c>
      <c r="E54" s="16" t="s">
        <v>177</v>
      </c>
      <c r="F54" s="14"/>
      <c r="G54" s="22"/>
    </row>
    <row r="55" spans="1:7" ht="12.75">
      <c r="A55" s="24" t="s">
        <v>159</v>
      </c>
      <c r="B55" s="14">
        <v>10050</v>
      </c>
      <c r="C55" s="22">
        <f t="shared" si="6"/>
        <v>1.140360830591172</v>
      </c>
      <c r="E55" s="16" t="s">
        <v>178</v>
      </c>
      <c r="F55" s="14"/>
      <c r="G55" s="22"/>
    </row>
    <row r="56" spans="1:7" ht="12.75">
      <c r="A56" s="24" t="s">
        <v>340</v>
      </c>
      <c r="B56" s="14">
        <v>65710</v>
      </c>
      <c r="C56" s="22">
        <f t="shared" si="6"/>
        <v>7.456030863497107</v>
      </c>
      <c r="E56" s="16" t="s">
        <v>179</v>
      </c>
      <c r="F56" s="19">
        <v>248850</v>
      </c>
      <c r="G56" s="15">
        <f aca="true" t="shared" si="7" ref="G56:G61">F56*100/F$56</f>
        <v>100</v>
      </c>
    </row>
    <row r="57" spans="1:7" ht="12.75">
      <c r="A57" s="24" t="s">
        <v>160</v>
      </c>
      <c r="B57" s="14">
        <v>15140</v>
      </c>
      <c r="C57" s="22">
        <f t="shared" si="6"/>
        <v>1.717916713945308</v>
      </c>
      <c r="E57" s="1" t="s">
        <v>20</v>
      </c>
      <c r="F57" s="14">
        <v>4155</v>
      </c>
      <c r="G57" s="22">
        <f t="shared" si="7"/>
        <v>1.6696805304400242</v>
      </c>
    </row>
    <row r="58" spans="1:7" ht="12.75">
      <c r="A58" s="24" t="s">
        <v>341</v>
      </c>
      <c r="B58" s="14">
        <v>15090</v>
      </c>
      <c r="C58" s="22">
        <f t="shared" si="6"/>
        <v>1.7122432769771927</v>
      </c>
      <c r="E58" s="1" t="s">
        <v>21</v>
      </c>
      <c r="F58" s="14">
        <v>4525</v>
      </c>
      <c r="G58" s="22">
        <f t="shared" si="7"/>
        <v>1.8183644765923246</v>
      </c>
    </row>
    <row r="59" spans="1:7" ht="12.75">
      <c r="A59" s="24" t="s">
        <v>161</v>
      </c>
      <c r="B59" s="14">
        <v>2510</v>
      </c>
      <c r="C59" s="22">
        <f t="shared" si="6"/>
        <v>0.28480653579938725</v>
      </c>
      <c r="E59" s="1" t="s">
        <v>180</v>
      </c>
      <c r="F59" s="14">
        <v>52615</v>
      </c>
      <c r="G59" s="22">
        <f t="shared" si="7"/>
        <v>21.143258991360256</v>
      </c>
    </row>
    <row r="60" spans="1:7" ht="12.75">
      <c r="A60" s="24" t="s">
        <v>162</v>
      </c>
      <c r="B60" s="14">
        <v>12570</v>
      </c>
      <c r="C60" s="22">
        <f>B60*100/B$9</f>
        <v>1.4263020537841824</v>
      </c>
      <c r="E60" s="1" t="s">
        <v>22</v>
      </c>
      <c r="F60" s="14">
        <v>45315</v>
      </c>
      <c r="G60" s="22">
        <f t="shared" si="7"/>
        <v>18.209764918625677</v>
      </c>
    </row>
    <row r="61" spans="1:7" ht="12.75">
      <c r="A61" s="24"/>
      <c r="B61" s="14"/>
      <c r="C61" s="22"/>
      <c r="E61" s="1" t="s">
        <v>181</v>
      </c>
      <c r="F61" s="14">
        <v>142245</v>
      </c>
      <c r="G61" s="22">
        <f t="shared" si="7"/>
        <v>57.160940325497286</v>
      </c>
    </row>
    <row r="62" spans="1:7" ht="12.75">
      <c r="A62" s="29" t="s">
        <v>163</v>
      </c>
      <c r="B62" s="14"/>
      <c r="C62" s="22"/>
      <c r="F62" s="14"/>
      <c r="G62" s="22"/>
    </row>
    <row r="63" spans="1:7" ht="14.25">
      <c r="A63" s="23" t="s">
        <v>306</v>
      </c>
      <c r="B63" s="19">
        <v>395545</v>
      </c>
      <c r="C63" s="15">
        <f aca="true" t="shared" si="8" ref="C63:C72">B63*100/B$63</f>
        <v>100</v>
      </c>
      <c r="E63" s="16" t="s">
        <v>182</v>
      </c>
      <c r="F63" s="14"/>
      <c r="G63" s="22"/>
    </row>
    <row r="64" spans="1:7" ht="12.75">
      <c r="A64" s="24" t="s">
        <v>164</v>
      </c>
      <c r="B64" s="14">
        <v>277475</v>
      </c>
      <c r="C64" s="22">
        <f t="shared" si="8"/>
        <v>70.15004613887169</v>
      </c>
      <c r="E64" s="16" t="s">
        <v>193</v>
      </c>
      <c r="F64" s="19">
        <v>685945</v>
      </c>
      <c r="G64" s="15">
        <f>F64*100/F$64</f>
        <v>100</v>
      </c>
    </row>
    <row r="65" spans="1:7" ht="12.75">
      <c r="A65" s="24" t="s">
        <v>165</v>
      </c>
      <c r="B65" s="14">
        <v>180360</v>
      </c>
      <c r="C65" s="22">
        <f t="shared" si="8"/>
        <v>45.59784600993566</v>
      </c>
      <c r="E65" s="1" t="s">
        <v>23</v>
      </c>
      <c r="F65" s="14">
        <v>39990</v>
      </c>
      <c r="G65" s="22">
        <f aca="true" t="shared" si="9" ref="G65:G71">F65*100/F$64</f>
        <v>5.829913477028041</v>
      </c>
    </row>
    <row r="66" spans="1:7" ht="12.75">
      <c r="A66" s="24" t="s">
        <v>166</v>
      </c>
      <c r="B66" s="14">
        <v>201660</v>
      </c>
      <c r="C66" s="22">
        <f t="shared" si="8"/>
        <v>50.98282117078967</v>
      </c>
      <c r="E66" s="1" t="s">
        <v>183</v>
      </c>
      <c r="F66" s="14">
        <v>52990</v>
      </c>
      <c r="G66" s="22">
        <f t="shared" si="9"/>
        <v>7.725109155981894</v>
      </c>
    </row>
    <row r="67" spans="1:7" ht="12.75">
      <c r="A67" s="24" t="s">
        <v>165</v>
      </c>
      <c r="B67" s="14">
        <v>137625</v>
      </c>
      <c r="C67" s="22">
        <f t="shared" si="8"/>
        <v>34.7937655639687</v>
      </c>
      <c r="E67" s="1" t="s">
        <v>184</v>
      </c>
      <c r="F67" s="14">
        <v>122810</v>
      </c>
      <c r="G67" s="22">
        <f t="shared" si="9"/>
        <v>17.903767794794042</v>
      </c>
    </row>
    <row r="68" spans="1:7" ht="12.75">
      <c r="A68" s="24" t="s">
        <v>167</v>
      </c>
      <c r="B68" s="14">
        <v>44725</v>
      </c>
      <c r="C68" s="22">
        <f t="shared" si="8"/>
        <v>11.307183759117168</v>
      </c>
      <c r="E68" s="1" t="s">
        <v>24</v>
      </c>
      <c r="F68" s="14">
        <v>119790</v>
      </c>
      <c r="G68" s="22">
        <f t="shared" si="9"/>
        <v>17.463499260144765</v>
      </c>
    </row>
    <row r="69" spans="1:7" ht="12.75">
      <c r="A69" s="24" t="s">
        <v>165</v>
      </c>
      <c r="B69" s="14">
        <v>30320</v>
      </c>
      <c r="C69" s="22">
        <f t="shared" si="8"/>
        <v>7.665373092821297</v>
      </c>
      <c r="E69" s="1" t="s">
        <v>25</v>
      </c>
      <c r="F69" s="14">
        <v>56455</v>
      </c>
      <c r="G69" s="22">
        <f t="shared" si="9"/>
        <v>8.230251696564594</v>
      </c>
    </row>
    <row r="70" spans="1:7" ht="12.75">
      <c r="A70" s="24" t="s">
        <v>168</v>
      </c>
      <c r="B70" s="14">
        <v>118070</v>
      </c>
      <c r="C70" s="22">
        <f t="shared" si="8"/>
        <v>29.849953861128316</v>
      </c>
      <c r="E70" s="1" t="s">
        <v>26</v>
      </c>
      <c r="F70" s="14">
        <v>166370</v>
      </c>
      <c r="G70" s="22">
        <f t="shared" si="9"/>
        <v>24.25413116211941</v>
      </c>
    </row>
    <row r="71" spans="1:7" ht="12.75">
      <c r="A71" s="24" t="s">
        <v>169</v>
      </c>
      <c r="B71" s="14">
        <v>90195</v>
      </c>
      <c r="C71" s="22">
        <f t="shared" si="8"/>
        <v>22.802715240996598</v>
      </c>
      <c r="E71" s="1" t="s">
        <v>185</v>
      </c>
      <c r="F71" s="14">
        <v>127540</v>
      </c>
      <c r="G71" s="22">
        <f t="shared" si="9"/>
        <v>18.59332745336725</v>
      </c>
    </row>
    <row r="72" spans="1:7" ht="12.75">
      <c r="A72" s="24" t="s">
        <v>170</v>
      </c>
      <c r="B72" s="14">
        <v>6970</v>
      </c>
      <c r="C72" s="22">
        <f t="shared" si="8"/>
        <v>1.7621256747019935</v>
      </c>
      <c r="F72" s="14"/>
      <c r="G72" s="22"/>
    </row>
    <row r="73" spans="1:7" ht="12.75">
      <c r="A73" s="21"/>
      <c r="B73" s="30"/>
      <c r="C73" s="18"/>
      <c r="E73" s="1" t="s">
        <v>186</v>
      </c>
      <c r="F73" s="30" t="s">
        <v>195</v>
      </c>
      <c r="G73" s="31">
        <f>SUM(F67:F71)*100/F64</f>
        <v>86.44497736699006</v>
      </c>
    </row>
    <row r="74" spans="1:7" ht="12.75">
      <c r="A74" s="13" t="s">
        <v>188</v>
      </c>
      <c r="B74" s="14"/>
      <c r="C74" s="22"/>
      <c r="E74" s="1" t="s">
        <v>187</v>
      </c>
      <c r="F74" s="30" t="s">
        <v>195</v>
      </c>
      <c r="G74" s="31">
        <f>(F70+F71)*100/F64</f>
        <v>42.847458615486666</v>
      </c>
    </row>
    <row r="75" spans="1:7" ht="12.75">
      <c r="A75" s="13" t="s">
        <v>194</v>
      </c>
      <c r="B75" s="19">
        <v>869400</v>
      </c>
      <c r="C75" s="15">
        <f>B75*100/B$36</f>
        <v>100</v>
      </c>
      <c r="F75" s="14"/>
      <c r="G75" s="22"/>
    </row>
    <row r="76" spans="1:7" ht="12.75">
      <c r="A76" s="21" t="s">
        <v>342</v>
      </c>
      <c r="B76" s="14">
        <v>275240</v>
      </c>
      <c r="C76" s="22">
        <f aca="true" t="shared" si="10" ref="C76:C82">B76*100/B$36</f>
        <v>31.658615136876005</v>
      </c>
      <c r="E76" s="32" t="s">
        <v>221</v>
      </c>
      <c r="F76" s="14"/>
      <c r="G76" s="22"/>
    </row>
    <row r="77" spans="1:7" ht="12.75">
      <c r="A77" s="21" t="s">
        <v>189</v>
      </c>
      <c r="B77" s="14">
        <v>329155</v>
      </c>
      <c r="C77" s="22">
        <f t="shared" si="10"/>
        <v>37.86001840349667</v>
      </c>
      <c r="E77" s="32" t="s">
        <v>249</v>
      </c>
      <c r="F77" s="19">
        <v>778665</v>
      </c>
      <c r="G77" s="15">
        <f>F77*100/F$77</f>
        <v>100</v>
      </c>
    </row>
    <row r="78" spans="1:7" ht="12.75">
      <c r="A78" s="21" t="s">
        <v>343</v>
      </c>
      <c r="B78" s="14">
        <v>181040</v>
      </c>
      <c r="C78" s="22">
        <f t="shared" si="10"/>
        <v>20.82355647573039</v>
      </c>
      <c r="E78" s="33" t="s">
        <v>27</v>
      </c>
      <c r="F78" s="14">
        <v>15220</v>
      </c>
      <c r="G78" s="22">
        <f>F78*100/F$77</f>
        <v>1.954627471377293</v>
      </c>
    </row>
    <row r="79" spans="1:7" ht="12.75">
      <c r="A79" s="21" t="s">
        <v>344</v>
      </c>
      <c r="B79" s="14">
        <v>148115</v>
      </c>
      <c r="C79" s="22">
        <f t="shared" si="10"/>
        <v>17.036461927766275</v>
      </c>
      <c r="E79" s="33"/>
      <c r="F79" s="14"/>
      <c r="G79" s="22"/>
    </row>
    <row r="80" spans="1:7" ht="12.75">
      <c r="A80" s="21" t="s">
        <v>345</v>
      </c>
      <c r="B80" s="14">
        <v>65660</v>
      </c>
      <c r="C80" s="22">
        <f t="shared" si="10"/>
        <v>7.552334943639291</v>
      </c>
      <c r="E80" s="33"/>
      <c r="F80" s="14"/>
      <c r="G80" s="22"/>
    </row>
    <row r="81" spans="1:7" ht="12.75">
      <c r="A81" s="21" t="s">
        <v>346</v>
      </c>
      <c r="B81" s="14">
        <v>82455</v>
      </c>
      <c r="C81" s="22">
        <f t="shared" si="10"/>
        <v>9.484126984126984</v>
      </c>
      <c r="E81" s="33"/>
      <c r="F81" s="14"/>
      <c r="G81" s="22"/>
    </row>
    <row r="82" spans="1:7" ht="13.5" thickBot="1">
      <c r="A82" s="34" t="s">
        <v>347</v>
      </c>
      <c r="B82" s="35">
        <v>265005</v>
      </c>
      <c r="C82" s="36">
        <f t="shared" si="10"/>
        <v>30.481366459627328</v>
      </c>
      <c r="D82" s="37"/>
      <c r="E82" s="38"/>
      <c r="F82" s="35"/>
      <c r="G82" s="36"/>
    </row>
    <row r="83" ht="13.5" thickTop="1"/>
    <row r="84" ht="12.75">
      <c r="A84" s="39" t="s">
        <v>196</v>
      </c>
    </row>
    <row r="85" ht="12.75">
      <c r="A85" s="1" t="s">
        <v>197</v>
      </c>
    </row>
    <row r="86" ht="12.75">
      <c r="A86" s="1" t="s">
        <v>295</v>
      </c>
    </row>
    <row r="87" ht="14.25">
      <c r="A87" s="40" t="s">
        <v>359</v>
      </c>
    </row>
    <row r="88" ht="14.25">
      <c r="A88" s="40" t="s">
        <v>128</v>
      </c>
    </row>
    <row r="89" ht="12.75">
      <c r="A89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spans="1:256" s="41" customFormat="1" ht="0.75" customHeight="1">
      <c r="A1" s="41" t="s">
        <v>361</v>
      </c>
      <c r="B1" s="41" t="s">
        <v>361</v>
      </c>
      <c r="C1" s="41" t="s">
        <v>361</v>
      </c>
      <c r="D1" s="41" t="s">
        <v>361</v>
      </c>
      <c r="E1" s="41" t="s">
        <v>361</v>
      </c>
      <c r="F1" s="41" t="s">
        <v>361</v>
      </c>
      <c r="G1" s="41" t="s">
        <v>361</v>
      </c>
      <c r="H1" s="41" t="s">
        <v>361</v>
      </c>
      <c r="I1" s="41" t="s">
        <v>361</v>
      </c>
      <c r="J1" s="41" t="s">
        <v>361</v>
      </c>
      <c r="K1" s="41" t="s">
        <v>361</v>
      </c>
      <c r="L1" s="41" t="s">
        <v>361</v>
      </c>
      <c r="M1" s="41" t="s">
        <v>361</v>
      </c>
      <c r="N1" s="41" t="s">
        <v>361</v>
      </c>
      <c r="O1" s="41" t="s">
        <v>361</v>
      </c>
      <c r="P1" s="41" t="s">
        <v>361</v>
      </c>
      <c r="Q1" s="41" t="s">
        <v>361</v>
      </c>
      <c r="R1" s="41" t="s">
        <v>361</v>
      </c>
      <c r="S1" s="41" t="s">
        <v>361</v>
      </c>
      <c r="T1" s="41" t="s">
        <v>361</v>
      </c>
      <c r="U1" s="41" t="s">
        <v>361</v>
      </c>
      <c r="V1" s="41" t="s">
        <v>361</v>
      </c>
      <c r="W1" s="41" t="s">
        <v>361</v>
      </c>
      <c r="X1" s="41" t="s">
        <v>361</v>
      </c>
      <c r="Y1" s="41" t="s">
        <v>361</v>
      </c>
      <c r="Z1" s="41" t="s">
        <v>361</v>
      </c>
      <c r="AA1" s="41" t="s">
        <v>361</v>
      </c>
      <c r="AB1" s="41" t="s">
        <v>361</v>
      </c>
      <c r="AC1" s="41" t="s">
        <v>361</v>
      </c>
      <c r="AD1" s="41" t="s">
        <v>361</v>
      </c>
      <c r="AE1" s="41" t="s">
        <v>361</v>
      </c>
      <c r="AF1" s="41" t="s">
        <v>361</v>
      </c>
      <c r="AG1" s="41" t="s">
        <v>361</v>
      </c>
      <c r="AH1" s="41" t="s">
        <v>361</v>
      </c>
      <c r="AI1" s="41" t="s">
        <v>361</v>
      </c>
      <c r="AJ1" s="41" t="s">
        <v>361</v>
      </c>
      <c r="AK1" s="41" t="s">
        <v>361</v>
      </c>
      <c r="AL1" s="41" t="s">
        <v>361</v>
      </c>
      <c r="AM1" s="41" t="s">
        <v>361</v>
      </c>
      <c r="AN1" s="41" t="s">
        <v>361</v>
      </c>
      <c r="AO1" s="41" t="s">
        <v>361</v>
      </c>
      <c r="AP1" s="41" t="s">
        <v>361</v>
      </c>
      <c r="AQ1" s="41" t="s">
        <v>361</v>
      </c>
      <c r="AR1" s="41" t="s">
        <v>361</v>
      </c>
      <c r="AS1" s="41" t="s">
        <v>361</v>
      </c>
      <c r="AT1" s="41" t="s">
        <v>361</v>
      </c>
      <c r="AU1" s="41" t="s">
        <v>361</v>
      </c>
      <c r="AV1" s="41" t="s">
        <v>361</v>
      </c>
      <c r="AW1" s="41" t="s">
        <v>361</v>
      </c>
      <c r="AX1" s="41" t="s">
        <v>361</v>
      </c>
      <c r="AY1" s="41" t="s">
        <v>361</v>
      </c>
      <c r="AZ1" s="41" t="s">
        <v>361</v>
      </c>
      <c r="BA1" s="41" t="s">
        <v>361</v>
      </c>
      <c r="BB1" s="41" t="s">
        <v>361</v>
      </c>
      <c r="BC1" s="41" t="s">
        <v>361</v>
      </c>
      <c r="BD1" s="41" t="s">
        <v>361</v>
      </c>
      <c r="BE1" s="41" t="s">
        <v>361</v>
      </c>
      <c r="BF1" s="41" t="s">
        <v>361</v>
      </c>
      <c r="BG1" s="41" t="s">
        <v>361</v>
      </c>
      <c r="BH1" s="41" t="s">
        <v>361</v>
      </c>
      <c r="BI1" s="41" t="s">
        <v>361</v>
      </c>
      <c r="BJ1" s="41" t="s">
        <v>361</v>
      </c>
      <c r="BK1" s="41" t="s">
        <v>361</v>
      </c>
      <c r="BL1" s="41" t="s">
        <v>361</v>
      </c>
      <c r="BM1" s="41" t="s">
        <v>361</v>
      </c>
      <c r="BN1" s="41" t="s">
        <v>361</v>
      </c>
      <c r="BO1" s="41" t="s">
        <v>361</v>
      </c>
      <c r="BP1" s="41" t="s">
        <v>361</v>
      </c>
      <c r="BQ1" s="41" t="s">
        <v>361</v>
      </c>
      <c r="BR1" s="41" t="s">
        <v>361</v>
      </c>
      <c r="BS1" s="41" t="s">
        <v>361</v>
      </c>
      <c r="BT1" s="41" t="s">
        <v>361</v>
      </c>
      <c r="BU1" s="41" t="s">
        <v>361</v>
      </c>
      <c r="BV1" s="41" t="s">
        <v>361</v>
      </c>
      <c r="BW1" s="41" t="s">
        <v>361</v>
      </c>
      <c r="BX1" s="41" t="s">
        <v>361</v>
      </c>
      <c r="BY1" s="41" t="s">
        <v>361</v>
      </c>
      <c r="BZ1" s="41" t="s">
        <v>361</v>
      </c>
      <c r="CA1" s="41" t="s">
        <v>361</v>
      </c>
      <c r="CB1" s="41" t="s">
        <v>361</v>
      </c>
      <c r="CC1" s="41" t="s">
        <v>361</v>
      </c>
      <c r="CD1" s="41" t="s">
        <v>361</v>
      </c>
      <c r="CE1" s="41" t="s">
        <v>361</v>
      </c>
      <c r="CF1" s="41" t="s">
        <v>361</v>
      </c>
      <c r="CG1" s="41" t="s">
        <v>361</v>
      </c>
      <c r="CH1" s="41" t="s">
        <v>361</v>
      </c>
      <c r="CI1" s="41" t="s">
        <v>361</v>
      </c>
      <c r="CJ1" s="41" t="s">
        <v>361</v>
      </c>
      <c r="CK1" s="41" t="s">
        <v>361</v>
      </c>
      <c r="CL1" s="41" t="s">
        <v>361</v>
      </c>
      <c r="CM1" s="41" t="s">
        <v>361</v>
      </c>
      <c r="CN1" s="41" t="s">
        <v>361</v>
      </c>
      <c r="CO1" s="41" t="s">
        <v>361</v>
      </c>
      <c r="CP1" s="41" t="s">
        <v>361</v>
      </c>
      <c r="CQ1" s="41" t="s">
        <v>361</v>
      </c>
      <c r="CR1" s="41" t="s">
        <v>361</v>
      </c>
      <c r="CS1" s="41" t="s">
        <v>361</v>
      </c>
      <c r="CT1" s="41" t="s">
        <v>361</v>
      </c>
      <c r="CU1" s="41" t="s">
        <v>361</v>
      </c>
      <c r="CV1" s="41" t="s">
        <v>361</v>
      </c>
      <c r="CW1" s="41" t="s">
        <v>361</v>
      </c>
      <c r="CX1" s="41" t="s">
        <v>361</v>
      </c>
      <c r="CY1" s="41" t="s">
        <v>361</v>
      </c>
      <c r="CZ1" s="41" t="s">
        <v>361</v>
      </c>
      <c r="DA1" s="41" t="s">
        <v>361</v>
      </c>
      <c r="DB1" s="41" t="s">
        <v>361</v>
      </c>
      <c r="DC1" s="41" t="s">
        <v>361</v>
      </c>
      <c r="DD1" s="41" t="s">
        <v>361</v>
      </c>
      <c r="DE1" s="41" t="s">
        <v>361</v>
      </c>
      <c r="DF1" s="41" t="s">
        <v>361</v>
      </c>
      <c r="DG1" s="41" t="s">
        <v>361</v>
      </c>
      <c r="DH1" s="41" t="s">
        <v>361</v>
      </c>
      <c r="DI1" s="41" t="s">
        <v>361</v>
      </c>
      <c r="DJ1" s="41" t="s">
        <v>361</v>
      </c>
      <c r="DK1" s="41" t="s">
        <v>361</v>
      </c>
      <c r="DL1" s="41" t="s">
        <v>361</v>
      </c>
      <c r="DM1" s="41" t="s">
        <v>361</v>
      </c>
      <c r="DN1" s="41" t="s">
        <v>361</v>
      </c>
      <c r="DO1" s="41" t="s">
        <v>361</v>
      </c>
      <c r="DP1" s="41" t="s">
        <v>361</v>
      </c>
      <c r="DQ1" s="41" t="s">
        <v>361</v>
      </c>
      <c r="DR1" s="41" t="s">
        <v>361</v>
      </c>
      <c r="DS1" s="41" t="s">
        <v>361</v>
      </c>
      <c r="DT1" s="41" t="s">
        <v>361</v>
      </c>
      <c r="DU1" s="41" t="s">
        <v>361</v>
      </c>
      <c r="DV1" s="41" t="s">
        <v>361</v>
      </c>
      <c r="DW1" s="41" t="s">
        <v>361</v>
      </c>
      <c r="DX1" s="41" t="s">
        <v>361</v>
      </c>
      <c r="DY1" s="41" t="s">
        <v>361</v>
      </c>
      <c r="DZ1" s="41" t="s">
        <v>361</v>
      </c>
      <c r="EA1" s="41" t="s">
        <v>361</v>
      </c>
      <c r="EB1" s="41" t="s">
        <v>361</v>
      </c>
      <c r="EC1" s="41" t="s">
        <v>361</v>
      </c>
      <c r="ED1" s="41" t="s">
        <v>361</v>
      </c>
      <c r="EE1" s="41" t="s">
        <v>361</v>
      </c>
      <c r="EF1" s="41" t="s">
        <v>361</v>
      </c>
      <c r="EG1" s="41" t="s">
        <v>361</v>
      </c>
      <c r="EH1" s="41" t="s">
        <v>361</v>
      </c>
      <c r="EI1" s="41" t="s">
        <v>361</v>
      </c>
      <c r="EJ1" s="41" t="s">
        <v>361</v>
      </c>
      <c r="EK1" s="41" t="s">
        <v>361</v>
      </c>
      <c r="EL1" s="41" t="s">
        <v>361</v>
      </c>
      <c r="EM1" s="41" t="s">
        <v>361</v>
      </c>
      <c r="EN1" s="41" t="s">
        <v>361</v>
      </c>
      <c r="EO1" s="41" t="s">
        <v>361</v>
      </c>
      <c r="EP1" s="41" t="s">
        <v>361</v>
      </c>
      <c r="EQ1" s="41" t="s">
        <v>361</v>
      </c>
      <c r="ER1" s="41" t="s">
        <v>361</v>
      </c>
      <c r="ES1" s="41" t="s">
        <v>361</v>
      </c>
      <c r="ET1" s="41" t="s">
        <v>361</v>
      </c>
      <c r="EU1" s="41" t="s">
        <v>361</v>
      </c>
      <c r="EV1" s="41" t="s">
        <v>361</v>
      </c>
      <c r="EW1" s="41" t="s">
        <v>361</v>
      </c>
      <c r="EX1" s="41" t="s">
        <v>361</v>
      </c>
      <c r="EY1" s="41" t="s">
        <v>361</v>
      </c>
      <c r="EZ1" s="41" t="s">
        <v>361</v>
      </c>
      <c r="FA1" s="41" t="s">
        <v>361</v>
      </c>
      <c r="FB1" s="41" t="s">
        <v>361</v>
      </c>
      <c r="FC1" s="41" t="s">
        <v>361</v>
      </c>
      <c r="FD1" s="41" t="s">
        <v>361</v>
      </c>
      <c r="FE1" s="41" t="s">
        <v>361</v>
      </c>
      <c r="FF1" s="41" t="s">
        <v>361</v>
      </c>
      <c r="FG1" s="41" t="s">
        <v>361</v>
      </c>
      <c r="FH1" s="41" t="s">
        <v>361</v>
      </c>
      <c r="FI1" s="41" t="s">
        <v>361</v>
      </c>
      <c r="FJ1" s="41" t="s">
        <v>361</v>
      </c>
      <c r="FK1" s="41" t="s">
        <v>361</v>
      </c>
      <c r="FL1" s="41" t="s">
        <v>361</v>
      </c>
      <c r="FM1" s="41" t="s">
        <v>361</v>
      </c>
      <c r="FN1" s="41" t="s">
        <v>361</v>
      </c>
      <c r="FO1" s="41" t="s">
        <v>361</v>
      </c>
      <c r="FP1" s="41" t="s">
        <v>361</v>
      </c>
      <c r="FQ1" s="41" t="s">
        <v>361</v>
      </c>
      <c r="FR1" s="41" t="s">
        <v>361</v>
      </c>
      <c r="FS1" s="41" t="s">
        <v>361</v>
      </c>
      <c r="FT1" s="41" t="s">
        <v>361</v>
      </c>
      <c r="FU1" s="41" t="s">
        <v>361</v>
      </c>
      <c r="FV1" s="41" t="s">
        <v>361</v>
      </c>
      <c r="FW1" s="41" t="s">
        <v>361</v>
      </c>
      <c r="FX1" s="41" t="s">
        <v>361</v>
      </c>
      <c r="FY1" s="41" t="s">
        <v>361</v>
      </c>
      <c r="FZ1" s="41" t="s">
        <v>361</v>
      </c>
      <c r="GA1" s="41" t="s">
        <v>361</v>
      </c>
      <c r="GB1" s="41" t="s">
        <v>361</v>
      </c>
      <c r="GC1" s="41" t="s">
        <v>361</v>
      </c>
      <c r="GD1" s="41" t="s">
        <v>361</v>
      </c>
      <c r="GE1" s="41" t="s">
        <v>361</v>
      </c>
      <c r="GF1" s="41" t="s">
        <v>361</v>
      </c>
      <c r="GG1" s="41" t="s">
        <v>361</v>
      </c>
      <c r="GH1" s="41" t="s">
        <v>361</v>
      </c>
      <c r="GI1" s="41" t="s">
        <v>361</v>
      </c>
      <c r="GJ1" s="41" t="s">
        <v>361</v>
      </c>
      <c r="GK1" s="41" t="s">
        <v>361</v>
      </c>
      <c r="GL1" s="41" t="s">
        <v>361</v>
      </c>
      <c r="GM1" s="41" t="s">
        <v>361</v>
      </c>
      <c r="GN1" s="41" t="s">
        <v>361</v>
      </c>
      <c r="GO1" s="41" t="s">
        <v>361</v>
      </c>
      <c r="GP1" s="41" t="s">
        <v>361</v>
      </c>
      <c r="GQ1" s="41" t="s">
        <v>361</v>
      </c>
      <c r="GR1" s="41" t="s">
        <v>361</v>
      </c>
      <c r="GS1" s="41" t="s">
        <v>361</v>
      </c>
      <c r="GT1" s="41" t="s">
        <v>361</v>
      </c>
      <c r="GU1" s="41" t="s">
        <v>361</v>
      </c>
      <c r="GV1" s="41" t="s">
        <v>361</v>
      </c>
      <c r="GW1" s="41" t="s">
        <v>361</v>
      </c>
      <c r="GX1" s="41" t="s">
        <v>361</v>
      </c>
      <c r="GY1" s="41" t="s">
        <v>361</v>
      </c>
      <c r="GZ1" s="41" t="s">
        <v>361</v>
      </c>
      <c r="HA1" s="41" t="s">
        <v>361</v>
      </c>
      <c r="HB1" s="41" t="s">
        <v>361</v>
      </c>
      <c r="HC1" s="41" t="s">
        <v>361</v>
      </c>
      <c r="HD1" s="41" t="s">
        <v>361</v>
      </c>
      <c r="HE1" s="41" t="s">
        <v>361</v>
      </c>
      <c r="HF1" s="41" t="s">
        <v>361</v>
      </c>
      <c r="HG1" s="41" t="s">
        <v>361</v>
      </c>
      <c r="HH1" s="41" t="s">
        <v>361</v>
      </c>
      <c r="HI1" s="41" t="s">
        <v>361</v>
      </c>
      <c r="HJ1" s="41" t="s">
        <v>361</v>
      </c>
      <c r="HK1" s="41" t="s">
        <v>361</v>
      </c>
      <c r="HL1" s="41" t="s">
        <v>361</v>
      </c>
      <c r="HM1" s="41" t="s">
        <v>361</v>
      </c>
      <c r="HN1" s="41" t="s">
        <v>361</v>
      </c>
      <c r="HO1" s="41" t="s">
        <v>361</v>
      </c>
      <c r="HP1" s="41" t="s">
        <v>361</v>
      </c>
      <c r="HQ1" s="41" t="s">
        <v>361</v>
      </c>
      <c r="HR1" s="41" t="s">
        <v>361</v>
      </c>
      <c r="HS1" s="41" t="s">
        <v>361</v>
      </c>
      <c r="HT1" s="41" t="s">
        <v>361</v>
      </c>
      <c r="HU1" s="41" t="s">
        <v>361</v>
      </c>
      <c r="HV1" s="41" t="s">
        <v>361</v>
      </c>
      <c r="HW1" s="41" t="s">
        <v>361</v>
      </c>
      <c r="HX1" s="41" t="s">
        <v>361</v>
      </c>
      <c r="HY1" s="41" t="s">
        <v>361</v>
      </c>
      <c r="HZ1" s="41" t="s">
        <v>361</v>
      </c>
      <c r="IA1" s="41" t="s">
        <v>361</v>
      </c>
      <c r="IB1" s="41" t="s">
        <v>361</v>
      </c>
      <c r="IC1" s="41" t="s">
        <v>361</v>
      </c>
      <c r="ID1" s="41" t="s">
        <v>361</v>
      </c>
      <c r="IE1" s="41" t="s">
        <v>361</v>
      </c>
      <c r="IF1" s="41" t="s">
        <v>361</v>
      </c>
      <c r="IG1" s="41" t="s">
        <v>361</v>
      </c>
      <c r="IH1" s="41" t="s">
        <v>361</v>
      </c>
      <c r="II1" s="41" t="s">
        <v>361</v>
      </c>
      <c r="IJ1" s="41" t="s">
        <v>361</v>
      </c>
      <c r="IK1" s="41" t="s">
        <v>361</v>
      </c>
      <c r="IL1" s="41" t="s">
        <v>361</v>
      </c>
      <c r="IM1" s="41" t="s">
        <v>361</v>
      </c>
      <c r="IN1" s="41" t="s">
        <v>361</v>
      </c>
      <c r="IO1" s="41" t="s">
        <v>361</v>
      </c>
      <c r="IP1" s="41" t="s">
        <v>361</v>
      </c>
      <c r="IQ1" s="41" t="s">
        <v>361</v>
      </c>
      <c r="IR1" s="41" t="s">
        <v>361</v>
      </c>
      <c r="IS1" s="41" t="s">
        <v>361</v>
      </c>
      <c r="IT1" s="41" t="s">
        <v>361</v>
      </c>
      <c r="IU1" s="41" t="s">
        <v>361</v>
      </c>
      <c r="IV1" s="4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2.75">
      <c r="A6" s="4" t="s">
        <v>356</v>
      </c>
    </row>
    <row r="7" spans="1:7" ht="12.75">
      <c r="A7" s="5" t="s">
        <v>135</v>
      </c>
      <c r="B7" s="6" t="s">
        <v>136</v>
      </c>
      <c r="C7" s="7" t="s">
        <v>137</v>
      </c>
      <c r="D7" s="8"/>
      <c r="E7" s="9" t="s">
        <v>135</v>
      </c>
      <c r="F7" s="6" t="s">
        <v>136</v>
      </c>
      <c r="G7" s="7" t="s">
        <v>137</v>
      </c>
    </row>
    <row r="8" spans="1:7" ht="12.75">
      <c r="A8" s="10"/>
      <c r="B8" s="11"/>
      <c r="C8" s="42"/>
      <c r="F8" s="43"/>
      <c r="G8" s="42"/>
    </row>
    <row r="9" spans="1:7" ht="12.75">
      <c r="A9" s="44" t="s">
        <v>199</v>
      </c>
      <c r="B9" s="17"/>
      <c r="C9" s="22"/>
      <c r="E9" s="16" t="s">
        <v>220</v>
      </c>
      <c r="F9" s="14"/>
      <c r="G9" s="22"/>
    </row>
    <row r="10" spans="1:7" ht="12.75">
      <c r="A10" s="44" t="s">
        <v>241</v>
      </c>
      <c r="B10" s="19">
        <v>799480</v>
      </c>
      <c r="C10" s="15">
        <f>B10*100/B$10</f>
        <v>100</v>
      </c>
      <c r="E10" s="16" t="s">
        <v>248</v>
      </c>
      <c r="F10" s="19">
        <v>516965</v>
      </c>
      <c r="G10" s="15">
        <f>F10*100/F$10</f>
        <v>100</v>
      </c>
    </row>
    <row r="11" spans="1:7" ht="12.75">
      <c r="A11" s="45" t="s">
        <v>28</v>
      </c>
      <c r="B11" s="14">
        <v>568050</v>
      </c>
      <c r="C11" s="22">
        <f>B11*100/B$10</f>
        <v>71.0524340821534</v>
      </c>
      <c r="E11" s="3" t="s">
        <v>54</v>
      </c>
      <c r="F11" s="46">
        <v>335165</v>
      </c>
      <c r="G11" s="47">
        <f aca="true" t="shared" si="0" ref="G11:G16">F11*100/F$10</f>
        <v>64.83320921145533</v>
      </c>
    </row>
    <row r="12" spans="1:7" ht="12.75">
      <c r="A12" s="45" t="s">
        <v>200</v>
      </c>
      <c r="B12" s="14">
        <v>565370</v>
      </c>
      <c r="C12" s="22">
        <f>B12*100/B$10</f>
        <v>70.71721619052384</v>
      </c>
      <c r="E12" s="1" t="s">
        <v>55</v>
      </c>
      <c r="F12" s="14">
        <v>63120</v>
      </c>
      <c r="G12" s="22">
        <f t="shared" si="0"/>
        <v>12.209724062557427</v>
      </c>
    </row>
    <row r="13" spans="1:7" ht="12.75">
      <c r="A13" s="45" t="s">
        <v>29</v>
      </c>
      <c r="B13" s="14">
        <v>529305</v>
      </c>
      <c r="C13" s="22">
        <f>B13*100/B$10</f>
        <v>66.20615900335218</v>
      </c>
      <c r="E13" s="3" t="s">
        <v>287</v>
      </c>
      <c r="F13" s="46">
        <v>79805</v>
      </c>
      <c r="G13" s="47">
        <f t="shared" si="0"/>
        <v>15.43721528536748</v>
      </c>
    </row>
    <row r="14" spans="1:7" ht="12.75">
      <c r="A14" s="45" t="s">
        <v>30</v>
      </c>
      <c r="B14" s="14">
        <v>36060</v>
      </c>
      <c r="C14" s="22">
        <f>B14*100/B$10</f>
        <v>4.510431780657427</v>
      </c>
      <c r="E14" s="1" t="s">
        <v>56</v>
      </c>
      <c r="F14" s="14">
        <v>21710</v>
      </c>
      <c r="G14" s="22">
        <f t="shared" si="0"/>
        <v>4.199510605166694</v>
      </c>
    </row>
    <row r="15" spans="1:7" ht="12.75">
      <c r="A15" s="45" t="s">
        <v>201</v>
      </c>
      <c r="B15" s="14" t="s">
        <v>195</v>
      </c>
      <c r="C15" s="22">
        <f>B14*100/B12</f>
        <v>6.378124060349859</v>
      </c>
      <c r="E15" s="1" t="s">
        <v>57</v>
      </c>
      <c r="F15" s="14">
        <v>5370</v>
      </c>
      <c r="G15" s="22">
        <f t="shared" si="0"/>
        <v>1.0387550414438114</v>
      </c>
    </row>
    <row r="16" spans="1:7" ht="12.75">
      <c r="A16" s="45" t="s">
        <v>31</v>
      </c>
      <c r="B16" s="14">
        <v>2680</v>
      </c>
      <c r="C16" s="22">
        <f>B16*100/B$10</f>
        <v>0.33521789162955923</v>
      </c>
      <c r="E16" s="1" t="s">
        <v>58</v>
      </c>
      <c r="F16" s="14">
        <v>11790</v>
      </c>
      <c r="G16" s="22">
        <f t="shared" si="0"/>
        <v>2.2806186105442343</v>
      </c>
    </row>
    <row r="17" spans="1:7" ht="12.75">
      <c r="A17" s="45" t="s">
        <v>32</v>
      </c>
      <c r="B17" s="14">
        <v>231430</v>
      </c>
      <c r="C17" s="22">
        <f>B17*100/B$10</f>
        <v>28.9475659178466</v>
      </c>
      <c r="E17" s="1" t="s">
        <v>302</v>
      </c>
      <c r="F17" s="25">
        <v>29.9</v>
      </c>
      <c r="G17" s="22" t="s">
        <v>195</v>
      </c>
    </row>
    <row r="18" spans="1:7" ht="12.75">
      <c r="A18" s="45"/>
      <c r="B18" s="14"/>
      <c r="C18" s="22"/>
      <c r="F18" s="14"/>
      <c r="G18" s="22"/>
    </row>
    <row r="19" spans="1:7" ht="12.75">
      <c r="A19" s="44" t="s">
        <v>242</v>
      </c>
      <c r="B19" s="19">
        <v>357305</v>
      </c>
      <c r="C19" s="15">
        <f>B19*100/B$19</f>
        <v>100</v>
      </c>
      <c r="E19" s="16" t="s">
        <v>224</v>
      </c>
      <c r="F19" s="19"/>
      <c r="G19" s="15"/>
    </row>
    <row r="20" spans="1:7" ht="14.25">
      <c r="A20" s="45" t="s">
        <v>33</v>
      </c>
      <c r="B20" s="14">
        <v>218825</v>
      </c>
      <c r="C20" s="22">
        <f>B20*100/B$19</f>
        <v>61.2431955892025</v>
      </c>
      <c r="E20" s="16" t="s">
        <v>314</v>
      </c>
      <c r="F20" s="19">
        <v>395545</v>
      </c>
      <c r="G20" s="15">
        <f>F20*100/F$20</f>
        <v>100</v>
      </c>
    </row>
    <row r="21" spans="1:7" ht="12.75">
      <c r="A21" s="45" t="s">
        <v>200</v>
      </c>
      <c r="B21" s="14">
        <v>218505</v>
      </c>
      <c r="C21" s="22">
        <f>B21*100/B$19</f>
        <v>61.15363624914289</v>
      </c>
      <c r="E21" s="1" t="s">
        <v>225</v>
      </c>
      <c r="F21" s="14">
        <v>45700</v>
      </c>
      <c r="G21" s="22">
        <f aca="true" t="shared" si="1" ref="G21:G30">F21*100/F$20</f>
        <v>11.553679100987246</v>
      </c>
    </row>
    <row r="22" spans="1:7" ht="12.75">
      <c r="A22" s="45" t="s">
        <v>34</v>
      </c>
      <c r="B22" s="14">
        <v>202015</v>
      </c>
      <c r="C22" s="22">
        <f>B22*100/B$19</f>
        <v>56.53853150669596</v>
      </c>
      <c r="E22" s="1" t="s">
        <v>226</v>
      </c>
      <c r="F22" s="14">
        <v>22645</v>
      </c>
      <c r="G22" s="22">
        <f t="shared" si="1"/>
        <v>5.725012324767094</v>
      </c>
    </row>
    <row r="23" spans="1:7" ht="12.75">
      <c r="A23" s="45"/>
      <c r="B23" s="14"/>
      <c r="C23" s="22"/>
      <c r="E23" s="1" t="s">
        <v>227</v>
      </c>
      <c r="F23" s="14">
        <v>49200</v>
      </c>
      <c r="G23" s="22">
        <f t="shared" si="1"/>
        <v>12.438534174367012</v>
      </c>
    </row>
    <row r="24" spans="1:7" ht="12.75">
      <c r="A24" s="44" t="s">
        <v>243</v>
      </c>
      <c r="B24" s="19">
        <v>14915</v>
      </c>
      <c r="C24" s="15">
        <f>B24*100/B$24</f>
        <v>100</v>
      </c>
      <c r="E24" s="1" t="s">
        <v>228</v>
      </c>
      <c r="F24" s="14">
        <v>50805</v>
      </c>
      <c r="G24" s="22">
        <f t="shared" si="1"/>
        <v>12.844303429445448</v>
      </c>
    </row>
    <row r="25" spans="1:7" ht="12.75">
      <c r="A25" s="45" t="s">
        <v>35</v>
      </c>
      <c r="B25" s="14">
        <v>6340</v>
      </c>
      <c r="C25" s="22">
        <f>B25*100/B$24</f>
        <v>42.507542742205835</v>
      </c>
      <c r="E25" s="1" t="s">
        <v>229</v>
      </c>
      <c r="F25" s="14">
        <v>62315</v>
      </c>
      <c r="G25" s="22">
        <f t="shared" si="1"/>
        <v>15.754212542188625</v>
      </c>
    </row>
    <row r="26" spans="1:7" ht="12.75">
      <c r="A26" s="45"/>
      <c r="B26" s="14"/>
      <c r="C26" s="22"/>
      <c r="E26" s="1" t="s">
        <v>230</v>
      </c>
      <c r="F26" s="14">
        <v>71420</v>
      </c>
      <c r="G26" s="22">
        <f t="shared" si="1"/>
        <v>18.056099811652278</v>
      </c>
    </row>
    <row r="27" spans="1:7" ht="12.75">
      <c r="A27" s="44" t="s">
        <v>202</v>
      </c>
      <c r="B27" s="14"/>
      <c r="C27" s="22"/>
      <c r="E27" s="1" t="s">
        <v>231</v>
      </c>
      <c r="F27" s="14">
        <v>38875</v>
      </c>
      <c r="G27" s="22">
        <f t="shared" si="1"/>
        <v>9.828211707896699</v>
      </c>
    </row>
    <row r="28" spans="1:7" ht="12.75">
      <c r="A28" s="44" t="s">
        <v>244</v>
      </c>
      <c r="B28" s="19">
        <v>529305</v>
      </c>
      <c r="C28" s="15">
        <f>B28*100/B$28</f>
        <v>100</v>
      </c>
      <c r="E28" s="1" t="s">
        <v>232</v>
      </c>
      <c r="F28" s="14">
        <v>32425</v>
      </c>
      <c r="G28" s="22">
        <f t="shared" si="1"/>
        <v>8.197550215525414</v>
      </c>
    </row>
    <row r="29" spans="1:7" ht="12.75">
      <c r="A29" s="44" t="s">
        <v>203</v>
      </c>
      <c r="B29" s="14"/>
      <c r="C29" s="22"/>
      <c r="E29" s="1" t="s">
        <v>233</v>
      </c>
      <c r="F29" s="14">
        <v>10295</v>
      </c>
      <c r="G29" s="22">
        <f t="shared" si="1"/>
        <v>2.6027379944127724</v>
      </c>
    </row>
    <row r="30" spans="1:7" ht="12.75">
      <c r="A30" s="45" t="s">
        <v>204</v>
      </c>
      <c r="B30" s="14">
        <v>213485</v>
      </c>
      <c r="C30" s="22">
        <f>B30*100/B$28</f>
        <v>40.33307828189796</v>
      </c>
      <c r="E30" s="1" t="s">
        <v>234</v>
      </c>
      <c r="F30" s="14">
        <v>11860</v>
      </c>
      <c r="G30" s="22">
        <f t="shared" si="1"/>
        <v>2.9983946200811538</v>
      </c>
    </row>
    <row r="31" spans="1:7" ht="12.75">
      <c r="A31" s="45" t="s">
        <v>205</v>
      </c>
      <c r="B31" s="14">
        <v>98850</v>
      </c>
      <c r="C31" s="22">
        <f>B31*100/B$28</f>
        <v>18.675432878963925</v>
      </c>
      <c r="E31" s="1" t="s">
        <v>132</v>
      </c>
      <c r="F31" s="14">
        <v>41196</v>
      </c>
      <c r="G31" s="22" t="s">
        <v>195</v>
      </c>
    </row>
    <row r="32" spans="1:7" ht="12.75">
      <c r="A32" s="45" t="s">
        <v>206</v>
      </c>
      <c r="B32" s="14">
        <v>123605</v>
      </c>
      <c r="C32" s="22">
        <f>B32*100/B$28</f>
        <v>23.35232049574442</v>
      </c>
      <c r="F32" s="14"/>
      <c r="G32" s="22"/>
    </row>
    <row r="33" spans="1:7" ht="12.75">
      <c r="A33" s="45" t="s">
        <v>36</v>
      </c>
      <c r="B33" s="14">
        <v>605</v>
      </c>
      <c r="C33" s="22">
        <f>B33*100/B$28</f>
        <v>0.11430082844484749</v>
      </c>
      <c r="E33" s="1" t="s">
        <v>59</v>
      </c>
      <c r="F33" s="14">
        <v>360520</v>
      </c>
      <c r="G33" s="22">
        <f>F33*100/F$20</f>
        <v>91.14512887282105</v>
      </c>
    </row>
    <row r="34" spans="1:7" ht="12.75">
      <c r="A34" s="45" t="s">
        <v>207</v>
      </c>
      <c r="B34" s="14"/>
      <c r="C34" s="22"/>
      <c r="E34" s="1" t="s">
        <v>296</v>
      </c>
      <c r="F34" s="14">
        <v>58807</v>
      </c>
      <c r="G34" s="22" t="s">
        <v>195</v>
      </c>
    </row>
    <row r="35" spans="1:7" ht="12.75">
      <c r="A35" s="45" t="s">
        <v>208</v>
      </c>
      <c r="B35" s="14">
        <v>18770</v>
      </c>
      <c r="C35" s="22">
        <f>B35*100/B$28</f>
        <v>3.5461595866277476</v>
      </c>
      <c r="E35" s="1" t="s">
        <v>130</v>
      </c>
      <c r="F35" s="14">
        <v>27895</v>
      </c>
      <c r="G35" s="22">
        <f>F35*100/F$20</f>
        <v>7.052294934836744</v>
      </c>
    </row>
    <row r="36" spans="1:7" ht="12.75">
      <c r="A36" s="45" t="s">
        <v>209</v>
      </c>
      <c r="B36" s="14"/>
      <c r="C36" s="22"/>
      <c r="E36" s="1" t="s">
        <v>297</v>
      </c>
      <c r="F36" s="14">
        <v>9305</v>
      </c>
      <c r="G36" s="22" t="s">
        <v>195</v>
      </c>
    </row>
    <row r="37" spans="1:7" ht="12.75">
      <c r="A37" s="45" t="s">
        <v>37</v>
      </c>
      <c r="B37" s="14">
        <v>73985</v>
      </c>
      <c r="C37" s="22">
        <f>B37*100/B$28</f>
        <v>13.977763293375276</v>
      </c>
      <c r="E37" s="1" t="s">
        <v>131</v>
      </c>
      <c r="F37" s="14">
        <v>10650</v>
      </c>
      <c r="G37" s="22">
        <f>F37*100/F$20</f>
        <v>2.692487580427006</v>
      </c>
    </row>
    <row r="38" spans="1:7" ht="12.75">
      <c r="A38" s="45"/>
      <c r="B38" s="14"/>
      <c r="C38" s="22"/>
      <c r="E38" s="1" t="s">
        <v>298</v>
      </c>
      <c r="F38" s="14">
        <v>6155</v>
      </c>
      <c r="G38" s="22" t="s">
        <v>195</v>
      </c>
    </row>
    <row r="39" spans="1:7" ht="12.75">
      <c r="A39" s="44" t="s">
        <v>210</v>
      </c>
      <c r="B39" s="14"/>
      <c r="C39" s="22"/>
      <c r="E39" s="1" t="s">
        <v>235</v>
      </c>
      <c r="F39" s="14">
        <v>16525</v>
      </c>
      <c r="G39" s="22">
        <f>F39*100/F$20</f>
        <v>4.177780025028758</v>
      </c>
    </row>
    <row r="40" spans="1:7" ht="12.75">
      <c r="A40" s="45" t="s">
        <v>211</v>
      </c>
      <c r="B40" s="14">
        <v>1745</v>
      </c>
      <c r="C40" s="22">
        <f aca="true" t="shared" si="2" ref="C40:C46">B40*100/B$28</f>
        <v>0.32967759609298986</v>
      </c>
      <c r="E40" s="1" t="s">
        <v>299</v>
      </c>
      <c r="F40" s="14">
        <v>3808</v>
      </c>
      <c r="G40" s="22" t="s">
        <v>195</v>
      </c>
    </row>
    <row r="41" spans="1:7" ht="12.75">
      <c r="A41" s="45" t="s">
        <v>38</v>
      </c>
      <c r="B41" s="14">
        <v>11165</v>
      </c>
      <c r="C41" s="22">
        <f t="shared" si="2"/>
        <v>2.10936983402764</v>
      </c>
      <c r="E41" s="1" t="s">
        <v>236</v>
      </c>
      <c r="F41" s="14">
        <v>17155</v>
      </c>
      <c r="G41" s="22">
        <f>F41*100/F$20</f>
        <v>4.337053938237116</v>
      </c>
    </row>
    <row r="42" spans="1:7" ht="12.75">
      <c r="A42" s="45" t="s">
        <v>39</v>
      </c>
      <c r="B42" s="14">
        <v>53965</v>
      </c>
      <c r="C42" s="22">
        <f t="shared" si="2"/>
        <v>10.19544497029123</v>
      </c>
      <c r="E42" s="1" t="s">
        <v>300</v>
      </c>
      <c r="F42" s="14">
        <v>17646</v>
      </c>
      <c r="G42" s="22" t="s">
        <v>195</v>
      </c>
    </row>
    <row r="43" spans="1:7" ht="12.75">
      <c r="A43" s="45" t="s">
        <v>40</v>
      </c>
      <c r="B43" s="14">
        <v>13140</v>
      </c>
      <c r="C43" s="22">
        <f t="shared" si="2"/>
        <v>2.4825006376285885</v>
      </c>
      <c r="F43" s="14"/>
      <c r="G43" s="22"/>
    </row>
    <row r="44" spans="1:7" ht="14.25">
      <c r="A44" s="45" t="s">
        <v>41</v>
      </c>
      <c r="B44" s="14">
        <v>64800</v>
      </c>
      <c r="C44" s="22">
        <f t="shared" si="2"/>
        <v>12.242468897894408</v>
      </c>
      <c r="E44" s="16" t="s">
        <v>315</v>
      </c>
      <c r="F44" s="19">
        <v>277475</v>
      </c>
      <c r="G44" s="15">
        <f>F44*100/F$44</f>
        <v>100</v>
      </c>
    </row>
    <row r="45" spans="1:7" ht="12.75">
      <c r="A45" s="45" t="s">
        <v>212</v>
      </c>
      <c r="B45" s="14">
        <v>36105</v>
      </c>
      <c r="C45" s="22">
        <f t="shared" si="2"/>
        <v>6.821208943803667</v>
      </c>
      <c r="E45" s="1" t="s">
        <v>225</v>
      </c>
      <c r="F45" s="14">
        <v>22655</v>
      </c>
      <c r="G45" s="22">
        <f aca="true" t="shared" si="3" ref="G45:G54">F45*100/F$44</f>
        <v>8.164699522479502</v>
      </c>
    </row>
    <row r="46" spans="1:7" ht="12.75">
      <c r="A46" s="45" t="s">
        <v>42</v>
      </c>
      <c r="B46" s="14">
        <v>15950</v>
      </c>
      <c r="C46" s="22">
        <f t="shared" si="2"/>
        <v>3.013385477182343</v>
      </c>
      <c r="E46" s="1" t="s">
        <v>226</v>
      </c>
      <c r="F46" s="14">
        <v>12770</v>
      </c>
      <c r="G46" s="22">
        <f t="shared" si="3"/>
        <v>4.602216415893324</v>
      </c>
    </row>
    <row r="47" spans="1:7" ht="12.75">
      <c r="A47" s="45" t="s">
        <v>213</v>
      </c>
      <c r="B47" s="14"/>
      <c r="C47" s="22"/>
      <c r="E47" s="1" t="s">
        <v>227</v>
      </c>
      <c r="F47" s="14">
        <v>29935</v>
      </c>
      <c r="G47" s="22">
        <f t="shared" si="3"/>
        <v>10.788359311649698</v>
      </c>
    </row>
    <row r="48" spans="1:7" ht="12.75">
      <c r="A48" s="45" t="s">
        <v>43</v>
      </c>
      <c r="B48" s="14">
        <v>34325</v>
      </c>
      <c r="C48" s="22">
        <f>B48*100/B$28</f>
        <v>6.484918903089901</v>
      </c>
      <c r="E48" s="1" t="s">
        <v>228</v>
      </c>
      <c r="F48" s="14">
        <v>32495</v>
      </c>
      <c r="G48" s="22">
        <f t="shared" si="3"/>
        <v>11.71096495179746</v>
      </c>
    </row>
    <row r="49" spans="1:7" ht="12.75">
      <c r="A49" s="45" t="s">
        <v>214</v>
      </c>
      <c r="B49" s="14"/>
      <c r="C49" s="22"/>
      <c r="E49" s="1" t="s">
        <v>229</v>
      </c>
      <c r="F49" s="14">
        <v>44820</v>
      </c>
      <c r="G49" s="22">
        <f t="shared" si="3"/>
        <v>16.15280655914947</v>
      </c>
    </row>
    <row r="50" spans="1:7" ht="12.75">
      <c r="A50" s="45" t="s">
        <v>285</v>
      </c>
      <c r="B50" s="14">
        <v>57625</v>
      </c>
      <c r="C50" s="22">
        <f>B50*100/B$28</f>
        <v>10.886917750635266</v>
      </c>
      <c r="E50" s="1" t="s">
        <v>230</v>
      </c>
      <c r="F50" s="14">
        <v>56510</v>
      </c>
      <c r="G50" s="22">
        <f t="shared" si="3"/>
        <v>20.36579872060546</v>
      </c>
    </row>
    <row r="51" spans="1:7" ht="12.75">
      <c r="A51" s="45" t="s">
        <v>286</v>
      </c>
      <c r="B51" s="14">
        <v>142745</v>
      </c>
      <c r="C51" s="22">
        <f>B51*100/B$28</f>
        <v>26.96838306836323</v>
      </c>
      <c r="E51" s="1" t="s">
        <v>231</v>
      </c>
      <c r="F51" s="14">
        <v>32065</v>
      </c>
      <c r="G51" s="22">
        <f t="shared" si="3"/>
        <v>11.55599603567889</v>
      </c>
    </row>
    <row r="52" spans="1:7" ht="12.75">
      <c r="A52" s="45" t="s">
        <v>215</v>
      </c>
      <c r="B52" s="14"/>
      <c r="C52" s="22"/>
      <c r="E52" s="1" t="s">
        <v>232</v>
      </c>
      <c r="F52" s="14">
        <v>27205</v>
      </c>
      <c r="G52" s="22">
        <f t="shared" si="3"/>
        <v>9.804486890710875</v>
      </c>
    </row>
    <row r="53" spans="1:7" ht="12.75">
      <c r="A53" s="45" t="s">
        <v>44</v>
      </c>
      <c r="B53" s="14">
        <v>50455</v>
      </c>
      <c r="C53" s="22">
        <f>B53*100/B$28</f>
        <v>9.53231123832195</v>
      </c>
      <c r="E53" s="1" t="s">
        <v>233</v>
      </c>
      <c r="F53" s="14">
        <v>8635</v>
      </c>
      <c r="G53" s="22">
        <f t="shared" si="3"/>
        <v>3.11199207135778</v>
      </c>
    </row>
    <row r="54" spans="1:7" ht="12.75">
      <c r="A54" s="45" t="s">
        <v>216</v>
      </c>
      <c r="B54" s="14">
        <v>26700</v>
      </c>
      <c r="C54" s="22">
        <f>B54*100/B$28</f>
        <v>5.044350610706492</v>
      </c>
      <c r="E54" s="1" t="s">
        <v>234</v>
      </c>
      <c r="F54" s="14">
        <v>10385</v>
      </c>
      <c r="G54" s="22">
        <f t="shared" si="3"/>
        <v>3.7426795206775387</v>
      </c>
    </row>
    <row r="55" spans="1:7" ht="12.75">
      <c r="A55" s="45" t="s">
        <v>45</v>
      </c>
      <c r="B55" s="14">
        <v>20585</v>
      </c>
      <c r="C55" s="22">
        <f>B55*100/B$28</f>
        <v>3.8890620719622904</v>
      </c>
      <c r="E55" s="1" t="s">
        <v>237</v>
      </c>
      <c r="F55" s="14">
        <v>48305</v>
      </c>
      <c r="G55" s="22" t="s">
        <v>195</v>
      </c>
    </row>
    <row r="56" spans="1:7" ht="12.75">
      <c r="A56" s="45"/>
      <c r="B56" s="14"/>
      <c r="C56" s="22"/>
      <c r="F56" s="14"/>
      <c r="G56" s="22"/>
    </row>
    <row r="57" spans="1:7" ht="12.75">
      <c r="A57" s="44" t="s">
        <v>217</v>
      </c>
      <c r="B57" s="14"/>
      <c r="C57" s="22"/>
      <c r="E57" s="1" t="s">
        <v>301</v>
      </c>
      <c r="F57" s="14">
        <v>25836</v>
      </c>
      <c r="G57" s="22" t="s">
        <v>195</v>
      </c>
    </row>
    <row r="58" spans="1:7" ht="12.75">
      <c r="A58" s="45" t="s">
        <v>46</v>
      </c>
      <c r="B58" s="14">
        <v>426745</v>
      </c>
      <c r="C58" s="22">
        <f>B58*100/B$28</f>
        <v>80.62364799123378</v>
      </c>
      <c r="E58" s="48" t="s">
        <v>238</v>
      </c>
      <c r="F58" s="14"/>
      <c r="G58" s="22"/>
    </row>
    <row r="59" spans="1:7" ht="12.75">
      <c r="A59" s="45" t="s">
        <v>218</v>
      </c>
      <c r="B59" s="14">
        <v>70800</v>
      </c>
      <c r="C59" s="22">
        <f>B59*100/B$28</f>
        <v>13.376030832884632</v>
      </c>
      <c r="E59" s="1" t="s">
        <v>294</v>
      </c>
      <c r="F59" s="14">
        <v>35774</v>
      </c>
      <c r="G59" s="22" t="s">
        <v>195</v>
      </c>
    </row>
    <row r="60" spans="1:7" ht="13.5" thickBot="1">
      <c r="A60" s="45" t="s">
        <v>219</v>
      </c>
      <c r="B60" s="14"/>
      <c r="C60" s="22"/>
      <c r="D60" s="49"/>
      <c r="E60" s="38" t="s">
        <v>129</v>
      </c>
      <c r="F60" s="35">
        <v>27508</v>
      </c>
      <c r="G60" s="36" t="s">
        <v>195</v>
      </c>
    </row>
    <row r="61" spans="1:7" ht="13.5" thickTop="1">
      <c r="A61" s="45" t="s">
        <v>47</v>
      </c>
      <c r="B61" s="14">
        <v>30345</v>
      </c>
      <c r="C61" s="22">
        <f>B61*100/B$28</f>
        <v>5.732989486213053</v>
      </c>
      <c r="F61" s="19" t="s">
        <v>307</v>
      </c>
      <c r="G61" s="15" t="s">
        <v>137</v>
      </c>
    </row>
    <row r="62" spans="1:7" ht="12.75">
      <c r="A62" s="45" t="s">
        <v>48</v>
      </c>
      <c r="B62" s="14">
        <v>1420</v>
      </c>
      <c r="C62" s="22">
        <f>B62*100/B$28</f>
        <v>0.2682763246143528</v>
      </c>
      <c r="D62" s="50"/>
      <c r="E62" s="33"/>
      <c r="F62" s="19" t="s">
        <v>308</v>
      </c>
      <c r="G62" s="15" t="s">
        <v>308</v>
      </c>
    </row>
    <row r="63" spans="1:7" ht="12.75">
      <c r="A63" s="45"/>
      <c r="B63" s="14"/>
      <c r="C63" s="22"/>
      <c r="D63" s="50"/>
      <c r="E63" s="33"/>
      <c r="F63" s="19" t="s">
        <v>309</v>
      </c>
      <c r="G63" s="15" t="s">
        <v>311</v>
      </c>
    </row>
    <row r="64" spans="1:7" ht="12.75">
      <c r="A64" s="44" t="s">
        <v>222</v>
      </c>
      <c r="B64" s="14"/>
      <c r="C64" s="22"/>
      <c r="D64" s="51"/>
      <c r="E64" s="52" t="s">
        <v>135</v>
      </c>
      <c r="F64" s="53" t="s">
        <v>310</v>
      </c>
      <c r="G64" s="54" t="s">
        <v>310</v>
      </c>
    </row>
    <row r="65" spans="1:7" ht="12.75">
      <c r="A65" s="44" t="s">
        <v>223</v>
      </c>
      <c r="B65" s="19"/>
      <c r="C65" s="15"/>
      <c r="E65" s="16" t="s">
        <v>312</v>
      </c>
      <c r="F65" s="14"/>
      <c r="G65" s="22"/>
    </row>
    <row r="66" spans="1:7" ht="14.25">
      <c r="A66" s="44" t="s">
        <v>245</v>
      </c>
      <c r="B66" s="19">
        <v>123210</v>
      </c>
      <c r="C66" s="15">
        <f>B66*100/B$66</f>
        <v>100</v>
      </c>
      <c r="E66" s="16" t="s">
        <v>316</v>
      </c>
      <c r="F66" s="19">
        <v>36380</v>
      </c>
      <c r="G66" s="15">
        <v>13.111091089287322</v>
      </c>
    </row>
    <row r="67" spans="1:7" ht="12.75">
      <c r="A67" s="45" t="s">
        <v>49</v>
      </c>
      <c r="B67" s="14">
        <v>9940</v>
      </c>
      <c r="C67" s="47">
        <f>B67*100/B$66</f>
        <v>8.067526986445905</v>
      </c>
      <c r="E67" s="1" t="s">
        <v>288</v>
      </c>
      <c r="F67" s="14">
        <v>28745</v>
      </c>
      <c r="G67" s="22">
        <v>15.338438141991942</v>
      </c>
    </row>
    <row r="68" spans="1:7" ht="12.75">
      <c r="A68" s="44" t="s">
        <v>246</v>
      </c>
      <c r="B68" s="19">
        <v>702980</v>
      </c>
      <c r="C68" s="15">
        <f>B68*100/B$68</f>
        <v>100</v>
      </c>
      <c r="E68" s="1" t="s">
        <v>289</v>
      </c>
      <c r="F68" s="14">
        <v>16530</v>
      </c>
      <c r="G68" s="22">
        <v>17.9342519257893</v>
      </c>
    </row>
    <row r="69" spans="1:7" ht="12.75">
      <c r="A69" s="45" t="s">
        <v>49</v>
      </c>
      <c r="B69" s="14">
        <v>142960</v>
      </c>
      <c r="C69" s="22">
        <f>B69*100/B$68</f>
        <v>20.336282682295373</v>
      </c>
      <c r="E69" s="16" t="s">
        <v>239</v>
      </c>
      <c r="F69" s="14"/>
      <c r="G69" s="22"/>
    </row>
    <row r="70" spans="1:7" ht="14.25">
      <c r="A70" s="45" t="s">
        <v>50</v>
      </c>
      <c r="B70" s="25" t="s">
        <v>195</v>
      </c>
      <c r="C70" s="22">
        <v>68.6</v>
      </c>
      <c r="E70" s="16" t="s">
        <v>317</v>
      </c>
      <c r="F70" s="19">
        <v>13280</v>
      </c>
      <c r="G70" s="15">
        <v>29.692565679150363</v>
      </c>
    </row>
    <row r="71" spans="1:7" ht="12.75">
      <c r="A71" s="45" t="s">
        <v>51</v>
      </c>
      <c r="B71" s="14">
        <v>560025</v>
      </c>
      <c r="C71" s="22">
        <f>B71*100/B$68</f>
        <v>79.6644285754929</v>
      </c>
      <c r="E71" s="1" t="s">
        <v>290</v>
      </c>
      <c r="F71" s="14">
        <v>11440</v>
      </c>
      <c r="G71" s="22">
        <v>34.666666666666664</v>
      </c>
    </row>
    <row r="72" spans="1:7" ht="12.75">
      <c r="A72" s="45" t="s">
        <v>52</v>
      </c>
      <c r="B72" s="25" t="s">
        <v>195</v>
      </c>
      <c r="C72" s="22">
        <v>72.4</v>
      </c>
      <c r="E72" s="1" t="s">
        <v>291</v>
      </c>
      <c r="F72" s="14">
        <v>5605</v>
      </c>
      <c r="G72" s="22">
        <v>44.62579617834395</v>
      </c>
    </row>
    <row r="73" spans="1:7" ht="12.75">
      <c r="A73" s="44" t="s">
        <v>247</v>
      </c>
      <c r="B73" s="19">
        <v>38020</v>
      </c>
      <c r="C73" s="15">
        <f>B73*100/B$73</f>
        <v>100</v>
      </c>
      <c r="E73" s="16" t="s">
        <v>60</v>
      </c>
      <c r="F73" s="19">
        <v>150100</v>
      </c>
      <c r="G73" s="15">
        <v>17.297608758282916</v>
      </c>
    </row>
    <row r="74" spans="1:7" ht="12.75">
      <c r="A74" s="55" t="s">
        <v>53</v>
      </c>
      <c r="B74" s="46">
        <v>15050</v>
      </c>
      <c r="C74" s="47">
        <f>B74*100/B$73</f>
        <v>39.584429247764334</v>
      </c>
      <c r="E74" s="1" t="s">
        <v>61</v>
      </c>
      <c r="F74" s="14">
        <v>119850</v>
      </c>
      <c r="G74" s="22">
        <v>15.579502911813645</v>
      </c>
    </row>
    <row r="75" spans="1:7" ht="12.75">
      <c r="A75" s="44"/>
      <c r="B75" s="56"/>
      <c r="C75" s="15"/>
      <c r="E75" s="1" t="s">
        <v>240</v>
      </c>
      <c r="F75" s="14">
        <v>5245</v>
      </c>
      <c r="G75" s="22">
        <v>13.800815682147086</v>
      </c>
    </row>
    <row r="76" spans="1:7" ht="12.75">
      <c r="A76" s="45"/>
      <c r="B76" s="30"/>
      <c r="C76" s="22"/>
      <c r="E76" s="1" t="s">
        <v>292</v>
      </c>
      <c r="F76" s="14">
        <v>29240</v>
      </c>
      <c r="G76" s="22">
        <v>30.090043735528685</v>
      </c>
    </row>
    <row r="77" spans="1:7" ht="12.75">
      <c r="A77" s="45"/>
      <c r="B77" s="30"/>
      <c r="C77" s="22"/>
      <c r="E77" s="1" t="s">
        <v>293</v>
      </c>
      <c r="F77" s="14">
        <v>24440</v>
      </c>
      <c r="G77" s="22">
        <v>28.55807431642907</v>
      </c>
    </row>
    <row r="78" spans="1:7" ht="13.5" thickBot="1">
      <c r="A78" s="57"/>
      <c r="B78" s="58"/>
      <c r="C78" s="36"/>
      <c r="D78" s="49"/>
      <c r="E78" s="59" t="s">
        <v>62</v>
      </c>
      <c r="F78" s="35">
        <v>51935</v>
      </c>
      <c r="G78" s="36">
        <v>28.02601046894393</v>
      </c>
    </row>
    <row r="79" ht="13.5" thickTop="1"/>
    <row r="80" ht="12.75">
      <c r="A80" s="39" t="s">
        <v>196</v>
      </c>
    </row>
    <row r="81" ht="12.75">
      <c r="A81" s="1" t="s">
        <v>197</v>
      </c>
    </row>
    <row r="82" ht="12.75">
      <c r="A82" s="1" t="s">
        <v>295</v>
      </c>
    </row>
    <row r="83" ht="14.25">
      <c r="A83" s="40" t="s">
        <v>359</v>
      </c>
    </row>
    <row r="84" ht="14.25">
      <c r="A84" s="40" t="s">
        <v>128</v>
      </c>
    </row>
    <row r="85" ht="12.75">
      <c r="A85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spans="1:256" s="41" customFormat="1" ht="2.25" customHeight="1">
      <c r="A1" s="41" t="s">
        <v>361</v>
      </c>
      <c r="B1" s="41" t="s">
        <v>361</v>
      </c>
      <c r="C1" s="41" t="s">
        <v>361</v>
      </c>
      <c r="D1" s="41" t="s">
        <v>361</v>
      </c>
      <c r="E1" s="41" t="s">
        <v>361</v>
      </c>
      <c r="F1" s="41" t="s">
        <v>361</v>
      </c>
      <c r="G1" s="41" t="s">
        <v>361</v>
      </c>
      <c r="H1" s="41" t="s">
        <v>361</v>
      </c>
      <c r="I1" s="41" t="s">
        <v>361</v>
      </c>
      <c r="J1" s="41" t="s">
        <v>361</v>
      </c>
      <c r="K1" s="41" t="s">
        <v>361</v>
      </c>
      <c r="L1" s="41" t="s">
        <v>361</v>
      </c>
      <c r="M1" s="41" t="s">
        <v>361</v>
      </c>
      <c r="N1" s="41" t="s">
        <v>361</v>
      </c>
      <c r="O1" s="41" t="s">
        <v>361</v>
      </c>
      <c r="P1" s="41" t="s">
        <v>361</v>
      </c>
      <c r="Q1" s="41" t="s">
        <v>361</v>
      </c>
      <c r="R1" s="41" t="s">
        <v>361</v>
      </c>
      <c r="S1" s="41" t="s">
        <v>361</v>
      </c>
      <c r="T1" s="41" t="s">
        <v>361</v>
      </c>
      <c r="U1" s="41" t="s">
        <v>361</v>
      </c>
      <c r="V1" s="41" t="s">
        <v>361</v>
      </c>
      <c r="W1" s="41" t="s">
        <v>361</v>
      </c>
      <c r="X1" s="41" t="s">
        <v>361</v>
      </c>
      <c r="Y1" s="41" t="s">
        <v>361</v>
      </c>
      <c r="Z1" s="41" t="s">
        <v>361</v>
      </c>
      <c r="AA1" s="41" t="s">
        <v>361</v>
      </c>
      <c r="AB1" s="41" t="s">
        <v>361</v>
      </c>
      <c r="AC1" s="41" t="s">
        <v>361</v>
      </c>
      <c r="AD1" s="41" t="s">
        <v>361</v>
      </c>
      <c r="AE1" s="41" t="s">
        <v>361</v>
      </c>
      <c r="AF1" s="41" t="s">
        <v>361</v>
      </c>
      <c r="AG1" s="41" t="s">
        <v>361</v>
      </c>
      <c r="AH1" s="41" t="s">
        <v>361</v>
      </c>
      <c r="AI1" s="41" t="s">
        <v>361</v>
      </c>
      <c r="AJ1" s="41" t="s">
        <v>361</v>
      </c>
      <c r="AK1" s="41" t="s">
        <v>361</v>
      </c>
      <c r="AL1" s="41" t="s">
        <v>361</v>
      </c>
      <c r="AM1" s="41" t="s">
        <v>361</v>
      </c>
      <c r="AN1" s="41" t="s">
        <v>361</v>
      </c>
      <c r="AO1" s="41" t="s">
        <v>361</v>
      </c>
      <c r="AP1" s="41" t="s">
        <v>361</v>
      </c>
      <c r="AQ1" s="41" t="s">
        <v>361</v>
      </c>
      <c r="AR1" s="41" t="s">
        <v>361</v>
      </c>
      <c r="AS1" s="41" t="s">
        <v>361</v>
      </c>
      <c r="AT1" s="41" t="s">
        <v>361</v>
      </c>
      <c r="AU1" s="41" t="s">
        <v>361</v>
      </c>
      <c r="AV1" s="41" t="s">
        <v>361</v>
      </c>
      <c r="AW1" s="41" t="s">
        <v>361</v>
      </c>
      <c r="AX1" s="41" t="s">
        <v>361</v>
      </c>
      <c r="AY1" s="41" t="s">
        <v>361</v>
      </c>
      <c r="AZ1" s="41" t="s">
        <v>361</v>
      </c>
      <c r="BA1" s="41" t="s">
        <v>361</v>
      </c>
      <c r="BB1" s="41" t="s">
        <v>361</v>
      </c>
      <c r="BC1" s="41" t="s">
        <v>361</v>
      </c>
      <c r="BD1" s="41" t="s">
        <v>361</v>
      </c>
      <c r="BE1" s="41" t="s">
        <v>361</v>
      </c>
      <c r="BF1" s="41" t="s">
        <v>361</v>
      </c>
      <c r="BG1" s="41" t="s">
        <v>361</v>
      </c>
      <c r="BH1" s="41" t="s">
        <v>361</v>
      </c>
      <c r="BI1" s="41" t="s">
        <v>361</v>
      </c>
      <c r="BJ1" s="41" t="s">
        <v>361</v>
      </c>
      <c r="BK1" s="41" t="s">
        <v>361</v>
      </c>
      <c r="BL1" s="41" t="s">
        <v>361</v>
      </c>
      <c r="BM1" s="41" t="s">
        <v>361</v>
      </c>
      <c r="BN1" s="41" t="s">
        <v>361</v>
      </c>
      <c r="BO1" s="41" t="s">
        <v>361</v>
      </c>
      <c r="BP1" s="41" t="s">
        <v>361</v>
      </c>
      <c r="BQ1" s="41" t="s">
        <v>361</v>
      </c>
      <c r="BR1" s="41" t="s">
        <v>361</v>
      </c>
      <c r="BS1" s="41" t="s">
        <v>361</v>
      </c>
      <c r="BT1" s="41" t="s">
        <v>361</v>
      </c>
      <c r="BU1" s="41" t="s">
        <v>361</v>
      </c>
      <c r="BV1" s="41" t="s">
        <v>361</v>
      </c>
      <c r="BW1" s="41" t="s">
        <v>361</v>
      </c>
      <c r="BX1" s="41" t="s">
        <v>361</v>
      </c>
      <c r="BY1" s="41" t="s">
        <v>361</v>
      </c>
      <c r="BZ1" s="41" t="s">
        <v>361</v>
      </c>
      <c r="CA1" s="41" t="s">
        <v>361</v>
      </c>
      <c r="CB1" s="41" t="s">
        <v>361</v>
      </c>
      <c r="CC1" s="41" t="s">
        <v>361</v>
      </c>
      <c r="CD1" s="41" t="s">
        <v>361</v>
      </c>
      <c r="CE1" s="41" t="s">
        <v>361</v>
      </c>
      <c r="CF1" s="41" t="s">
        <v>361</v>
      </c>
      <c r="CG1" s="41" t="s">
        <v>361</v>
      </c>
      <c r="CH1" s="41" t="s">
        <v>361</v>
      </c>
      <c r="CI1" s="41" t="s">
        <v>361</v>
      </c>
      <c r="CJ1" s="41" t="s">
        <v>361</v>
      </c>
      <c r="CK1" s="41" t="s">
        <v>361</v>
      </c>
      <c r="CL1" s="41" t="s">
        <v>361</v>
      </c>
      <c r="CM1" s="41" t="s">
        <v>361</v>
      </c>
      <c r="CN1" s="41" t="s">
        <v>361</v>
      </c>
      <c r="CO1" s="41" t="s">
        <v>361</v>
      </c>
      <c r="CP1" s="41" t="s">
        <v>361</v>
      </c>
      <c r="CQ1" s="41" t="s">
        <v>361</v>
      </c>
      <c r="CR1" s="41" t="s">
        <v>361</v>
      </c>
      <c r="CS1" s="41" t="s">
        <v>361</v>
      </c>
      <c r="CT1" s="41" t="s">
        <v>361</v>
      </c>
      <c r="CU1" s="41" t="s">
        <v>361</v>
      </c>
      <c r="CV1" s="41" t="s">
        <v>361</v>
      </c>
      <c r="CW1" s="41" t="s">
        <v>361</v>
      </c>
      <c r="CX1" s="41" t="s">
        <v>361</v>
      </c>
      <c r="CY1" s="41" t="s">
        <v>361</v>
      </c>
      <c r="CZ1" s="41" t="s">
        <v>361</v>
      </c>
      <c r="DA1" s="41" t="s">
        <v>361</v>
      </c>
      <c r="DB1" s="41" t="s">
        <v>361</v>
      </c>
      <c r="DC1" s="41" t="s">
        <v>361</v>
      </c>
      <c r="DD1" s="41" t="s">
        <v>361</v>
      </c>
      <c r="DE1" s="41" t="s">
        <v>361</v>
      </c>
      <c r="DF1" s="41" t="s">
        <v>361</v>
      </c>
      <c r="DG1" s="41" t="s">
        <v>361</v>
      </c>
      <c r="DH1" s="41" t="s">
        <v>361</v>
      </c>
      <c r="DI1" s="41" t="s">
        <v>361</v>
      </c>
      <c r="DJ1" s="41" t="s">
        <v>361</v>
      </c>
      <c r="DK1" s="41" t="s">
        <v>361</v>
      </c>
      <c r="DL1" s="41" t="s">
        <v>361</v>
      </c>
      <c r="DM1" s="41" t="s">
        <v>361</v>
      </c>
      <c r="DN1" s="41" t="s">
        <v>361</v>
      </c>
      <c r="DO1" s="41" t="s">
        <v>361</v>
      </c>
      <c r="DP1" s="41" t="s">
        <v>361</v>
      </c>
      <c r="DQ1" s="41" t="s">
        <v>361</v>
      </c>
      <c r="DR1" s="41" t="s">
        <v>361</v>
      </c>
      <c r="DS1" s="41" t="s">
        <v>361</v>
      </c>
      <c r="DT1" s="41" t="s">
        <v>361</v>
      </c>
      <c r="DU1" s="41" t="s">
        <v>361</v>
      </c>
      <c r="DV1" s="41" t="s">
        <v>361</v>
      </c>
      <c r="DW1" s="41" t="s">
        <v>361</v>
      </c>
      <c r="DX1" s="41" t="s">
        <v>361</v>
      </c>
      <c r="DY1" s="41" t="s">
        <v>361</v>
      </c>
      <c r="DZ1" s="41" t="s">
        <v>361</v>
      </c>
      <c r="EA1" s="41" t="s">
        <v>361</v>
      </c>
      <c r="EB1" s="41" t="s">
        <v>361</v>
      </c>
      <c r="EC1" s="41" t="s">
        <v>361</v>
      </c>
      <c r="ED1" s="41" t="s">
        <v>361</v>
      </c>
      <c r="EE1" s="41" t="s">
        <v>361</v>
      </c>
      <c r="EF1" s="41" t="s">
        <v>361</v>
      </c>
      <c r="EG1" s="41" t="s">
        <v>361</v>
      </c>
      <c r="EH1" s="41" t="s">
        <v>361</v>
      </c>
      <c r="EI1" s="41" t="s">
        <v>361</v>
      </c>
      <c r="EJ1" s="41" t="s">
        <v>361</v>
      </c>
      <c r="EK1" s="41" t="s">
        <v>361</v>
      </c>
      <c r="EL1" s="41" t="s">
        <v>361</v>
      </c>
      <c r="EM1" s="41" t="s">
        <v>361</v>
      </c>
      <c r="EN1" s="41" t="s">
        <v>361</v>
      </c>
      <c r="EO1" s="41" t="s">
        <v>361</v>
      </c>
      <c r="EP1" s="41" t="s">
        <v>361</v>
      </c>
      <c r="EQ1" s="41" t="s">
        <v>361</v>
      </c>
      <c r="ER1" s="41" t="s">
        <v>361</v>
      </c>
      <c r="ES1" s="41" t="s">
        <v>361</v>
      </c>
      <c r="ET1" s="41" t="s">
        <v>361</v>
      </c>
      <c r="EU1" s="41" t="s">
        <v>361</v>
      </c>
      <c r="EV1" s="41" t="s">
        <v>361</v>
      </c>
      <c r="EW1" s="41" t="s">
        <v>361</v>
      </c>
      <c r="EX1" s="41" t="s">
        <v>361</v>
      </c>
      <c r="EY1" s="41" t="s">
        <v>361</v>
      </c>
      <c r="EZ1" s="41" t="s">
        <v>361</v>
      </c>
      <c r="FA1" s="41" t="s">
        <v>361</v>
      </c>
      <c r="FB1" s="41" t="s">
        <v>361</v>
      </c>
      <c r="FC1" s="41" t="s">
        <v>361</v>
      </c>
      <c r="FD1" s="41" t="s">
        <v>361</v>
      </c>
      <c r="FE1" s="41" t="s">
        <v>361</v>
      </c>
      <c r="FF1" s="41" t="s">
        <v>361</v>
      </c>
      <c r="FG1" s="41" t="s">
        <v>361</v>
      </c>
      <c r="FH1" s="41" t="s">
        <v>361</v>
      </c>
      <c r="FI1" s="41" t="s">
        <v>361</v>
      </c>
      <c r="FJ1" s="41" t="s">
        <v>361</v>
      </c>
      <c r="FK1" s="41" t="s">
        <v>361</v>
      </c>
      <c r="FL1" s="41" t="s">
        <v>361</v>
      </c>
      <c r="FM1" s="41" t="s">
        <v>361</v>
      </c>
      <c r="FN1" s="41" t="s">
        <v>361</v>
      </c>
      <c r="FO1" s="41" t="s">
        <v>361</v>
      </c>
      <c r="FP1" s="41" t="s">
        <v>361</v>
      </c>
      <c r="FQ1" s="41" t="s">
        <v>361</v>
      </c>
      <c r="FR1" s="41" t="s">
        <v>361</v>
      </c>
      <c r="FS1" s="41" t="s">
        <v>361</v>
      </c>
      <c r="FT1" s="41" t="s">
        <v>361</v>
      </c>
      <c r="FU1" s="41" t="s">
        <v>361</v>
      </c>
      <c r="FV1" s="41" t="s">
        <v>361</v>
      </c>
      <c r="FW1" s="41" t="s">
        <v>361</v>
      </c>
      <c r="FX1" s="41" t="s">
        <v>361</v>
      </c>
      <c r="FY1" s="41" t="s">
        <v>361</v>
      </c>
      <c r="FZ1" s="41" t="s">
        <v>361</v>
      </c>
      <c r="GA1" s="41" t="s">
        <v>361</v>
      </c>
      <c r="GB1" s="41" t="s">
        <v>361</v>
      </c>
      <c r="GC1" s="41" t="s">
        <v>361</v>
      </c>
      <c r="GD1" s="41" t="s">
        <v>361</v>
      </c>
      <c r="GE1" s="41" t="s">
        <v>361</v>
      </c>
      <c r="GF1" s="41" t="s">
        <v>361</v>
      </c>
      <c r="GG1" s="41" t="s">
        <v>361</v>
      </c>
      <c r="GH1" s="41" t="s">
        <v>361</v>
      </c>
      <c r="GI1" s="41" t="s">
        <v>361</v>
      </c>
      <c r="GJ1" s="41" t="s">
        <v>361</v>
      </c>
      <c r="GK1" s="41" t="s">
        <v>361</v>
      </c>
      <c r="GL1" s="41" t="s">
        <v>361</v>
      </c>
      <c r="GM1" s="41" t="s">
        <v>361</v>
      </c>
      <c r="GN1" s="41" t="s">
        <v>361</v>
      </c>
      <c r="GO1" s="41" t="s">
        <v>361</v>
      </c>
      <c r="GP1" s="41" t="s">
        <v>361</v>
      </c>
      <c r="GQ1" s="41" t="s">
        <v>361</v>
      </c>
      <c r="GR1" s="41" t="s">
        <v>361</v>
      </c>
      <c r="GS1" s="41" t="s">
        <v>361</v>
      </c>
      <c r="GT1" s="41" t="s">
        <v>361</v>
      </c>
      <c r="GU1" s="41" t="s">
        <v>361</v>
      </c>
      <c r="GV1" s="41" t="s">
        <v>361</v>
      </c>
      <c r="GW1" s="41" t="s">
        <v>361</v>
      </c>
      <c r="GX1" s="41" t="s">
        <v>361</v>
      </c>
      <c r="GY1" s="41" t="s">
        <v>361</v>
      </c>
      <c r="GZ1" s="41" t="s">
        <v>361</v>
      </c>
      <c r="HA1" s="41" t="s">
        <v>361</v>
      </c>
      <c r="HB1" s="41" t="s">
        <v>361</v>
      </c>
      <c r="HC1" s="41" t="s">
        <v>361</v>
      </c>
      <c r="HD1" s="41" t="s">
        <v>361</v>
      </c>
      <c r="HE1" s="41" t="s">
        <v>361</v>
      </c>
      <c r="HF1" s="41" t="s">
        <v>361</v>
      </c>
      <c r="HG1" s="41" t="s">
        <v>361</v>
      </c>
      <c r="HH1" s="41" t="s">
        <v>361</v>
      </c>
      <c r="HI1" s="41" t="s">
        <v>361</v>
      </c>
      <c r="HJ1" s="41" t="s">
        <v>361</v>
      </c>
      <c r="HK1" s="41" t="s">
        <v>361</v>
      </c>
      <c r="HL1" s="41" t="s">
        <v>361</v>
      </c>
      <c r="HM1" s="41" t="s">
        <v>361</v>
      </c>
      <c r="HN1" s="41" t="s">
        <v>361</v>
      </c>
      <c r="HO1" s="41" t="s">
        <v>361</v>
      </c>
      <c r="HP1" s="41" t="s">
        <v>361</v>
      </c>
      <c r="HQ1" s="41" t="s">
        <v>361</v>
      </c>
      <c r="HR1" s="41" t="s">
        <v>361</v>
      </c>
      <c r="HS1" s="41" t="s">
        <v>361</v>
      </c>
      <c r="HT1" s="41" t="s">
        <v>361</v>
      </c>
      <c r="HU1" s="41" t="s">
        <v>361</v>
      </c>
      <c r="HV1" s="41" t="s">
        <v>361</v>
      </c>
      <c r="HW1" s="41" t="s">
        <v>361</v>
      </c>
      <c r="HX1" s="41" t="s">
        <v>361</v>
      </c>
      <c r="HY1" s="41" t="s">
        <v>361</v>
      </c>
      <c r="HZ1" s="41" t="s">
        <v>361</v>
      </c>
      <c r="IA1" s="41" t="s">
        <v>361</v>
      </c>
      <c r="IB1" s="41" t="s">
        <v>361</v>
      </c>
      <c r="IC1" s="41" t="s">
        <v>361</v>
      </c>
      <c r="ID1" s="41" t="s">
        <v>361</v>
      </c>
      <c r="IE1" s="41" t="s">
        <v>361</v>
      </c>
      <c r="IF1" s="41" t="s">
        <v>361</v>
      </c>
      <c r="IG1" s="41" t="s">
        <v>361</v>
      </c>
      <c r="IH1" s="41" t="s">
        <v>361</v>
      </c>
      <c r="II1" s="41" t="s">
        <v>361</v>
      </c>
      <c r="IJ1" s="41" t="s">
        <v>361</v>
      </c>
      <c r="IK1" s="41" t="s">
        <v>361</v>
      </c>
      <c r="IL1" s="41" t="s">
        <v>361</v>
      </c>
      <c r="IM1" s="41" t="s">
        <v>361</v>
      </c>
      <c r="IN1" s="41" t="s">
        <v>361</v>
      </c>
      <c r="IO1" s="41" t="s">
        <v>361</v>
      </c>
      <c r="IP1" s="41" t="s">
        <v>361</v>
      </c>
      <c r="IQ1" s="41" t="s">
        <v>361</v>
      </c>
      <c r="IR1" s="41" t="s">
        <v>361</v>
      </c>
      <c r="IS1" s="41" t="s">
        <v>361</v>
      </c>
      <c r="IT1" s="41" t="s">
        <v>361</v>
      </c>
      <c r="IU1" s="41" t="s">
        <v>361</v>
      </c>
      <c r="IV1" s="4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60"/>
      <c r="B7" s="61"/>
      <c r="C7" s="62"/>
      <c r="D7" s="63"/>
      <c r="E7" s="64"/>
      <c r="F7" s="61"/>
      <c r="G7" s="62"/>
    </row>
    <row r="8" spans="1:7" ht="12.75">
      <c r="A8" s="5" t="s">
        <v>135</v>
      </c>
      <c r="B8" s="6" t="s">
        <v>136</v>
      </c>
      <c r="C8" s="7" t="s">
        <v>137</v>
      </c>
      <c r="D8" s="8"/>
      <c r="E8" s="9" t="s">
        <v>135</v>
      </c>
      <c r="F8" s="6" t="s">
        <v>136</v>
      </c>
      <c r="G8" s="7" t="s">
        <v>137</v>
      </c>
    </row>
    <row r="9" spans="1:7" ht="12.75">
      <c r="A9" s="65"/>
      <c r="B9" s="66"/>
      <c r="C9" s="67"/>
      <c r="F9" s="11"/>
      <c r="G9" s="12"/>
    </row>
    <row r="10" spans="1:7" ht="14.25">
      <c r="A10" s="13" t="s">
        <v>63</v>
      </c>
      <c r="B10" s="19">
        <v>390375</v>
      </c>
      <c r="C10" s="15">
        <f>B10*100/B$10</f>
        <v>100</v>
      </c>
      <c r="E10" s="32" t="s">
        <v>319</v>
      </c>
      <c r="F10" s="19">
        <v>114745</v>
      </c>
      <c r="G10" s="15">
        <f>F10*100/F$10</f>
        <v>100</v>
      </c>
    </row>
    <row r="11" spans="1:7" ht="12.75">
      <c r="A11" s="13" t="s">
        <v>250</v>
      </c>
      <c r="B11" s="19"/>
      <c r="C11" s="15"/>
      <c r="E11" s="32" t="s">
        <v>270</v>
      </c>
      <c r="F11" s="19"/>
      <c r="G11" s="20" t="s">
        <v>318</v>
      </c>
    </row>
    <row r="12" spans="1:7" ht="12.75">
      <c r="A12" s="21" t="s">
        <v>64</v>
      </c>
      <c r="B12" s="14">
        <v>141435</v>
      </c>
      <c r="C12" s="22">
        <f>B12*100/B$10</f>
        <v>36.23054755043228</v>
      </c>
      <c r="E12" s="33" t="s">
        <v>271</v>
      </c>
      <c r="F12" s="14">
        <v>2960</v>
      </c>
      <c r="G12" s="68">
        <f aca="true" t="shared" si="0" ref="G12:G19">F12*100/F$10</f>
        <v>2.579633099481459</v>
      </c>
    </row>
    <row r="13" spans="1:7" ht="12.75">
      <c r="A13" s="21" t="s">
        <v>65</v>
      </c>
      <c r="B13" s="14">
        <v>248940</v>
      </c>
      <c r="C13" s="22">
        <f>B13*100/B$10</f>
        <v>63.76945244956772</v>
      </c>
      <c r="E13" s="69" t="s">
        <v>272</v>
      </c>
      <c r="F13" s="14">
        <v>19845</v>
      </c>
      <c r="G13" s="22">
        <f t="shared" si="0"/>
        <v>17.294871236219443</v>
      </c>
    </row>
    <row r="14" spans="1:7" ht="12.75">
      <c r="A14" s="21"/>
      <c r="B14" s="14"/>
      <c r="C14" s="22"/>
      <c r="E14" s="69" t="s">
        <v>232</v>
      </c>
      <c r="F14" s="14">
        <v>27355</v>
      </c>
      <c r="G14" s="22">
        <f t="shared" si="0"/>
        <v>23.8398187284849</v>
      </c>
    </row>
    <row r="15" spans="1:7" ht="12.75">
      <c r="A15" s="13" t="s">
        <v>278</v>
      </c>
      <c r="B15" s="19"/>
      <c r="C15" s="15" t="s">
        <v>318</v>
      </c>
      <c r="E15" s="69" t="s">
        <v>273</v>
      </c>
      <c r="F15" s="14">
        <v>22420</v>
      </c>
      <c r="G15" s="22">
        <f t="shared" si="0"/>
        <v>19.538977733234564</v>
      </c>
    </row>
    <row r="16" spans="1:7" ht="12.75">
      <c r="A16" s="70" t="s">
        <v>66</v>
      </c>
      <c r="B16" s="46">
        <v>118165</v>
      </c>
      <c r="C16" s="22">
        <f aca="true" t="shared" si="1" ref="C16:C23">B16*100/B$10</f>
        <v>30.2696125520333</v>
      </c>
      <c r="E16" s="69" t="s">
        <v>274</v>
      </c>
      <c r="F16" s="14">
        <v>20715</v>
      </c>
      <c r="G16" s="22">
        <f t="shared" si="0"/>
        <v>18.053074208026494</v>
      </c>
    </row>
    <row r="17" spans="1:7" ht="12.75">
      <c r="A17" s="70" t="s">
        <v>67</v>
      </c>
      <c r="B17" s="46">
        <v>30395</v>
      </c>
      <c r="C17" s="22">
        <f t="shared" si="1"/>
        <v>7.7861031059878325</v>
      </c>
      <c r="E17" s="69" t="s">
        <v>275</v>
      </c>
      <c r="F17" s="14">
        <v>13630</v>
      </c>
      <c r="G17" s="22">
        <f t="shared" si="0"/>
        <v>11.878513224977123</v>
      </c>
    </row>
    <row r="18" spans="1:7" ht="12.75">
      <c r="A18" s="21" t="s">
        <v>68</v>
      </c>
      <c r="B18" s="14">
        <v>21755</v>
      </c>
      <c r="C18" s="22">
        <f t="shared" si="1"/>
        <v>5.572846621837976</v>
      </c>
      <c r="E18" s="69" t="s">
        <v>276</v>
      </c>
      <c r="F18" s="14">
        <v>5965</v>
      </c>
      <c r="G18" s="22">
        <f t="shared" si="0"/>
        <v>5.198483594056386</v>
      </c>
    </row>
    <row r="19" spans="1:7" ht="12.75">
      <c r="A19" s="21" t="s">
        <v>69</v>
      </c>
      <c r="B19" s="14">
        <v>35030</v>
      </c>
      <c r="C19" s="22">
        <f t="shared" si="1"/>
        <v>8.973422990714058</v>
      </c>
      <c r="E19" s="69" t="s">
        <v>277</v>
      </c>
      <c r="F19" s="14">
        <v>1860</v>
      </c>
      <c r="G19" s="22">
        <f t="shared" si="0"/>
        <v>1.620985663863349</v>
      </c>
    </row>
    <row r="20" spans="1:7" ht="12.75">
      <c r="A20" s="21" t="s">
        <v>70</v>
      </c>
      <c r="B20" s="14">
        <v>38140</v>
      </c>
      <c r="C20" s="22">
        <f t="shared" si="1"/>
        <v>9.770092859430035</v>
      </c>
      <c r="E20" s="33" t="s">
        <v>109</v>
      </c>
      <c r="F20" s="14">
        <v>164100</v>
      </c>
      <c r="G20" s="68" t="s">
        <v>195</v>
      </c>
    </row>
    <row r="21" spans="1:7" ht="12.75">
      <c r="A21" s="21" t="s">
        <v>71</v>
      </c>
      <c r="B21" s="14">
        <v>43560</v>
      </c>
      <c r="C21" s="22">
        <f t="shared" si="1"/>
        <v>11.15850144092219</v>
      </c>
      <c r="F21" s="30"/>
      <c r="G21" s="18" t="s">
        <v>318</v>
      </c>
    </row>
    <row r="22" spans="1:7" ht="12.75">
      <c r="A22" s="21" t="s">
        <v>72</v>
      </c>
      <c r="B22" s="14">
        <v>100840</v>
      </c>
      <c r="C22" s="22">
        <f t="shared" si="1"/>
        <v>25.831572206211977</v>
      </c>
      <c r="E22" s="32" t="s">
        <v>251</v>
      </c>
      <c r="F22" s="19"/>
      <c r="G22" s="20" t="s">
        <v>318</v>
      </c>
    </row>
    <row r="23" spans="1:7" ht="12.75">
      <c r="A23" s="21" t="s">
        <v>73</v>
      </c>
      <c r="B23" s="14">
        <v>2340</v>
      </c>
      <c r="C23" s="22">
        <f t="shared" si="1"/>
        <v>0.5994236311239193</v>
      </c>
      <c r="E23" s="32" t="s">
        <v>252</v>
      </c>
      <c r="F23" s="19"/>
      <c r="G23" s="20" t="s">
        <v>318</v>
      </c>
    </row>
    <row r="24" spans="1:7" ht="12.75">
      <c r="A24" s="21" t="s">
        <v>74</v>
      </c>
      <c r="B24" s="14">
        <v>155</v>
      </c>
      <c r="C24" s="22" t="s">
        <v>360</v>
      </c>
      <c r="E24" s="33" t="s">
        <v>110</v>
      </c>
      <c r="F24" s="14">
        <v>102635</v>
      </c>
      <c r="G24" s="68">
        <f aca="true" t="shared" si="2" ref="G24:G31">F24*100/F$10</f>
        <v>89.44616323151335</v>
      </c>
    </row>
    <row r="25" spans="1:7" ht="12.75">
      <c r="A25" s="21"/>
      <c r="B25" s="14"/>
      <c r="C25" s="22" t="s">
        <v>318</v>
      </c>
      <c r="E25" s="69" t="s">
        <v>111</v>
      </c>
      <c r="F25" s="14">
        <v>185</v>
      </c>
      <c r="G25" s="22">
        <f t="shared" si="2"/>
        <v>0.16122706871759118</v>
      </c>
    </row>
    <row r="26" spans="1:7" ht="12.75">
      <c r="A26" s="13" t="s">
        <v>280</v>
      </c>
      <c r="B26" s="14"/>
      <c r="C26" s="22" t="s">
        <v>318</v>
      </c>
      <c r="E26" s="69" t="s">
        <v>112</v>
      </c>
      <c r="F26" s="14">
        <v>1205</v>
      </c>
      <c r="G26" s="22">
        <f t="shared" si="2"/>
        <v>1.050154690836202</v>
      </c>
    </row>
    <row r="27" spans="1:7" ht="12.75">
      <c r="A27" s="21" t="s">
        <v>75</v>
      </c>
      <c r="B27" s="14">
        <v>7635</v>
      </c>
      <c r="C27" s="22">
        <f aca="true" t="shared" si="3" ref="C27:C34">B27*100/B$10</f>
        <v>1.9558117195004803</v>
      </c>
      <c r="E27" s="69" t="s">
        <v>113</v>
      </c>
      <c r="F27" s="14">
        <v>4425</v>
      </c>
      <c r="G27" s="22">
        <f t="shared" si="2"/>
        <v>3.8563771841910324</v>
      </c>
    </row>
    <row r="28" spans="1:7" ht="12.75">
      <c r="A28" s="21" t="s">
        <v>76</v>
      </c>
      <c r="B28" s="14">
        <v>25905</v>
      </c>
      <c r="C28" s="22">
        <f t="shared" si="3"/>
        <v>6.635926993275697</v>
      </c>
      <c r="E28" s="69" t="s">
        <v>114</v>
      </c>
      <c r="F28" s="14">
        <v>15170</v>
      </c>
      <c r="G28" s="22">
        <f t="shared" si="2"/>
        <v>13.220619634842476</v>
      </c>
    </row>
    <row r="29" spans="1:7" ht="12.75">
      <c r="A29" s="21" t="s">
        <v>77</v>
      </c>
      <c r="B29" s="14">
        <v>26925</v>
      </c>
      <c r="C29" s="22">
        <f t="shared" si="3"/>
        <v>6.897214217098943</v>
      </c>
      <c r="E29" s="69" t="s">
        <v>253</v>
      </c>
      <c r="F29" s="14">
        <v>33620</v>
      </c>
      <c r="G29" s="22">
        <f t="shared" si="2"/>
        <v>29.299751623164408</v>
      </c>
    </row>
    <row r="30" spans="1:7" ht="12.75">
      <c r="A30" s="70" t="s">
        <v>78</v>
      </c>
      <c r="B30" s="14">
        <v>63730</v>
      </c>
      <c r="C30" s="22">
        <f t="shared" si="3"/>
        <v>16.325328210054433</v>
      </c>
      <c r="E30" s="69" t="s">
        <v>254</v>
      </c>
      <c r="F30" s="14">
        <v>22680</v>
      </c>
      <c r="G30" s="22">
        <f t="shared" si="2"/>
        <v>19.765567127107936</v>
      </c>
    </row>
    <row r="31" spans="1:7" ht="12.75">
      <c r="A31" s="70" t="s">
        <v>79</v>
      </c>
      <c r="B31" s="14">
        <v>80865</v>
      </c>
      <c r="C31" s="22">
        <f t="shared" si="3"/>
        <v>20.714697406340058</v>
      </c>
      <c r="E31" s="69" t="s">
        <v>255</v>
      </c>
      <c r="F31" s="14">
        <v>25350</v>
      </c>
      <c r="G31" s="22">
        <f t="shared" si="2"/>
        <v>22.09246590265371</v>
      </c>
    </row>
    <row r="32" spans="1:7" ht="12.75">
      <c r="A32" s="70" t="s">
        <v>80</v>
      </c>
      <c r="B32" s="14">
        <v>64420</v>
      </c>
      <c r="C32" s="22">
        <f t="shared" si="3"/>
        <v>16.502081332052512</v>
      </c>
      <c r="E32" s="69" t="s">
        <v>354</v>
      </c>
      <c r="F32" s="14">
        <v>1450</v>
      </c>
      <c r="G32" s="22" t="s">
        <v>195</v>
      </c>
    </row>
    <row r="33" spans="1:7" ht="12.75">
      <c r="A33" s="21" t="s">
        <v>81</v>
      </c>
      <c r="B33" s="14">
        <v>69410</v>
      </c>
      <c r="C33" s="22">
        <f t="shared" si="3"/>
        <v>17.780339417227026</v>
      </c>
      <c r="E33" s="69" t="s">
        <v>115</v>
      </c>
      <c r="F33" s="14">
        <v>12110</v>
      </c>
      <c r="G33" s="22">
        <f>F33*100/F$10</f>
        <v>10.553836768486644</v>
      </c>
    </row>
    <row r="34" spans="1:7" ht="12.75">
      <c r="A34" s="21" t="s">
        <v>82</v>
      </c>
      <c r="B34" s="14">
        <v>51485</v>
      </c>
      <c r="C34" s="22">
        <f t="shared" si="3"/>
        <v>13.188600704450849</v>
      </c>
      <c r="E34" s="71" t="s">
        <v>354</v>
      </c>
      <c r="F34" s="14">
        <v>421</v>
      </c>
      <c r="G34" s="22" t="s">
        <v>195</v>
      </c>
    </row>
    <row r="35" spans="1:7" ht="12.75">
      <c r="A35" s="21"/>
      <c r="B35" s="14"/>
      <c r="C35" s="22" t="s">
        <v>318</v>
      </c>
      <c r="E35" s="69"/>
      <c r="F35" s="14"/>
      <c r="G35" s="22" t="s">
        <v>318</v>
      </c>
    </row>
    <row r="36" spans="1:7" ht="12.75">
      <c r="A36" s="13" t="s">
        <v>268</v>
      </c>
      <c r="B36" s="14"/>
      <c r="C36" s="22" t="s">
        <v>318</v>
      </c>
      <c r="E36" s="72" t="s">
        <v>256</v>
      </c>
      <c r="F36" s="14"/>
      <c r="G36" s="22" t="s">
        <v>318</v>
      </c>
    </row>
    <row r="37" spans="1:7" ht="12.75">
      <c r="A37" s="21" t="s">
        <v>269</v>
      </c>
      <c r="B37" s="14">
        <v>130170</v>
      </c>
      <c r="C37" s="22">
        <f aca="true" t="shared" si="4" ref="C37:C42">B37*100/B$10</f>
        <v>33.344860710854945</v>
      </c>
      <c r="E37" s="72" t="s">
        <v>257</v>
      </c>
      <c r="F37" s="14"/>
      <c r="G37" s="22" t="s">
        <v>318</v>
      </c>
    </row>
    <row r="38" spans="1:7" ht="12.75">
      <c r="A38" s="21" t="s">
        <v>83</v>
      </c>
      <c r="B38" s="14">
        <v>153725</v>
      </c>
      <c r="C38" s="22">
        <f t="shared" si="4"/>
        <v>39.378802433557475</v>
      </c>
      <c r="E38" s="72" t="s">
        <v>258</v>
      </c>
      <c r="F38" s="14"/>
      <c r="G38" s="22" t="s">
        <v>318</v>
      </c>
    </row>
    <row r="39" spans="1:7" ht="12.75">
      <c r="A39" s="21" t="s">
        <v>84</v>
      </c>
      <c r="B39" s="14">
        <v>55745</v>
      </c>
      <c r="C39" s="22">
        <f t="shared" si="4"/>
        <v>14.27985910983029</v>
      </c>
      <c r="E39" s="69" t="s">
        <v>259</v>
      </c>
      <c r="F39" s="14">
        <v>26675</v>
      </c>
      <c r="G39" s="22">
        <f aca="true" t="shared" si="5" ref="G39:G45">F39*100/F$10</f>
        <v>23.24720031373916</v>
      </c>
    </row>
    <row r="40" spans="1:7" ht="12.75">
      <c r="A40" s="21" t="s">
        <v>85</v>
      </c>
      <c r="B40" s="14">
        <v>34775</v>
      </c>
      <c r="C40" s="22">
        <f t="shared" si="4"/>
        <v>8.908101184758245</v>
      </c>
      <c r="E40" s="69" t="s">
        <v>260</v>
      </c>
      <c r="F40" s="14">
        <v>18500</v>
      </c>
      <c r="G40" s="22">
        <f t="shared" si="5"/>
        <v>16.122706871759117</v>
      </c>
    </row>
    <row r="41" spans="1:7" ht="12.75">
      <c r="A41" s="70" t="s">
        <v>86</v>
      </c>
      <c r="B41" s="46">
        <v>11565</v>
      </c>
      <c r="C41" s="22">
        <f t="shared" si="4"/>
        <v>2.962536023054755</v>
      </c>
      <c r="E41" s="69" t="s">
        <v>261</v>
      </c>
      <c r="F41" s="14">
        <v>18080</v>
      </c>
      <c r="G41" s="22">
        <f t="shared" si="5"/>
        <v>15.75667785088675</v>
      </c>
    </row>
    <row r="42" spans="1:7" ht="12.75">
      <c r="A42" s="70" t="s">
        <v>87</v>
      </c>
      <c r="B42" s="46">
        <v>4395</v>
      </c>
      <c r="C42" s="22">
        <f t="shared" si="4"/>
        <v>1.1258405379442844</v>
      </c>
      <c r="E42" s="69" t="s">
        <v>262</v>
      </c>
      <c r="F42" s="14">
        <v>13925</v>
      </c>
      <c r="G42" s="22">
        <f t="shared" si="5"/>
        <v>12.135605037256525</v>
      </c>
    </row>
    <row r="43" spans="1:7" ht="12.75">
      <c r="A43" s="21"/>
      <c r="B43" s="14"/>
      <c r="C43" s="22" t="s">
        <v>318</v>
      </c>
      <c r="E43" s="69" t="s">
        <v>263</v>
      </c>
      <c r="F43" s="14">
        <v>9185</v>
      </c>
      <c r="G43" s="22">
        <f t="shared" si="5"/>
        <v>8.004706087411217</v>
      </c>
    </row>
    <row r="44" spans="1:7" ht="12.75">
      <c r="A44" s="13" t="s">
        <v>279</v>
      </c>
      <c r="B44" s="14"/>
      <c r="C44" s="22" t="s">
        <v>318</v>
      </c>
      <c r="E44" s="69" t="s">
        <v>264</v>
      </c>
      <c r="F44" s="14">
        <v>27605</v>
      </c>
      <c r="G44" s="22">
        <f t="shared" si="5"/>
        <v>24.057693145670836</v>
      </c>
    </row>
    <row r="45" spans="1:7" ht="12.75">
      <c r="A45" s="21" t="s">
        <v>88</v>
      </c>
      <c r="B45" s="14">
        <v>33865</v>
      </c>
      <c r="C45" s="22">
        <f aca="true" t="shared" si="6" ref="C45:C53">B45*100/B$10</f>
        <v>8.674991994876722</v>
      </c>
      <c r="E45" s="69" t="s">
        <v>116</v>
      </c>
      <c r="F45" s="14">
        <v>770</v>
      </c>
      <c r="G45" s="22">
        <f t="shared" si="5"/>
        <v>0.6710532049326768</v>
      </c>
    </row>
    <row r="46" spans="1:7" ht="12.75">
      <c r="A46" s="21" t="s">
        <v>89</v>
      </c>
      <c r="B46" s="14">
        <v>57580</v>
      </c>
      <c r="C46" s="22">
        <f t="shared" si="6"/>
        <v>14.74991994876721</v>
      </c>
      <c r="E46" s="72"/>
      <c r="F46" s="14"/>
      <c r="G46" s="22" t="s">
        <v>318</v>
      </c>
    </row>
    <row r="47" spans="1:7" ht="12.75">
      <c r="A47" s="21" t="s">
        <v>90</v>
      </c>
      <c r="B47" s="14">
        <v>73565</v>
      </c>
      <c r="C47" s="22">
        <f t="shared" si="6"/>
        <v>18.84470060838937</v>
      </c>
      <c r="E47" s="72" t="s">
        <v>320</v>
      </c>
      <c r="F47" s="19">
        <v>248560</v>
      </c>
      <c r="G47" s="15">
        <f>F47*100/F$47</f>
        <v>100</v>
      </c>
    </row>
    <row r="48" spans="1:7" ht="12.75">
      <c r="A48" s="21" t="s">
        <v>91</v>
      </c>
      <c r="B48" s="14">
        <v>64275</v>
      </c>
      <c r="C48" s="22">
        <f t="shared" si="6"/>
        <v>16.464937560038425</v>
      </c>
      <c r="E48" s="72" t="s">
        <v>265</v>
      </c>
      <c r="F48" s="19"/>
      <c r="G48" s="15" t="s">
        <v>318</v>
      </c>
    </row>
    <row r="49" spans="1:7" ht="12.75">
      <c r="A49" s="21" t="s">
        <v>92</v>
      </c>
      <c r="B49" s="14">
        <v>52980</v>
      </c>
      <c r="C49" s="22">
        <f t="shared" si="6"/>
        <v>13.571565802113353</v>
      </c>
      <c r="E49" s="69" t="s">
        <v>117</v>
      </c>
      <c r="F49" s="14">
        <v>7775</v>
      </c>
      <c r="G49" s="22">
        <f aca="true" t="shared" si="7" ref="G49:G56">F49*100/F$47</f>
        <v>3.1280173801094304</v>
      </c>
    </row>
    <row r="50" spans="1:7" ht="12.75">
      <c r="A50" s="21" t="s">
        <v>93</v>
      </c>
      <c r="B50" s="14">
        <v>38325</v>
      </c>
      <c r="C50" s="22">
        <f t="shared" si="6"/>
        <v>9.817483189241115</v>
      </c>
      <c r="E50" s="69" t="s">
        <v>118</v>
      </c>
      <c r="F50" s="14">
        <v>6805</v>
      </c>
      <c r="G50" s="22">
        <f t="shared" si="7"/>
        <v>2.737769552623109</v>
      </c>
    </row>
    <row r="51" spans="1:7" ht="12.75">
      <c r="A51" s="21" t="s">
        <v>94</v>
      </c>
      <c r="B51" s="14">
        <v>26735</v>
      </c>
      <c r="C51" s="22">
        <f t="shared" si="6"/>
        <v>6.848543067563241</v>
      </c>
      <c r="E51" s="69" t="s">
        <v>119</v>
      </c>
      <c r="F51" s="14">
        <v>41100</v>
      </c>
      <c r="G51" s="22">
        <f t="shared" si="7"/>
        <v>16.535242999678147</v>
      </c>
    </row>
    <row r="52" spans="1:7" ht="12.75">
      <c r="A52" s="21" t="s">
        <v>95</v>
      </c>
      <c r="B52" s="14">
        <v>20840</v>
      </c>
      <c r="C52" s="22">
        <f t="shared" si="6"/>
        <v>5.338456612231829</v>
      </c>
      <c r="E52" s="69" t="s">
        <v>120</v>
      </c>
      <c r="F52" s="14">
        <v>99410</v>
      </c>
      <c r="G52" s="22">
        <f t="shared" si="7"/>
        <v>39.99436755712907</v>
      </c>
    </row>
    <row r="53" spans="1:7" ht="12.75">
      <c r="A53" s="70" t="s">
        <v>96</v>
      </c>
      <c r="B53" s="14">
        <v>22210</v>
      </c>
      <c r="C53" s="22">
        <f t="shared" si="6"/>
        <v>5.689401216778738</v>
      </c>
      <c r="E53" s="69" t="s">
        <v>121</v>
      </c>
      <c r="F53" s="14">
        <v>58215</v>
      </c>
      <c r="G53" s="22">
        <f t="shared" si="7"/>
        <v>23.420904409398133</v>
      </c>
    </row>
    <row r="54" spans="1:7" ht="12.75">
      <c r="A54" s="70" t="s">
        <v>97</v>
      </c>
      <c r="B54" s="25">
        <v>4</v>
      </c>
      <c r="C54" s="22" t="s">
        <v>195</v>
      </c>
      <c r="E54" s="69" t="s">
        <v>122</v>
      </c>
      <c r="F54" s="14">
        <v>24070</v>
      </c>
      <c r="G54" s="22">
        <f t="shared" si="7"/>
        <v>9.683778564531703</v>
      </c>
    </row>
    <row r="55" spans="1:7" ht="12.75">
      <c r="A55" s="21"/>
      <c r="B55" s="14"/>
      <c r="C55" s="22" t="s">
        <v>318</v>
      </c>
      <c r="E55" s="69" t="s">
        <v>123</v>
      </c>
      <c r="F55" s="14">
        <v>7860</v>
      </c>
      <c r="G55" s="22">
        <f t="shared" si="7"/>
        <v>3.1622143546829737</v>
      </c>
    </row>
    <row r="56" spans="1:7" ht="12.75">
      <c r="A56" s="13" t="s">
        <v>134</v>
      </c>
      <c r="B56" s="14"/>
      <c r="C56" s="22" t="s">
        <v>318</v>
      </c>
      <c r="E56" s="71" t="s">
        <v>124</v>
      </c>
      <c r="F56" s="46">
        <v>3320</v>
      </c>
      <c r="G56" s="47">
        <f t="shared" si="7"/>
        <v>1.335693595107821</v>
      </c>
    </row>
    <row r="57" spans="1:7" ht="12.75">
      <c r="A57" s="21" t="s">
        <v>98</v>
      </c>
      <c r="B57" s="14">
        <v>69340</v>
      </c>
      <c r="C57" s="22">
        <f>B57*100/B$10</f>
        <v>17.762407941082294</v>
      </c>
      <c r="E57" s="69" t="s">
        <v>125</v>
      </c>
      <c r="F57" s="14">
        <v>669</v>
      </c>
      <c r="G57" s="22" t="s">
        <v>195</v>
      </c>
    </row>
    <row r="58" spans="1:7" ht="12.75">
      <c r="A58" s="21" t="s">
        <v>99</v>
      </c>
      <c r="B58" s="14">
        <v>152845</v>
      </c>
      <c r="C58" s="22">
        <f>B58*100/B$10</f>
        <v>39.15337816202369</v>
      </c>
      <c r="E58" s="69"/>
      <c r="F58" s="14"/>
      <c r="G58" s="22" t="s">
        <v>318</v>
      </c>
    </row>
    <row r="59" spans="1:7" ht="12.75">
      <c r="A59" s="21" t="s">
        <v>100</v>
      </c>
      <c r="B59" s="14">
        <v>125500</v>
      </c>
      <c r="C59" s="22">
        <f>B59*100/B$10</f>
        <v>32.148575088056354</v>
      </c>
      <c r="E59" s="72" t="s">
        <v>266</v>
      </c>
      <c r="F59" s="14"/>
      <c r="G59" s="22" t="s">
        <v>318</v>
      </c>
    </row>
    <row r="60" spans="1:7" ht="12.75">
      <c r="A60" s="21" t="s">
        <v>101</v>
      </c>
      <c r="B60" s="14">
        <v>42685</v>
      </c>
      <c r="C60" s="22">
        <f>B60*100/B$10</f>
        <v>10.934357989113032</v>
      </c>
      <c r="E60" s="72" t="s">
        <v>267</v>
      </c>
      <c r="F60" s="14"/>
      <c r="G60" s="22" t="s">
        <v>318</v>
      </c>
    </row>
    <row r="61" spans="1:7" ht="12.75">
      <c r="A61" s="21"/>
      <c r="B61" s="14"/>
      <c r="C61" s="22" t="s">
        <v>318</v>
      </c>
      <c r="E61" s="69" t="s">
        <v>259</v>
      </c>
      <c r="F61" s="14">
        <v>46650</v>
      </c>
      <c r="G61" s="22">
        <f aca="true" t="shared" si="8" ref="G61:G67">F61*100/F$47</f>
        <v>18.768104280656583</v>
      </c>
    </row>
    <row r="62" spans="1:7" ht="12.75">
      <c r="A62" s="13" t="s">
        <v>281</v>
      </c>
      <c r="B62" s="14"/>
      <c r="C62" s="22" t="s">
        <v>318</v>
      </c>
      <c r="E62" s="69" t="s">
        <v>260</v>
      </c>
      <c r="F62" s="14">
        <v>36440</v>
      </c>
      <c r="G62" s="22">
        <f t="shared" si="8"/>
        <v>14.660444158352108</v>
      </c>
    </row>
    <row r="63" spans="1:7" ht="12.75">
      <c r="A63" s="70" t="s">
        <v>102</v>
      </c>
      <c r="B63" s="46">
        <v>211160</v>
      </c>
      <c r="C63" s="22">
        <f aca="true" t="shared" si="9" ref="C63:C71">B63*100/B$10</f>
        <v>54.0915786103106</v>
      </c>
      <c r="E63" s="69" t="s">
        <v>261</v>
      </c>
      <c r="F63" s="14">
        <v>31305</v>
      </c>
      <c r="G63" s="22">
        <f t="shared" si="8"/>
        <v>12.59454457676215</v>
      </c>
    </row>
    <row r="64" spans="1:7" ht="12.75">
      <c r="A64" s="70" t="s">
        <v>282</v>
      </c>
      <c r="B64" s="46">
        <v>8160</v>
      </c>
      <c r="C64" s="22">
        <f t="shared" si="9"/>
        <v>2.090297790585975</v>
      </c>
      <c r="E64" s="69" t="s">
        <v>262</v>
      </c>
      <c r="F64" s="14">
        <v>24905</v>
      </c>
      <c r="G64" s="22">
        <f t="shared" si="8"/>
        <v>10.019713550048278</v>
      </c>
    </row>
    <row r="65" spans="1:7" ht="12.75">
      <c r="A65" s="21" t="s">
        <v>103</v>
      </c>
      <c r="B65" s="14">
        <v>136410</v>
      </c>
      <c r="C65" s="22">
        <f t="shared" si="9"/>
        <v>34.9433237271854</v>
      </c>
      <c r="E65" s="69" t="s">
        <v>263</v>
      </c>
      <c r="F65" s="14">
        <v>18585</v>
      </c>
      <c r="G65" s="22">
        <f t="shared" si="8"/>
        <v>7.477067911168329</v>
      </c>
    </row>
    <row r="66" spans="1:7" ht="12.75">
      <c r="A66" s="21" t="s">
        <v>283</v>
      </c>
      <c r="B66" s="14">
        <v>28580</v>
      </c>
      <c r="C66" s="22">
        <f t="shared" si="9"/>
        <v>7.321165545949408</v>
      </c>
      <c r="E66" s="69" t="s">
        <v>264</v>
      </c>
      <c r="F66" s="14">
        <v>74170</v>
      </c>
      <c r="G66" s="22">
        <f t="shared" si="8"/>
        <v>29.83987769552623</v>
      </c>
    </row>
    <row r="67" spans="1:7" ht="12.75">
      <c r="A67" s="21" t="s">
        <v>104</v>
      </c>
      <c r="B67" s="14">
        <v>150</v>
      </c>
      <c r="C67" s="22" t="s">
        <v>360</v>
      </c>
      <c r="E67" s="71" t="s">
        <v>126</v>
      </c>
      <c r="F67" s="14">
        <v>16510</v>
      </c>
      <c r="G67" s="22">
        <f t="shared" si="8"/>
        <v>6.642259414225942</v>
      </c>
    </row>
    <row r="68" spans="1:7" ht="12.75">
      <c r="A68" s="21" t="s">
        <v>105</v>
      </c>
      <c r="B68" s="14">
        <v>435</v>
      </c>
      <c r="C68" s="22">
        <f t="shared" si="9"/>
        <v>0.11143131604226705</v>
      </c>
      <c r="E68" s="69"/>
      <c r="F68" s="14"/>
      <c r="G68" s="22"/>
    </row>
    <row r="69" spans="1:7" ht="12.75">
      <c r="A69" s="21" t="s">
        <v>106</v>
      </c>
      <c r="B69" s="14">
        <v>175</v>
      </c>
      <c r="C69" s="22" t="s">
        <v>360</v>
      </c>
      <c r="E69" s="69"/>
      <c r="F69" s="14"/>
      <c r="G69" s="22"/>
    </row>
    <row r="70" spans="1:7" ht="12.75">
      <c r="A70" s="21" t="s">
        <v>107</v>
      </c>
      <c r="B70" s="14">
        <v>1890</v>
      </c>
      <c r="C70" s="22">
        <f t="shared" si="9"/>
        <v>0.484149855907781</v>
      </c>
      <c r="E70" s="69"/>
      <c r="F70" s="14"/>
      <c r="G70" s="22"/>
    </row>
    <row r="71" spans="1:7" ht="12.75">
      <c r="A71" s="21" t="s">
        <v>108</v>
      </c>
      <c r="B71" s="14">
        <v>3410</v>
      </c>
      <c r="C71" s="22">
        <f t="shared" si="9"/>
        <v>0.8735190521934038</v>
      </c>
      <c r="E71" s="69"/>
      <c r="F71" s="14"/>
      <c r="G71" s="22"/>
    </row>
    <row r="72" spans="1:7" ht="12.75">
      <c r="A72" s="21"/>
      <c r="B72" s="14"/>
      <c r="C72" s="22" t="s">
        <v>318</v>
      </c>
      <c r="E72" s="72"/>
      <c r="F72" s="14"/>
      <c r="G72" s="22"/>
    </row>
    <row r="73" spans="1:7" ht="12.75">
      <c r="A73" s="13" t="s">
        <v>284</v>
      </c>
      <c r="B73" s="14"/>
      <c r="C73" s="22" t="s">
        <v>318</v>
      </c>
      <c r="E73" s="69"/>
      <c r="F73" s="14"/>
      <c r="G73" s="22"/>
    </row>
    <row r="74" spans="1:7" ht="12.75">
      <c r="A74" s="21" t="s">
        <v>321</v>
      </c>
      <c r="B74" s="14">
        <v>4635</v>
      </c>
      <c r="C74" s="22">
        <f>B74*100/B$10</f>
        <v>1.1873198847262247</v>
      </c>
      <c r="E74" s="69"/>
      <c r="F74" s="14"/>
      <c r="G74" s="22"/>
    </row>
    <row r="75" spans="1:7" ht="12.75">
      <c r="A75" s="21" t="s">
        <v>322</v>
      </c>
      <c r="B75" s="14">
        <v>3985</v>
      </c>
      <c r="C75" s="22">
        <f>B75*100/B$10</f>
        <v>1.0208133205251362</v>
      </c>
      <c r="E75" s="69"/>
      <c r="F75" s="14"/>
      <c r="G75" s="22"/>
    </row>
    <row r="76" spans="1:7" ht="13.5" thickBot="1">
      <c r="A76" s="34" t="s">
        <v>133</v>
      </c>
      <c r="B76" s="35">
        <v>5675</v>
      </c>
      <c r="C76" s="36">
        <f>B76*100/B$10</f>
        <v>1.4537303874479668</v>
      </c>
      <c r="D76" s="49"/>
      <c r="E76" s="59"/>
      <c r="F76" s="35"/>
      <c r="G76" s="36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0" t="s">
        <v>359</v>
      </c>
    </row>
    <row r="82" ht="14.25">
      <c r="A82" s="40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Born Profiles - Africa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2005-02-25T14:58:39Z</dcterms:modified>
  <cp:category/>
  <cp:version/>
  <cp:contentType/>
  <cp:contentStatus/>
</cp:coreProperties>
</file>