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Germany" sheetId="1" r:id="rId1"/>
    <sheet name="FBP2-Germany" sheetId="2" r:id="rId2"/>
    <sheet name="FBP3-Germany" sheetId="3" r:id="rId3"/>
  </sheets>
  <definedNames>
    <definedName name="_xlnm.Print_Area" localSheetId="0">'FBP1-Germany'!$A$2:$G$89</definedName>
    <definedName name="_xlnm.Print_Area" localSheetId="1">'FBP2-Germany'!$A$2:$G$85</definedName>
    <definedName name="_xlnm.Print_Area" localSheetId="2">'FBP3-Germany'!$A$2:$G$82</definedName>
  </definedNames>
  <calcPr fullCalcOnLoad="1"/>
</workbook>
</file>

<file path=xl/sharedStrings.xml><?xml version="1.0" encoding="utf-8"?>
<sst xmlns="http://schemas.openxmlformats.org/spreadsheetml/2006/main" count="474" uniqueCount="362">
  <si>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</si>
  <si>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</si>
  <si>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</si>
  <si>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</si>
  <si>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</si>
  <si>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</si>
  <si>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</si>
  <si>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</si>
  <si>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</si>
  <si>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</si>
  <si>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</si>
  <si>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</si>
  <si>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</si>
  <si>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</si>
  <si>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</si>
  <si>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</si>
  <si>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</si>
  <si>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</si>
  <si>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</si>
  <si>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</si>
  <si>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</si>
  <si>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</si>
  <si>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</si>
  <si>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</si>
  <si>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</si>
  <si>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</si>
  <si>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</si>
  <si>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</si>
  <si>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</si>
  <si>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</si>
  <si>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</si>
  <si>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</si>
  <si>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</si>
  <si>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</si>
  <si>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</si>
  <si>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</si>
  <si>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</si>
  <si>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</si>
  <si>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</si>
  <si>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</si>
  <si>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</si>
  <si>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</si>
  <si>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</si>
  <si>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</si>
  <si>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</si>
  <si>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</si>
  <si>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</si>
  <si>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</si>
  <si>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</si>
  <si>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</si>
  <si>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</si>
  <si>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</si>
  <si>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</si>
  <si>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</si>
  <si>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</si>
  <si>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</si>
  <si>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</si>
  <si>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</si>
  <si>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</si>
  <si>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</si>
  <si>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</si>
  <si>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</si>
  <si>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</si>
  <si>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</si>
  <si>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</si>
  <si>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</si>
  <si>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</si>
  <si>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</si>
  <si>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</si>
  <si>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</si>
  <si>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</si>
  <si>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</si>
  <si>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</si>
  <si>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</si>
  <si>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</si>
  <si>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</si>
  <si>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</si>
  <si>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</si>
  <si>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</si>
  <si>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</si>
  <si>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</si>
  <si>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</si>
  <si>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</si>
  <si>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</si>
  <si>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</si>
  <si>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</si>
  <si>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</si>
  <si>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</si>
  <si>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</si>
  <si>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</si>
  <si>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</si>
  <si>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</si>
  <si>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</si>
  <si>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</si>
  <si>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</si>
  <si>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</si>
  <si>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</si>
  <si>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</si>
  <si>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</si>
  <si>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</si>
  <si>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</si>
  <si>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</si>
  <si>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</si>
  <si>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</si>
  <si>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</si>
  <si>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</si>
  <si>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</si>
  <si>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</si>
  <si>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</si>
  <si>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</si>
  <si>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</si>
  <si>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</si>
  <si>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</si>
  <si>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</si>
  <si>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</si>
  <si>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</si>
  <si>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</si>
  <si>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</si>
  <si>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</si>
  <si>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</si>
  <si>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</si>
  <si>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</si>
  <si>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</si>
  <si>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</si>
  <si>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</si>
  <si>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</si>
  <si>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</si>
  <si>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</si>
  <si>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</si>
  <si>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</si>
  <si>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</si>
  <si>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</si>
  <si>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</si>
  <si>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</si>
  <si>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</si>
  <si>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</si>
  <si>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</si>
  <si>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</si>
  <si>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</si>
  <si>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</si>
  <si>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</si>
  <si>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</si>
  <si>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</si>
  <si>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</si>
  <si>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</si>
  <si>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</si>
  <si>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</si>
  <si>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</si>
  <si>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</si>
  <si>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</si>
  <si>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</si>
  <si>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</si>
  <si>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</si>
  <si>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</si>
  <si>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</si>
  <si>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</si>
  <si>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</si>
  <si>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</si>
  <si>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</si>
  <si>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</si>
  <si>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</si>
  <si>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</si>
  <si>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</si>
  <si>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</si>
  <si>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</si>
  <si>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</si>
  <si>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</si>
  <si>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</si>
  <si>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</si>
  <si>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</si>
  <si>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</si>
  <si>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</si>
  <si>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</si>
  <si>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</si>
  <si>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</si>
  <si>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</si>
  <si>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</si>
  <si>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</si>
  <si>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</si>
  <si>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</si>
  <si>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</si>
  <si>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</si>
  <si>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</si>
  <si>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</si>
  <si>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</si>
  <si>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</si>
  <si>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</si>
  <si>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</si>
  <si>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</si>
  <si>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</si>
  <si>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</si>
  <si>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</si>
  <si>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</si>
  <si>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</si>
  <si>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</si>
  <si>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</si>
  <si>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</si>
  <si>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</si>
  <si>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</si>
  <si>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</si>
  <si>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</si>
  <si>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</si>
  <si>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</si>
  <si>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</si>
  <si>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</si>
  <si>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</si>
  <si>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</si>
  <si>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</si>
  <si>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</si>
  <si>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</si>
  <si>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</si>
  <si>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</si>
  <si>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</si>
  <si>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</si>
  <si>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</si>
  <si>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</si>
  <si>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</si>
  <si>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</si>
  <si>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</si>
  <si>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</si>
  <si>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</si>
  <si>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</si>
  <si>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</si>
  <si>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</si>
  <si>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</si>
  <si>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</si>
  <si>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</si>
  <si>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</si>
  <si>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</si>
  <si>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</si>
  <si>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</si>
  <si>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</si>
  <si>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</si>
  <si>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</si>
  <si>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</si>
  <si>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</si>
  <si>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</si>
  <si>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</si>
  <si>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</si>
  <si>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</si>
  <si>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</si>
  <si>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</si>
  <si>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</si>
  <si>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</si>
  <si>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</si>
  <si>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</si>
  <si>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</si>
  <si>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</si>
  <si>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</si>
  <si>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</si>
  <si>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</si>
  <si>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</si>
  <si>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</si>
  <si>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</si>
  <si>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</si>
  <si>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</si>
  <si>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</si>
  <si>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</si>
  <si>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</si>
  <si>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</si>
  <si>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</si>
  <si>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</si>
  <si>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</si>
  <si>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</si>
  <si>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</si>
  <si>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</si>
  <si>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</si>
  <si>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</si>
  <si>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</si>
  <si>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</si>
  <si>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</si>
  <si>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</si>
  <si>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</si>
  <si>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</si>
  <si>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</si>
  <si>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</si>
  <si>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</si>
  <si>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</si>
  <si>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</si>
  <si>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</si>
  <si>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</si>
  <si>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</si>
  <si>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</si>
  <si>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</si>
  <si>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</si>
  <si>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</si>
  <si>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</si>
  <si>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</si>
  <si>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</si>
  <si>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</si>
  <si>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</si>
  <si>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</si>
  <si>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</si>
  <si>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</si>
  <si>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</si>
  <si>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</si>
  <si>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</si>
  <si>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</si>
  <si>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</si>
  <si>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</si>
  <si>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</si>
  <si>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</si>
  <si>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</si>
  <si>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</si>
  <si>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</si>
  <si>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</si>
  <si>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</si>
  <si>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</si>
  <si>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</si>
  <si>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</si>
  <si>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</si>
  <si>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</si>
  <si>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</si>
  <si>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</si>
  <si>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</si>
  <si>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</si>
  <si>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</si>
  <si>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</si>
  <si>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</si>
  <si>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</si>
  <si>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</si>
  <si>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</si>
  <si>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</si>
  <si>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</si>
  <si>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</si>
  <si>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</si>
  <si>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</si>
  <si>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</si>
  <si>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</si>
  <si>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</si>
  <si>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</si>
  <si>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</si>
  <si>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</si>
  <si>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</si>
  <si>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</si>
  <si>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</si>
  <si>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</si>
  <si>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</si>
  <si>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</si>
  <si>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</si>
  <si>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</si>
  <si>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</si>
  <si>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</si>
  <si>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</si>
  <si>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</si>
  <si>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</si>
  <si>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</si>
  <si>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</si>
  <si>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</si>
  <si>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</si>
  <si>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</si>
  <si>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</si>
  <si>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</si>
  <si>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</si>
  <si>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</si>
  <si>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</si>
  <si>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</si>
  <si>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</si>
  <si>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 xml:space="preserve">1 </t>
    </r>
    <r>
      <rPr>
        <sz val="10"/>
        <rFont val="Arial"/>
        <family val="2"/>
      </rPr>
      <t>This table includes only the foreign-born population; people born in Germany to a U.S. citizen parent are considered native and are not included in this table.</t>
    </r>
  </si>
  <si>
    <r>
      <t>Population Universe:  People Born in Germany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</si>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</sst>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706705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706705</v>
      </c>
      <c r="G10" s="21">
        <f>F10*100/F$10</f>
        <v>100</v>
      </c>
    </row>
    <row r="11" spans="1:7" ht="12.75">
      <c r="A11" s="22" t="s">
        <v>142</v>
      </c>
      <c r="B11" s="49">
        <v>461185</v>
      </c>
      <c r="C11" s="24">
        <f aca="true" t="shared" si="0" ref="C11:C18">B11*100/B$9</f>
        <v>65.25848833671759</v>
      </c>
      <c r="E11" s="7" t="s">
        <v>348</v>
      </c>
      <c r="F11" s="23">
        <v>256790</v>
      </c>
      <c r="G11" s="24">
        <f>F11*100/F$10</f>
        <v>36.33623647773823</v>
      </c>
    </row>
    <row r="12" spans="1:7" ht="12.75">
      <c r="A12" s="22" t="s">
        <v>324</v>
      </c>
      <c r="B12" s="49">
        <v>18410</v>
      </c>
      <c r="C12" s="24">
        <f t="shared" si="0"/>
        <v>2.605047367713544</v>
      </c>
      <c r="E12" s="7" t="s">
        <v>349</v>
      </c>
      <c r="F12" s="23">
        <v>449910</v>
      </c>
      <c r="G12" s="24">
        <f>F12*100/F$10</f>
        <v>63.663056013470964</v>
      </c>
    </row>
    <row r="13" spans="1:7" ht="12.75">
      <c r="A13" s="22" t="s">
        <v>143</v>
      </c>
      <c r="B13" s="49">
        <v>24685</v>
      </c>
      <c r="C13" s="24">
        <f t="shared" si="0"/>
        <v>3.4929709001634346</v>
      </c>
      <c r="F13" s="23"/>
      <c r="G13" s="24"/>
    </row>
    <row r="14" spans="1:7" ht="12.75">
      <c r="A14" s="22" t="s">
        <v>303</v>
      </c>
      <c r="B14" s="49">
        <v>418090</v>
      </c>
      <c r="C14" s="24">
        <f t="shared" si="0"/>
        <v>59.1604700688406</v>
      </c>
      <c r="E14" s="7" t="s">
        <v>350</v>
      </c>
      <c r="F14" s="23">
        <v>6665</v>
      </c>
      <c r="G14" s="24">
        <f aca="true" t="shared" si="1" ref="G14:G26">F14*100/F$10</f>
        <v>0.9431092181320353</v>
      </c>
    </row>
    <row r="15" spans="1:7" ht="12.75">
      <c r="A15" s="22" t="s">
        <v>144</v>
      </c>
      <c r="B15" s="49">
        <v>245520</v>
      </c>
      <c r="C15" s="24">
        <f t="shared" si="0"/>
        <v>34.74151166328242</v>
      </c>
      <c r="E15" s="7" t="s">
        <v>351</v>
      </c>
      <c r="F15" s="23">
        <v>8425</v>
      </c>
      <c r="G15" s="24">
        <f t="shared" si="1"/>
        <v>1.1921523124924827</v>
      </c>
    </row>
    <row r="16" spans="1:7" ht="12.75">
      <c r="A16" s="22" t="s">
        <v>325</v>
      </c>
      <c r="B16" s="49">
        <v>113380</v>
      </c>
      <c r="C16" s="24">
        <f t="shared" si="0"/>
        <v>16.04346934010655</v>
      </c>
      <c r="E16" s="7" t="s">
        <v>352</v>
      </c>
      <c r="F16" s="23">
        <v>9870</v>
      </c>
      <c r="G16" s="24">
        <f t="shared" si="1"/>
        <v>1.3966223530327364</v>
      </c>
    </row>
    <row r="17" spans="1:7" ht="12.75">
      <c r="A17" s="22" t="s">
        <v>143</v>
      </c>
      <c r="B17" s="49">
        <v>40600</v>
      </c>
      <c r="C17" s="24">
        <f t="shared" si="0"/>
        <v>5.744971381269412</v>
      </c>
      <c r="E17" s="7" t="s">
        <v>353</v>
      </c>
      <c r="F17" s="23">
        <v>15780</v>
      </c>
      <c r="G17" s="24">
        <f t="shared" si="1"/>
        <v>2.2328977437544664</v>
      </c>
    </row>
    <row r="18" spans="1:7" ht="12.75">
      <c r="A18" s="22" t="s">
        <v>304</v>
      </c>
      <c r="B18" s="49">
        <v>91540</v>
      </c>
      <c r="C18" s="24">
        <f t="shared" si="0"/>
        <v>12.953070941906454</v>
      </c>
      <c r="E18" s="7" t="s">
        <v>0</v>
      </c>
      <c r="F18" s="23">
        <v>19150</v>
      </c>
      <c r="G18" s="24">
        <f t="shared" si="1"/>
        <v>2.7097586687514594</v>
      </c>
    </row>
    <row r="19" spans="1:7" ht="12.75">
      <c r="A19" s="22"/>
      <c r="B19" s="49"/>
      <c r="C19" s="24"/>
      <c r="E19" s="7" t="s">
        <v>1</v>
      </c>
      <c r="F19" s="23">
        <v>70520</v>
      </c>
      <c r="G19" s="24">
        <f t="shared" si="1"/>
        <v>9.978703985397019</v>
      </c>
    </row>
    <row r="20" spans="1:7" ht="12.75">
      <c r="A20" s="63" t="s">
        <v>145</v>
      </c>
      <c r="B20" s="49"/>
      <c r="C20" s="24"/>
      <c r="E20" s="7" t="s">
        <v>2</v>
      </c>
      <c r="F20" s="23">
        <v>99185</v>
      </c>
      <c r="G20" s="24">
        <f t="shared" si="1"/>
        <v>14.034851883034646</v>
      </c>
    </row>
    <row r="21" spans="1:7" ht="12.75">
      <c r="A21" s="64" t="s">
        <v>326</v>
      </c>
      <c r="B21" s="49">
        <v>690220</v>
      </c>
      <c r="C21" s="24">
        <f aca="true" t="shared" si="2" ref="C21:C28">B21*100/B$9</f>
        <v>97.6673435167432</v>
      </c>
      <c r="E21" s="7" t="s">
        <v>3</v>
      </c>
      <c r="F21" s="23">
        <v>128910</v>
      </c>
      <c r="G21" s="24">
        <f t="shared" si="1"/>
        <v>18.24099164432118</v>
      </c>
    </row>
    <row r="22" spans="1:7" ht="12.75">
      <c r="A22" s="64" t="s">
        <v>328</v>
      </c>
      <c r="B22" s="49">
        <v>666995</v>
      </c>
      <c r="C22" s="24">
        <f t="shared" si="2"/>
        <v>94.3809651834924</v>
      </c>
      <c r="E22" s="7" t="s">
        <v>4</v>
      </c>
      <c r="F22" s="23">
        <v>64300</v>
      </c>
      <c r="G22" s="24">
        <f t="shared" si="1"/>
        <v>9.098563049645891</v>
      </c>
    </row>
    <row r="23" spans="1:7" ht="12.75">
      <c r="A23" s="64" t="s">
        <v>146</v>
      </c>
      <c r="B23" s="49">
        <v>14600</v>
      </c>
      <c r="C23" s="24">
        <f t="shared" si="2"/>
        <v>2.0659256691264387</v>
      </c>
      <c r="E23" s="7" t="s">
        <v>5</v>
      </c>
      <c r="F23" s="23">
        <v>70315</v>
      </c>
      <c r="G23" s="24">
        <f t="shared" si="1"/>
        <v>9.949696124974352</v>
      </c>
    </row>
    <row r="24" spans="1:7" ht="12.75">
      <c r="A24" s="64" t="s">
        <v>147</v>
      </c>
      <c r="B24" s="49">
        <v>650</v>
      </c>
      <c r="C24" s="24">
        <f t="shared" si="2"/>
        <v>0.09197614280357433</v>
      </c>
      <c r="E24" s="7" t="s">
        <v>6</v>
      </c>
      <c r="F24" s="23">
        <v>117350</v>
      </c>
      <c r="G24" s="24">
        <f t="shared" si="1"/>
        <v>16.605231319999152</v>
      </c>
    </row>
    <row r="25" spans="1:7" ht="12.75">
      <c r="A25" s="64" t="s">
        <v>329</v>
      </c>
      <c r="B25" s="49">
        <v>4575</v>
      </c>
      <c r="C25" s="24">
        <f t="shared" si="2"/>
        <v>0.6473705435790039</v>
      </c>
      <c r="E25" s="7" t="s">
        <v>7</v>
      </c>
      <c r="F25" s="23">
        <v>65365</v>
      </c>
      <c r="G25" s="24">
        <f t="shared" si="1"/>
        <v>9.249262422085595</v>
      </c>
    </row>
    <row r="26" spans="1:7" ht="12.75">
      <c r="A26" s="64" t="s">
        <v>148</v>
      </c>
      <c r="B26" s="49">
        <v>405</v>
      </c>
      <c r="C26" s="24">
        <f t="shared" si="2"/>
        <v>0.05730821205453478</v>
      </c>
      <c r="E26" s="7" t="s">
        <v>139</v>
      </c>
      <c r="F26" s="23">
        <v>30865</v>
      </c>
      <c r="G26" s="24">
        <f t="shared" si="1"/>
        <v>4.3674517655881875</v>
      </c>
    </row>
    <row r="27" spans="1:7" ht="12.75">
      <c r="A27" s="64" t="s">
        <v>330</v>
      </c>
      <c r="B27" s="49">
        <v>2995</v>
      </c>
      <c r="C27" s="24">
        <f t="shared" si="2"/>
        <v>0.42379776568723865</v>
      </c>
      <c r="F27" s="23"/>
      <c r="G27" s="24"/>
    </row>
    <row r="28" spans="1:7" ht="12.75">
      <c r="A28" s="64" t="s">
        <v>331</v>
      </c>
      <c r="B28" s="49">
        <v>16485</v>
      </c>
      <c r="C28" s="24">
        <f t="shared" si="2"/>
        <v>2.3326564832568044</v>
      </c>
      <c r="E28" s="7" t="s">
        <v>140</v>
      </c>
      <c r="F28" s="34">
        <v>54.6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3" t="s">
        <v>150</v>
      </c>
      <c r="B30" s="49"/>
      <c r="C30" s="24"/>
      <c r="E30" s="7" t="s">
        <v>8</v>
      </c>
      <c r="F30" s="23">
        <v>671820</v>
      </c>
      <c r="G30" s="24">
        <f aca="true" t="shared" si="3" ref="G30:G37">F30*100/F$10</f>
        <v>95.06371116661124</v>
      </c>
    </row>
    <row r="31" spans="1:7" ht="12.75">
      <c r="A31" s="64" t="s">
        <v>149</v>
      </c>
      <c r="B31" s="49">
        <v>8055</v>
      </c>
      <c r="C31" s="24">
        <f>B31*100/B$9</f>
        <v>1.139796661973525</v>
      </c>
      <c r="E31" s="7" t="s">
        <v>9</v>
      </c>
      <c r="F31" s="23">
        <v>239390</v>
      </c>
      <c r="G31" s="24">
        <f t="shared" si="3"/>
        <v>33.87410588576563</v>
      </c>
    </row>
    <row r="32" spans="1:7" ht="12.75">
      <c r="A32" s="64" t="s">
        <v>151</v>
      </c>
      <c r="B32" s="49">
        <v>698650</v>
      </c>
      <c r="C32" s="24">
        <f>B32*100/B$9</f>
        <v>98.86020333802648</v>
      </c>
      <c r="E32" s="7" t="s">
        <v>10</v>
      </c>
      <c r="F32" s="23">
        <v>432435</v>
      </c>
      <c r="G32" s="24">
        <f t="shared" si="3"/>
        <v>61.19031278963641</v>
      </c>
    </row>
    <row r="33" spans="1:7" ht="12.75">
      <c r="A33" s="64" t="s">
        <v>332</v>
      </c>
      <c r="B33" s="49">
        <v>662135</v>
      </c>
      <c r="C33" s="24">
        <f>B33*100/B$9</f>
        <v>93.69326663883798</v>
      </c>
      <c r="E33" s="7" t="s">
        <v>11</v>
      </c>
      <c r="F33" s="23">
        <v>662055</v>
      </c>
      <c r="G33" s="24">
        <f t="shared" si="3"/>
        <v>93.68194649818524</v>
      </c>
    </row>
    <row r="34" spans="1:7" ht="12.75">
      <c r="A34" s="22"/>
      <c r="B34" s="49"/>
      <c r="C34" s="24"/>
      <c r="E34" s="7" t="s">
        <v>13</v>
      </c>
      <c r="F34" s="23">
        <v>254640</v>
      </c>
      <c r="G34" s="24">
        <f t="shared" si="3"/>
        <v>36.03200769769565</v>
      </c>
    </row>
    <row r="35" spans="1:7" ht="12.75">
      <c r="A35" s="65" t="s">
        <v>152</v>
      </c>
      <c r="B35" s="49"/>
      <c r="C35" s="24"/>
      <c r="E35" s="7" t="s">
        <v>14</v>
      </c>
      <c r="F35" s="23">
        <v>213585</v>
      </c>
      <c r="G35" s="24">
        <f t="shared" si="3"/>
        <v>30.22265301646373</v>
      </c>
    </row>
    <row r="36" spans="1:7" ht="12.75">
      <c r="A36" s="65" t="s">
        <v>175</v>
      </c>
      <c r="B36" s="47">
        <v>700040</v>
      </c>
      <c r="C36" s="19">
        <f aca="true" t="shared" si="4" ref="C36:C45">B36*100/B$36</f>
        <v>100</v>
      </c>
      <c r="E36" s="7" t="s">
        <v>12</v>
      </c>
      <c r="F36" s="23">
        <v>64985</v>
      </c>
      <c r="G36" s="24">
        <f t="shared" si="3"/>
        <v>9.195491753985044</v>
      </c>
    </row>
    <row r="37" spans="1:7" ht="12.75">
      <c r="A37" s="66" t="s">
        <v>333</v>
      </c>
      <c r="B37" s="49">
        <v>282285</v>
      </c>
      <c r="C37" s="24">
        <f t="shared" si="4"/>
        <v>40.324124335752245</v>
      </c>
      <c r="E37" s="7" t="s">
        <v>10</v>
      </c>
      <c r="F37" s="23">
        <v>148600</v>
      </c>
      <c r="G37" s="24">
        <f t="shared" si="3"/>
        <v>21.027161262478685</v>
      </c>
    </row>
    <row r="38" spans="1:7" ht="12.75">
      <c r="A38" s="66" t="s">
        <v>153</v>
      </c>
      <c r="B38" s="49">
        <v>417755</v>
      </c>
      <c r="C38" s="24">
        <f t="shared" si="4"/>
        <v>59.675875664247755</v>
      </c>
      <c r="F38" s="23"/>
      <c r="G38" s="24"/>
    </row>
    <row r="39" spans="1:7" ht="12.75">
      <c r="A39" s="66" t="s">
        <v>176</v>
      </c>
      <c r="B39" s="49">
        <v>81975</v>
      </c>
      <c r="C39" s="24">
        <f t="shared" si="4"/>
        <v>11.710045140277698</v>
      </c>
      <c r="E39" s="46" t="s">
        <v>171</v>
      </c>
      <c r="F39" s="23"/>
      <c r="G39" s="24"/>
    </row>
    <row r="40" spans="1:7" ht="12.75">
      <c r="A40" s="66" t="s">
        <v>154</v>
      </c>
      <c r="B40" s="49">
        <v>8335</v>
      </c>
      <c r="C40" s="24">
        <f t="shared" si="4"/>
        <v>1.1906462487857836</v>
      </c>
      <c r="E40" s="46" t="s">
        <v>191</v>
      </c>
      <c r="F40" s="18">
        <v>681745</v>
      </c>
      <c r="G40" s="19">
        <f>F40*100/F$40</f>
        <v>100</v>
      </c>
    </row>
    <row r="41" spans="1:7" ht="12.75">
      <c r="A41" s="66" t="s">
        <v>176</v>
      </c>
      <c r="B41" s="67">
        <v>2335</v>
      </c>
      <c r="C41" s="24">
        <f t="shared" si="4"/>
        <v>0.3335523684360894</v>
      </c>
      <c r="E41" s="7" t="s">
        <v>15</v>
      </c>
      <c r="F41" s="23">
        <v>83440</v>
      </c>
      <c r="G41" s="24">
        <f aca="true" t="shared" si="5" ref="G41:G47">F41*100/F$40</f>
        <v>12.239180338689685</v>
      </c>
    </row>
    <row r="42" spans="1:7" ht="12.75">
      <c r="A42" s="66" t="s">
        <v>155</v>
      </c>
      <c r="B42" s="49">
        <v>401630</v>
      </c>
      <c r="C42" s="24">
        <f t="shared" si="4"/>
        <v>57.372435860807954</v>
      </c>
      <c r="E42" s="7" t="s">
        <v>127</v>
      </c>
      <c r="F42" s="23">
        <v>417090</v>
      </c>
      <c r="G42" s="24">
        <f t="shared" si="5"/>
        <v>61.17976662828477</v>
      </c>
    </row>
    <row r="43" spans="1:7" ht="12.75">
      <c r="A43" s="66" t="s">
        <v>176</v>
      </c>
      <c r="B43" s="49">
        <v>77560</v>
      </c>
      <c r="C43" s="24">
        <f t="shared" si="4"/>
        <v>11.079366893320381</v>
      </c>
      <c r="E43" s="7" t="s">
        <v>16</v>
      </c>
      <c r="F43" s="23">
        <v>10750</v>
      </c>
      <c r="G43" s="24">
        <f t="shared" si="5"/>
        <v>1.576835913721406</v>
      </c>
    </row>
    <row r="44" spans="1:7" ht="12.75">
      <c r="A44" s="66" t="s">
        <v>156</v>
      </c>
      <c r="B44" s="49">
        <v>3505</v>
      </c>
      <c r="C44" s="24">
        <f t="shared" si="4"/>
        <v>0.5006856751042797</v>
      </c>
      <c r="E44" s="7" t="s">
        <v>17</v>
      </c>
      <c r="F44" s="23">
        <v>90700</v>
      </c>
      <c r="G44" s="24">
        <f t="shared" si="5"/>
        <v>13.304094639491305</v>
      </c>
    </row>
    <row r="45" spans="1:7" ht="12.75">
      <c r="A45" s="66" t="s">
        <v>176</v>
      </c>
      <c r="B45" s="49">
        <v>1120</v>
      </c>
      <c r="C45" s="24">
        <f t="shared" si="4"/>
        <v>0.15999085766527626</v>
      </c>
      <c r="E45" s="7" t="s">
        <v>18</v>
      </c>
      <c r="F45" s="23">
        <v>80865</v>
      </c>
      <c r="G45" s="24">
        <f t="shared" si="5"/>
        <v>11.861473131449442</v>
      </c>
    </row>
    <row r="46" spans="1:7" ht="12.75">
      <c r="A46" s="22"/>
      <c r="B46" s="49"/>
      <c r="C46" s="24"/>
      <c r="E46" s="7" t="s">
        <v>19</v>
      </c>
      <c r="F46" s="23">
        <v>79770</v>
      </c>
      <c r="G46" s="24">
        <f t="shared" si="5"/>
        <v>11.700855891865727</v>
      </c>
    </row>
    <row r="47" spans="1:7" ht="12.75">
      <c r="A47" s="68" t="s">
        <v>157</v>
      </c>
      <c r="B47" s="49"/>
      <c r="C47" s="24"/>
      <c r="E47" s="7" t="s">
        <v>18</v>
      </c>
      <c r="F47" s="23">
        <v>55515</v>
      </c>
      <c r="G47" s="24">
        <f t="shared" si="5"/>
        <v>8.143074023278498</v>
      </c>
    </row>
    <row r="48" spans="1:7" ht="12.75">
      <c r="A48" s="68" t="s">
        <v>335</v>
      </c>
      <c r="B48" s="47">
        <v>706705</v>
      </c>
      <c r="C48" s="19">
        <f aca="true" t="shared" si="6" ref="C48:C59">B48*100/B$9</f>
        <v>100</v>
      </c>
      <c r="F48" s="23"/>
      <c r="G48" s="24"/>
    </row>
    <row r="49" spans="1:7" ht="12.75">
      <c r="A49" s="64" t="s">
        <v>334</v>
      </c>
      <c r="B49" s="49">
        <v>694170</v>
      </c>
      <c r="C49" s="24">
        <f t="shared" si="6"/>
        <v>98.22627546147261</v>
      </c>
      <c r="E49" s="46" t="s">
        <v>172</v>
      </c>
      <c r="F49" s="23"/>
      <c r="G49" s="24"/>
    </row>
    <row r="50" spans="1:7" ht="12.75">
      <c r="A50" s="64" t="s">
        <v>336</v>
      </c>
      <c r="B50" s="49">
        <v>348820</v>
      </c>
      <c r="C50" s="24">
        <f t="shared" si="6"/>
        <v>49.35864328114277</v>
      </c>
      <c r="E50" s="46" t="s">
        <v>173</v>
      </c>
      <c r="F50" s="23"/>
      <c r="G50" s="24"/>
    </row>
    <row r="51" spans="1:7" ht="12.75">
      <c r="A51" s="64" t="s">
        <v>337</v>
      </c>
      <c r="B51" s="49">
        <v>245960</v>
      </c>
      <c r="C51" s="24">
        <f t="shared" si="6"/>
        <v>34.80377243687253</v>
      </c>
      <c r="E51" s="46" t="s">
        <v>192</v>
      </c>
      <c r="F51" s="18">
        <v>14130</v>
      </c>
      <c r="G51" s="19">
        <f>F51*100/F51</f>
        <v>100</v>
      </c>
    </row>
    <row r="52" spans="1:7" ht="12.75">
      <c r="A52" s="64" t="s">
        <v>338</v>
      </c>
      <c r="B52" s="49">
        <v>41570</v>
      </c>
      <c r="C52" s="24">
        <f t="shared" si="6"/>
        <v>5.882228086683977</v>
      </c>
      <c r="E52" s="7" t="s">
        <v>174</v>
      </c>
      <c r="F52" s="23">
        <v>5275</v>
      </c>
      <c r="G52" s="24">
        <f>F52*100/F51</f>
        <v>37.331917905166314</v>
      </c>
    </row>
    <row r="53" spans="1:7" ht="12.75">
      <c r="A53" s="64" t="s">
        <v>158</v>
      </c>
      <c r="B53" s="49">
        <v>28520</v>
      </c>
      <c r="C53" s="24">
        <f t="shared" si="6"/>
        <v>4.035630142704523</v>
      </c>
      <c r="F53" s="23"/>
      <c r="G53" s="24"/>
    </row>
    <row r="54" spans="1:7" ht="12.75">
      <c r="A54" s="64" t="s">
        <v>339</v>
      </c>
      <c r="B54" s="49">
        <v>19620</v>
      </c>
      <c r="C54" s="24">
        <f t="shared" si="6"/>
        <v>2.7762644950863513</v>
      </c>
      <c r="E54" s="46" t="s">
        <v>177</v>
      </c>
      <c r="F54" s="23"/>
      <c r="G54" s="24"/>
    </row>
    <row r="55" spans="1:7" ht="12.75">
      <c r="A55" s="64" t="s">
        <v>159</v>
      </c>
      <c r="B55" s="49">
        <v>1590</v>
      </c>
      <c r="C55" s="24">
        <f t="shared" si="6"/>
        <v>0.22498779547335876</v>
      </c>
      <c r="E55" s="46" t="s">
        <v>178</v>
      </c>
      <c r="F55" s="23"/>
      <c r="G55" s="24"/>
    </row>
    <row r="56" spans="1:7" ht="12.75">
      <c r="A56" s="64" t="s">
        <v>340</v>
      </c>
      <c r="B56" s="49">
        <v>38210</v>
      </c>
      <c r="C56" s="24">
        <f t="shared" si="6"/>
        <v>5.4067821792685775</v>
      </c>
      <c r="E56" s="46" t="s">
        <v>179</v>
      </c>
      <c r="F56" s="18">
        <v>69720</v>
      </c>
      <c r="G56" s="19">
        <f aca="true" t="shared" si="7" ref="G56:G61">F56*100/F$56</f>
        <v>100</v>
      </c>
    </row>
    <row r="57" spans="1:7" ht="12.75">
      <c r="A57" s="64" t="s">
        <v>160</v>
      </c>
      <c r="B57" s="49">
        <v>13980</v>
      </c>
      <c r="C57" s="24">
        <f t="shared" si="6"/>
        <v>1.978194579067645</v>
      </c>
      <c r="E57" s="7" t="s">
        <v>20</v>
      </c>
      <c r="F57" s="23">
        <v>2140</v>
      </c>
      <c r="G57" s="24">
        <f t="shared" si="7"/>
        <v>3.0694205393000575</v>
      </c>
    </row>
    <row r="58" spans="1:7" ht="12.75">
      <c r="A58" s="64" t="s">
        <v>341</v>
      </c>
      <c r="B58" s="49">
        <v>12530</v>
      </c>
      <c r="C58" s="24">
        <f t="shared" si="6"/>
        <v>1.7730170297365946</v>
      </c>
      <c r="E58" s="7" t="s">
        <v>21</v>
      </c>
      <c r="F58" s="23">
        <v>1805</v>
      </c>
      <c r="G58" s="24">
        <f t="shared" si="7"/>
        <v>2.5889271371199083</v>
      </c>
    </row>
    <row r="59" spans="1:7" ht="12.75">
      <c r="A59" s="64" t="s">
        <v>161</v>
      </c>
      <c r="B59" s="49">
        <v>7000</v>
      </c>
      <c r="C59" s="24">
        <f t="shared" si="6"/>
        <v>0.9905123071154159</v>
      </c>
      <c r="E59" s="7" t="s">
        <v>180</v>
      </c>
      <c r="F59" s="23">
        <v>15340</v>
      </c>
      <c r="G59" s="24">
        <f t="shared" si="7"/>
        <v>22.00229489386116</v>
      </c>
    </row>
    <row r="60" spans="1:7" ht="12.75">
      <c r="A60" s="64" t="s">
        <v>162</v>
      </c>
      <c r="B60" s="49">
        <v>5530</v>
      </c>
      <c r="C60" s="24">
        <f>B60*100/B$9</f>
        <v>0.7825047226211785</v>
      </c>
      <c r="E60" s="7" t="s">
        <v>22</v>
      </c>
      <c r="F60" s="23">
        <v>15085</v>
      </c>
      <c r="G60" s="24">
        <f t="shared" si="7"/>
        <v>21.636546184738958</v>
      </c>
    </row>
    <row r="61" spans="1:7" ht="12.75">
      <c r="A61" s="64"/>
      <c r="B61" s="49"/>
      <c r="C61" s="24"/>
      <c r="E61" s="7" t="s">
        <v>181</v>
      </c>
      <c r="F61" s="23">
        <v>35345</v>
      </c>
      <c r="G61" s="24">
        <f t="shared" si="7"/>
        <v>50.6956397016638</v>
      </c>
    </row>
    <row r="62" spans="1:7" ht="12.75">
      <c r="A62" s="68" t="s">
        <v>163</v>
      </c>
      <c r="B62" s="49"/>
      <c r="C62" s="24"/>
      <c r="F62" s="23"/>
      <c r="G62" s="24"/>
    </row>
    <row r="63" spans="1:7" ht="14.25">
      <c r="A63" s="63" t="s">
        <v>306</v>
      </c>
      <c r="B63" s="47">
        <v>348815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4" t="s">
        <v>164</v>
      </c>
      <c r="B64" s="49">
        <v>195255</v>
      </c>
      <c r="C64" s="24">
        <f t="shared" si="8"/>
        <v>55.976663847598296</v>
      </c>
      <c r="E64" s="46" t="s">
        <v>193</v>
      </c>
      <c r="F64" s="18">
        <v>646815</v>
      </c>
      <c r="G64" s="19">
        <f>F64*100/F$64</f>
        <v>100</v>
      </c>
    </row>
    <row r="65" spans="1:7" ht="12.75">
      <c r="A65" s="64" t="s">
        <v>165</v>
      </c>
      <c r="B65" s="49">
        <v>63970</v>
      </c>
      <c r="C65" s="24">
        <f t="shared" si="8"/>
        <v>18.339234264581513</v>
      </c>
      <c r="E65" s="7" t="s">
        <v>23</v>
      </c>
      <c r="F65" s="23">
        <v>33620</v>
      </c>
      <c r="G65" s="24">
        <f aca="true" t="shared" si="9" ref="G65:G71">F65*100/F$64</f>
        <v>5.197776798620935</v>
      </c>
    </row>
    <row r="66" spans="1:7" ht="12.75">
      <c r="A66" s="64" t="s">
        <v>166</v>
      </c>
      <c r="B66" s="49">
        <v>154495</v>
      </c>
      <c r="C66" s="24">
        <f t="shared" si="8"/>
        <v>44.29138655161045</v>
      </c>
      <c r="E66" s="7" t="s">
        <v>183</v>
      </c>
      <c r="F66" s="23">
        <v>73095</v>
      </c>
      <c r="G66" s="24">
        <f t="shared" si="9"/>
        <v>11.300758331207533</v>
      </c>
    </row>
    <row r="67" spans="1:7" ht="12.75">
      <c r="A67" s="64" t="s">
        <v>165</v>
      </c>
      <c r="B67" s="49">
        <v>46855</v>
      </c>
      <c r="C67" s="24">
        <f t="shared" si="8"/>
        <v>13.432621876926165</v>
      </c>
      <c r="E67" s="7" t="s">
        <v>184</v>
      </c>
      <c r="F67" s="23">
        <v>185560</v>
      </c>
      <c r="G67" s="24">
        <f t="shared" si="9"/>
        <v>28.688264805237974</v>
      </c>
    </row>
    <row r="68" spans="1:7" ht="12.75">
      <c r="A68" s="64" t="s">
        <v>167</v>
      </c>
      <c r="B68" s="49">
        <v>33375</v>
      </c>
      <c r="C68" s="24">
        <f t="shared" si="8"/>
        <v>9.568109169617133</v>
      </c>
      <c r="E68" s="7" t="s">
        <v>24</v>
      </c>
      <c r="F68" s="23">
        <v>136375</v>
      </c>
      <c r="G68" s="24">
        <f t="shared" si="9"/>
        <v>21.084081228790303</v>
      </c>
    </row>
    <row r="69" spans="1:7" ht="12.75">
      <c r="A69" s="64" t="s">
        <v>165</v>
      </c>
      <c r="B69" s="49">
        <v>14035</v>
      </c>
      <c r="C69" s="24">
        <f t="shared" si="8"/>
        <v>4.023622837320643</v>
      </c>
      <c r="E69" s="7" t="s">
        <v>25</v>
      </c>
      <c r="F69" s="23">
        <v>44905</v>
      </c>
      <c r="G69" s="24">
        <f t="shared" si="9"/>
        <v>6.942479688937332</v>
      </c>
    </row>
    <row r="70" spans="1:7" ht="12.75">
      <c r="A70" s="64" t="s">
        <v>168</v>
      </c>
      <c r="B70" s="49">
        <v>153560</v>
      </c>
      <c r="C70" s="24">
        <f t="shared" si="8"/>
        <v>44.023336152401704</v>
      </c>
      <c r="E70" s="7" t="s">
        <v>26</v>
      </c>
      <c r="F70" s="23">
        <v>85990</v>
      </c>
      <c r="G70" s="24">
        <f t="shared" si="9"/>
        <v>13.294373197900482</v>
      </c>
    </row>
    <row r="71" spans="1:7" ht="12.75">
      <c r="A71" s="64" t="s">
        <v>169</v>
      </c>
      <c r="B71" s="49">
        <v>135390</v>
      </c>
      <c r="C71" s="24">
        <f t="shared" si="8"/>
        <v>38.81427117526483</v>
      </c>
      <c r="E71" s="7" t="s">
        <v>185</v>
      </c>
      <c r="F71" s="23">
        <v>87270</v>
      </c>
      <c r="G71" s="24">
        <f t="shared" si="9"/>
        <v>13.492265949305443</v>
      </c>
    </row>
    <row r="72" spans="1:7" ht="12.75">
      <c r="A72" s="64" t="s">
        <v>170</v>
      </c>
      <c r="B72" s="49">
        <v>69430</v>
      </c>
      <c r="C72" s="24">
        <f t="shared" si="8"/>
        <v>19.904533921993032</v>
      </c>
      <c r="F72" s="23"/>
      <c r="G72" s="24"/>
    </row>
    <row r="73" spans="1:7" ht="12.75">
      <c r="A73" s="22"/>
      <c r="B73" s="30"/>
      <c r="C73" s="31"/>
      <c r="E73" s="7" t="s">
        <v>186</v>
      </c>
      <c r="F73" s="69" t="s">
        <v>195</v>
      </c>
      <c r="G73" s="70">
        <f>SUM(F67:F71)*100/F64</f>
        <v>83.50146487017153</v>
      </c>
    </row>
    <row r="74" spans="1:7" ht="12.75">
      <c r="A74" s="17" t="s">
        <v>188</v>
      </c>
      <c r="B74" s="23"/>
      <c r="C74" s="24"/>
      <c r="E74" s="7" t="s">
        <v>187</v>
      </c>
      <c r="F74" s="69" t="s">
        <v>195</v>
      </c>
      <c r="G74" s="70">
        <f>(F70+F71)*100/F64</f>
        <v>26.786639147205925</v>
      </c>
    </row>
    <row r="75" spans="1:7" ht="12.75">
      <c r="A75" s="17" t="s">
        <v>194</v>
      </c>
      <c r="B75" s="18">
        <v>700040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421255</v>
      </c>
      <c r="C76" s="24">
        <f aca="true" t="shared" si="10" ref="C76:C82">B76*100/B$36</f>
        <v>60.17584709445175</v>
      </c>
      <c r="E76" s="20" t="s">
        <v>221</v>
      </c>
      <c r="F76" s="23"/>
      <c r="G76" s="24"/>
    </row>
    <row r="77" spans="1:7" ht="12.75">
      <c r="A77" s="22" t="s">
        <v>189</v>
      </c>
      <c r="B77" s="23">
        <v>206675</v>
      </c>
      <c r="C77" s="24">
        <f t="shared" si="10"/>
        <v>29.523312953545513</v>
      </c>
      <c r="E77" s="20" t="s">
        <v>249</v>
      </c>
      <c r="F77" s="18">
        <v>668925</v>
      </c>
      <c r="G77" s="19">
        <f>F77*100/F$77</f>
        <v>100</v>
      </c>
    </row>
    <row r="78" spans="1:7" ht="12.75">
      <c r="A78" s="22" t="s">
        <v>343</v>
      </c>
      <c r="B78" s="23">
        <v>105355</v>
      </c>
      <c r="C78" s="24">
        <f t="shared" si="10"/>
        <v>15.04985429404034</v>
      </c>
      <c r="E78" s="25" t="s">
        <v>27</v>
      </c>
      <c r="F78" s="23">
        <v>71635</v>
      </c>
      <c r="G78" s="24">
        <f>F78*100/F$77</f>
        <v>10.7089733527675</v>
      </c>
    </row>
    <row r="79" spans="1:7" ht="12.75">
      <c r="A79" s="22" t="s">
        <v>344</v>
      </c>
      <c r="B79" s="23">
        <v>101315</v>
      </c>
      <c r="C79" s="24">
        <f t="shared" si="10"/>
        <v>14.472744414604879</v>
      </c>
      <c r="E79" s="25"/>
      <c r="F79" s="23"/>
      <c r="G79" s="24"/>
    </row>
    <row r="80" spans="1:7" ht="12.75">
      <c r="A80" s="22" t="s">
        <v>345</v>
      </c>
      <c r="B80" s="23">
        <v>43740</v>
      </c>
      <c r="C80" s="24">
        <f t="shared" si="10"/>
        <v>6.248214387749272</v>
      </c>
      <c r="E80" s="25"/>
      <c r="F80" s="23"/>
      <c r="G80" s="24"/>
    </row>
    <row r="81" spans="1:7" ht="12.75">
      <c r="A81" s="22" t="s">
        <v>346</v>
      </c>
      <c r="B81" s="23">
        <v>57575</v>
      </c>
      <c r="C81" s="24">
        <f t="shared" si="10"/>
        <v>8.224530026855609</v>
      </c>
      <c r="E81" s="25"/>
      <c r="F81" s="23"/>
      <c r="G81" s="24"/>
    </row>
    <row r="82" spans="1:7" ht="13.5" thickBot="1">
      <c r="A82" s="36" t="s">
        <v>347</v>
      </c>
      <c r="B82" s="37">
        <v>72110</v>
      </c>
      <c r="C82" s="38">
        <f t="shared" si="10"/>
        <v>10.300839952002743</v>
      </c>
      <c r="D82" s="71"/>
      <c r="E82" s="51"/>
      <c r="F82" s="37"/>
      <c r="G82" s="38"/>
    </row>
    <row r="83" ht="13.5" thickTop="1"/>
    <row r="84" ht="12.75">
      <c r="A84" s="62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679845</v>
      </c>
      <c r="C10" s="19">
        <f>B10*100/B$10</f>
        <v>100</v>
      </c>
      <c r="E10" s="46" t="s">
        <v>248</v>
      </c>
      <c r="F10" s="18">
        <v>331920</v>
      </c>
      <c r="G10" s="19">
        <f>F10*100/F$10</f>
        <v>100</v>
      </c>
    </row>
    <row r="11" spans="1:7" ht="12.75">
      <c r="A11" s="48" t="s">
        <v>28</v>
      </c>
      <c r="B11" s="49">
        <v>351415</v>
      </c>
      <c r="C11" s="24">
        <f>B11*100/B$10</f>
        <v>51.69045885459185</v>
      </c>
      <c r="E11" s="10" t="s">
        <v>54</v>
      </c>
      <c r="F11" s="29">
        <v>248155</v>
      </c>
      <c r="G11" s="35">
        <f aca="true" t="shared" si="0" ref="G11:G16">F11*100/F$10</f>
        <v>74.76349722824777</v>
      </c>
    </row>
    <row r="12" spans="1:7" ht="12.75">
      <c r="A12" s="48" t="s">
        <v>200</v>
      </c>
      <c r="B12" s="49">
        <v>348515</v>
      </c>
      <c r="C12" s="24">
        <f>B12*100/B$10</f>
        <v>51.263891033985686</v>
      </c>
      <c r="E12" s="7" t="s">
        <v>55</v>
      </c>
      <c r="F12" s="23">
        <v>30885</v>
      </c>
      <c r="G12" s="24">
        <f t="shared" si="0"/>
        <v>9.304953000723065</v>
      </c>
    </row>
    <row r="13" spans="1:7" ht="12.75">
      <c r="A13" s="48" t="s">
        <v>29</v>
      </c>
      <c r="B13" s="49">
        <v>335860</v>
      </c>
      <c r="C13" s="24">
        <f>B13*100/B$10</f>
        <v>49.40243732027153</v>
      </c>
      <c r="E13" s="10" t="s">
        <v>287</v>
      </c>
      <c r="F13" s="29">
        <v>16645</v>
      </c>
      <c r="G13" s="35">
        <f t="shared" si="0"/>
        <v>5.014762593395999</v>
      </c>
    </row>
    <row r="14" spans="1:7" ht="12.75">
      <c r="A14" s="48" t="s">
        <v>30</v>
      </c>
      <c r="B14" s="49">
        <v>12655</v>
      </c>
      <c r="C14" s="24">
        <f>B14*100/B$10</f>
        <v>1.8614537137141554</v>
      </c>
      <c r="E14" s="7" t="s">
        <v>56</v>
      </c>
      <c r="F14" s="23">
        <v>12030</v>
      </c>
      <c r="G14" s="24">
        <f t="shared" si="0"/>
        <v>3.624367317425886</v>
      </c>
    </row>
    <row r="15" spans="1:7" ht="12.75">
      <c r="A15" s="48" t="s">
        <v>201</v>
      </c>
      <c r="B15" s="23" t="s">
        <v>195</v>
      </c>
      <c r="C15" s="24">
        <f>B14*100/B12</f>
        <v>3.6311206117383756</v>
      </c>
      <c r="E15" s="7" t="s">
        <v>57</v>
      </c>
      <c r="F15" s="23">
        <v>6025</v>
      </c>
      <c r="G15" s="24">
        <f t="shared" si="0"/>
        <v>1.8151964328753916</v>
      </c>
    </row>
    <row r="16" spans="1:7" ht="12.75">
      <c r="A16" s="48" t="s">
        <v>31</v>
      </c>
      <c r="B16" s="49">
        <v>2900</v>
      </c>
      <c r="C16" s="24">
        <f>B16*100/B$10</f>
        <v>0.4265678206061676</v>
      </c>
      <c r="E16" s="7" t="s">
        <v>58</v>
      </c>
      <c r="F16" s="23">
        <v>18180</v>
      </c>
      <c r="G16" s="24">
        <f t="shared" si="0"/>
        <v>5.477223427331888</v>
      </c>
    </row>
    <row r="17" spans="1:7" ht="12.75">
      <c r="A17" s="48" t="s">
        <v>32</v>
      </c>
      <c r="B17" s="49">
        <v>328430</v>
      </c>
      <c r="C17" s="24">
        <f>B17*100/B$10</f>
        <v>48.30954114540815</v>
      </c>
      <c r="E17" s="7" t="s">
        <v>302</v>
      </c>
      <c r="F17" s="34">
        <v>26.2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436710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193695</v>
      </c>
      <c r="C20" s="24">
        <f>B20*100/B$19</f>
        <v>44.35323212200316</v>
      </c>
      <c r="E20" s="46" t="s">
        <v>314</v>
      </c>
      <c r="F20" s="18">
        <v>348815</v>
      </c>
      <c r="G20" s="19">
        <f>F20*100/F$20</f>
        <v>100</v>
      </c>
    </row>
    <row r="21" spans="1:7" ht="12.75">
      <c r="A21" s="48" t="s">
        <v>200</v>
      </c>
      <c r="B21" s="49">
        <v>193210</v>
      </c>
      <c r="C21" s="24">
        <f>B21*100/B$19</f>
        <v>44.24217444070436</v>
      </c>
      <c r="E21" s="7" t="s">
        <v>225</v>
      </c>
      <c r="F21" s="23">
        <v>32965</v>
      </c>
      <c r="G21" s="24">
        <f aca="true" t="shared" si="1" ref="G21:G30">F21*100/F$20</f>
        <v>9.450568352851798</v>
      </c>
    </row>
    <row r="22" spans="1:7" ht="12.75">
      <c r="A22" s="48" t="s">
        <v>34</v>
      </c>
      <c r="B22" s="49">
        <v>185935</v>
      </c>
      <c r="C22" s="24">
        <f>B22*100/B$19</f>
        <v>42.576309221222324</v>
      </c>
      <c r="E22" s="7" t="s">
        <v>226</v>
      </c>
      <c r="F22" s="23">
        <v>25820</v>
      </c>
      <c r="G22" s="24">
        <f t="shared" si="1"/>
        <v>7.402204607026647</v>
      </c>
    </row>
    <row r="23" spans="1:7" ht="12.75">
      <c r="A23" s="48"/>
      <c r="B23" s="49"/>
      <c r="C23" s="24"/>
      <c r="E23" s="7" t="s">
        <v>227</v>
      </c>
      <c r="F23" s="23">
        <v>48845</v>
      </c>
      <c r="G23" s="24">
        <f t="shared" si="1"/>
        <v>14.003124865616444</v>
      </c>
    </row>
    <row r="24" spans="1:7" ht="12.75">
      <c r="A24" s="45" t="s">
        <v>243</v>
      </c>
      <c r="B24" s="47">
        <v>8015</v>
      </c>
      <c r="C24" s="19">
        <f>B24*100/B$24</f>
        <v>100</v>
      </c>
      <c r="E24" s="7" t="s">
        <v>228</v>
      </c>
      <c r="F24" s="23">
        <v>43010</v>
      </c>
      <c r="G24" s="24">
        <f t="shared" si="1"/>
        <v>12.330318363602483</v>
      </c>
    </row>
    <row r="25" spans="1:7" ht="12.75">
      <c r="A25" s="48" t="s">
        <v>35</v>
      </c>
      <c r="B25" s="49">
        <v>3005</v>
      </c>
      <c r="C25" s="24">
        <f>B25*100/B$24</f>
        <v>37.492202121023084</v>
      </c>
      <c r="E25" s="7" t="s">
        <v>229</v>
      </c>
      <c r="F25" s="23">
        <v>51415</v>
      </c>
      <c r="G25" s="24">
        <f t="shared" si="1"/>
        <v>14.73990510729183</v>
      </c>
    </row>
    <row r="26" spans="1:7" ht="12.75">
      <c r="A26" s="48"/>
      <c r="B26" s="49"/>
      <c r="C26" s="24"/>
      <c r="E26" s="7" t="s">
        <v>230</v>
      </c>
      <c r="F26" s="23">
        <v>59490</v>
      </c>
      <c r="G26" s="24">
        <f t="shared" si="1"/>
        <v>17.05488582773103</v>
      </c>
    </row>
    <row r="27" spans="1:7" ht="12.75">
      <c r="A27" s="45" t="s">
        <v>202</v>
      </c>
      <c r="B27" s="49"/>
      <c r="C27" s="24"/>
      <c r="E27" s="7" t="s">
        <v>231</v>
      </c>
      <c r="F27" s="23">
        <v>35065</v>
      </c>
      <c r="G27" s="24">
        <f t="shared" si="1"/>
        <v>10.052606682625461</v>
      </c>
    </row>
    <row r="28" spans="1:7" ht="12.75">
      <c r="A28" s="45" t="s">
        <v>244</v>
      </c>
      <c r="B28" s="47">
        <v>335860</v>
      </c>
      <c r="C28" s="19">
        <f>B28*100/B$28</f>
        <v>100</v>
      </c>
      <c r="E28" s="7" t="s">
        <v>232</v>
      </c>
      <c r="F28" s="23">
        <v>30220</v>
      </c>
      <c r="G28" s="24">
        <f t="shared" si="1"/>
        <v>8.66361825036194</v>
      </c>
    </row>
    <row r="29" spans="1:7" ht="12.75">
      <c r="A29" s="45" t="s">
        <v>203</v>
      </c>
      <c r="B29" s="49"/>
      <c r="C29" s="24"/>
      <c r="E29" s="7" t="s">
        <v>233</v>
      </c>
      <c r="F29" s="23">
        <v>10275</v>
      </c>
      <c r="G29" s="24">
        <f t="shared" si="1"/>
        <v>2.9456875421068474</v>
      </c>
    </row>
    <row r="30" spans="1:7" ht="12.75">
      <c r="A30" s="48" t="s">
        <v>204</v>
      </c>
      <c r="B30" s="49">
        <v>139275</v>
      </c>
      <c r="C30" s="24">
        <f>B30*100/B$28</f>
        <v>41.46817126183529</v>
      </c>
      <c r="E30" s="7" t="s">
        <v>234</v>
      </c>
      <c r="F30" s="23">
        <v>11705</v>
      </c>
      <c r="G30" s="24">
        <f t="shared" si="1"/>
        <v>3.3556469761908176</v>
      </c>
    </row>
    <row r="31" spans="1:7" ht="12.75">
      <c r="A31" s="48" t="s">
        <v>205</v>
      </c>
      <c r="B31" s="49">
        <v>45700</v>
      </c>
      <c r="C31" s="24">
        <f>B31*100/B$28</f>
        <v>13.606860001190972</v>
      </c>
      <c r="E31" s="7" t="s">
        <v>132</v>
      </c>
      <c r="F31" s="23">
        <v>41181</v>
      </c>
      <c r="G31" s="24" t="s">
        <v>195</v>
      </c>
    </row>
    <row r="32" spans="1:7" ht="12.75">
      <c r="A32" s="48" t="s">
        <v>206</v>
      </c>
      <c r="B32" s="49">
        <v>93705</v>
      </c>
      <c r="C32" s="24">
        <f>B32*100/B$28</f>
        <v>27.900017864586435</v>
      </c>
      <c r="F32" s="23"/>
      <c r="G32" s="24"/>
    </row>
    <row r="33" spans="1:7" ht="12.75">
      <c r="A33" s="48" t="s">
        <v>36</v>
      </c>
      <c r="B33" s="49">
        <v>840</v>
      </c>
      <c r="C33" s="24">
        <f>B33*100/B$28</f>
        <v>0.25010421008753647</v>
      </c>
      <c r="E33" s="7" t="s">
        <v>59</v>
      </c>
      <c r="F33" s="23">
        <v>237510</v>
      </c>
      <c r="G33" s="24">
        <f>F33*100/F$20</f>
        <v>68.0905350974012</v>
      </c>
    </row>
    <row r="34" spans="1:7" ht="12.75">
      <c r="A34" s="48" t="s">
        <v>207</v>
      </c>
      <c r="B34" s="49"/>
      <c r="C34" s="24"/>
      <c r="E34" s="7" t="s">
        <v>296</v>
      </c>
      <c r="F34" s="23">
        <v>62295</v>
      </c>
      <c r="G34" s="24" t="s">
        <v>195</v>
      </c>
    </row>
    <row r="35" spans="1:7" ht="12.75">
      <c r="A35" s="48" t="s">
        <v>208</v>
      </c>
      <c r="B35" s="49">
        <v>20715</v>
      </c>
      <c r="C35" s="24">
        <f>B35*100/B$28</f>
        <v>6.167748466622998</v>
      </c>
      <c r="E35" s="7" t="s">
        <v>130</v>
      </c>
      <c r="F35" s="23">
        <v>141930</v>
      </c>
      <c r="G35" s="24">
        <f>F35*100/F$20</f>
        <v>40.689190545131375</v>
      </c>
    </row>
    <row r="36" spans="1:7" ht="12.75">
      <c r="A36" s="48" t="s">
        <v>209</v>
      </c>
      <c r="B36" s="49"/>
      <c r="C36" s="24"/>
      <c r="E36" s="7" t="s">
        <v>297</v>
      </c>
      <c r="F36" s="23">
        <v>12106</v>
      </c>
      <c r="G36" s="24" t="s">
        <v>195</v>
      </c>
    </row>
    <row r="37" spans="1:7" ht="12.75">
      <c r="A37" s="48" t="s">
        <v>37</v>
      </c>
      <c r="B37" s="49">
        <v>35620</v>
      </c>
      <c r="C37" s="24">
        <f>B37*100/B$28</f>
        <v>10.605609480140535</v>
      </c>
      <c r="E37" s="7" t="s">
        <v>131</v>
      </c>
      <c r="F37" s="23">
        <v>11645</v>
      </c>
      <c r="G37" s="24">
        <f>F37*100/F$20</f>
        <v>3.3384458810544273</v>
      </c>
    </row>
    <row r="38" spans="1:7" ht="12.75">
      <c r="A38" s="48"/>
      <c r="B38" s="49"/>
      <c r="C38" s="24"/>
      <c r="E38" s="7" t="s">
        <v>298</v>
      </c>
      <c r="F38" s="23">
        <v>6542</v>
      </c>
      <c r="G38" s="24" t="s">
        <v>195</v>
      </c>
    </row>
    <row r="39" spans="1:7" ht="12.75">
      <c r="A39" s="45" t="s">
        <v>210</v>
      </c>
      <c r="B39" s="49"/>
      <c r="C39" s="24"/>
      <c r="E39" s="7" t="s">
        <v>235</v>
      </c>
      <c r="F39" s="23">
        <v>6020</v>
      </c>
      <c r="G39" s="24">
        <f>F39*100/F$20</f>
        <v>1.7258432120178318</v>
      </c>
    </row>
    <row r="40" spans="1:7" ht="12.75">
      <c r="A40" s="48" t="s">
        <v>211</v>
      </c>
      <c r="B40" s="49">
        <v>2780</v>
      </c>
      <c r="C40" s="24">
        <f aca="true" t="shared" si="2" ref="C40:C46">B40*100/B$28</f>
        <v>0.8277258381468469</v>
      </c>
      <c r="E40" s="7" t="s">
        <v>299</v>
      </c>
      <c r="F40" s="23">
        <v>2929</v>
      </c>
      <c r="G40" s="24" t="s">
        <v>195</v>
      </c>
    </row>
    <row r="41" spans="1:7" ht="12.75">
      <c r="A41" s="48" t="s">
        <v>38</v>
      </c>
      <c r="B41" s="49">
        <v>14530</v>
      </c>
      <c r="C41" s="24">
        <f t="shared" si="2"/>
        <v>4.326207348299887</v>
      </c>
      <c r="E41" s="7" t="s">
        <v>236</v>
      </c>
      <c r="F41" s="23">
        <v>82695</v>
      </c>
      <c r="G41" s="24">
        <f>F41*100/F$20</f>
        <v>23.70740937173</v>
      </c>
    </row>
    <row r="42" spans="1:7" ht="12.75">
      <c r="A42" s="48" t="s">
        <v>39</v>
      </c>
      <c r="B42" s="49">
        <v>49555</v>
      </c>
      <c r="C42" s="24">
        <f t="shared" si="2"/>
        <v>14.754659679628416</v>
      </c>
      <c r="E42" s="7" t="s">
        <v>300</v>
      </c>
      <c r="F42" s="23">
        <v>16822</v>
      </c>
      <c r="G42" s="24" t="s">
        <v>195</v>
      </c>
    </row>
    <row r="43" spans="1:7" ht="12.75">
      <c r="A43" s="48" t="s">
        <v>40</v>
      </c>
      <c r="B43" s="49">
        <v>12620</v>
      </c>
      <c r="C43" s="24">
        <f t="shared" si="2"/>
        <v>3.7575180134579886</v>
      </c>
      <c r="F43" s="23"/>
      <c r="G43" s="24"/>
    </row>
    <row r="44" spans="1:7" ht="14.25">
      <c r="A44" s="48" t="s">
        <v>41</v>
      </c>
      <c r="B44" s="49">
        <v>39730</v>
      </c>
      <c r="C44" s="24">
        <f t="shared" si="2"/>
        <v>11.829333650925982</v>
      </c>
      <c r="E44" s="46" t="s">
        <v>315</v>
      </c>
      <c r="F44" s="18">
        <v>195255</v>
      </c>
      <c r="G44" s="19">
        <f>F44*100/F$44</f>
        <v>100</v>
      </c>
    </row>
    <row r="45" spans="1:7" ht="12.75">
      <c r="A45" s="48" t="s">
        <v>212</v>
      </c>
      <c r="B45" s="49">
        <v>15170</v>
      </c>
      <c r="C45" s="24">
        <f t="shared" si="2"/>
        <v>4.51676293693801</v>
      </c>
      <c r="E45" s="7" t="s">
        <v>225</v>
      </c>
      <c r="F45" s="23">
        <v>7425</v>
      </c>
      <c r="G45" s="24">
        <f aca="true" t="shared" si="3" ref="G45:G54">F45*100/F$44</f>
        <v>3.8027195206268725</v>
      </c>
    </row>
    <row r="46" spans="1:7" ht="12.75">
      <c r="A46" s="48" t="s">
        <v>42</v>
      </c>
      <c r="B46" s="49">
        <v>10025</v>
      </c>
      <c r="C46" s="24">
        <f t="shared" si="2"/>
        <v>2.984874650151849</v>
      </c>
      <c r="E46" s="7" t="s">
        <v>226</v>
      </c>
      <c r="F46" s="23">
        <v>6030</v>
      </c>
      <c r="G46" s="24">
        <f t="shared" si="3"/>
        <v>3.0882691864484904</v>
      </c>
    </row>
    <row r="47" spans="1:7" ht="12.75">
      <c r="A47" s="48" t="s">
        <v>213</v>
      </c>
      <c r="B47" s="49"/>
      <c r="C47" s="24"/>
      <c r="E47" s="7" t="s">
        <v>227</v>
      </c>
      <c r="F47" s="23">
        <v>18075</v>
      </c>
      <c r="G47" s="24">
        <f t="shared" si="3"/>
        <v>9.257125297687638</v>
      </c>
    </row>
    <row r="48" spans="1:7" ht="12.75">
      <c r="A48" s="48" t="s">
        <v>43</v>
      </c>
      <c r="B48" s="49">
        <v>25160</v>
      </c>
      <c r="C48" s="24">
        <f>B48*100/B$28</f>
        <v>7.4912165783362115</v>
      </c>
      <c r="E48" s="7" t="s">
        <v>228</v>
      </c>
      <c r="F48" s="23">
        <v>22095</v>
      </c>
      <c r="G48" s="24">
        <f t="shared" si="3"/>
        <v>11.315971421986633</v>
      </c>
    </row>
    <row r="49" spans="1:7" ht="12.75">
      <c r="A49" s="48" t="s">
        <v>214</v>
      </c>
      <c r="B49" s="49"/>
      <c r="C49" s="24"/>
      <c r="E49" s="7" t="s">
        <v>229</v>
      </c>
      <c r="F49" s="23">
        <v>30960</v>
      </c>
      <c r="G49" s="24">
        <f t="shared" si="3"/>
        <v>15.856188061765383</v>
      </c>
    </row>
    <row r="50" spans="1:7" ht="12.75">
      <c r="A50" s="48" t="s">
        <v>285</v>
      </c>
      <c r="B50" s="49">
        <v>38265</v>
      </c>
      <c r="C50" s="24">
        <f>B50*100/B$28</f>
        <v>11.393139998809028</v>
      </c>
      <c r="E50" s="7" t="s">
        <v>230</v>
      </c>
      <c r="F50" s="23">
        <v>41405</v>
      </c>
      <c r="G50" s="24">
        <f t="shared" si="3"/>
        <v>21.205602929502447</v>
      </c>
    </row>
    <row r="51" spans="1:7" ht="12.75">
      <c r="A51" s="48" t="s">
        <v>286</v>
      </c>
      <c r="B51" s="49">
        <v>71645</v>
      </c>
      <c r="C51" s="24">
        <f>B51*100/B$28</f>
        <v>21.33180491871613</v>
      </c>
      <c r="E51" s="7" t="s">
        <v>231</v>
      </c>
      <c r="F51" s="23">
        <v>27310</v>
      </c>
      <c r="G51" s="24">
        <f t="shared" si="3"/>
        <v>13.986837725026248</v>
      </c>
    </row>
    <row r="52" spans="1:7" ht="12.75">
      <c r="A52" s="48" t="s">
        <v>215</v>
      </c>
      <c r="B52" s="49"/>
      <c r="C52" s="24"/>
      <c r="E52" s="7" t="s">
        <v>232</v>
      </c>
      <c r="F52" s="23">
        <v>24265</v>
      </c>
      <c r="G52" s="24">
        <f t="shared" si="3"/>
        <v>12.427338608486338</v>
      </c>
    </row>
    <row r="53" spans="1:7" ht="12.75">
      <c r="A53" s="48" t="s">
        <v>44</v>
      </c>
      <c r="B53" s="49">
        <v>23960</v>
      </c>
      <c r="C53" s="24">
        <f>B53*100/B$28</f>
        <v>7.1339248496397305</v>
      </c>
      <c r="E53" s="7" t="s">
        <v>233</v>
      </c>
      <c r="F53" s="23">
        <v>8410</v>
      </c>
      <c r="G53" s="24">
        <f t="shared" si="3"/>
        <v>4.307188036157845</v>
      </c>
    </row>
    <row r="54" spans="1:7" ht="12.75">
      <c r="A54" s="48" t="s">
        <v>216</v>
      </c>
      <c r="B54" s="49">
        <v>17870</v>
      </c>
      <c r="C54" s="24">
        <f>B54*100/B$28</f>
        <v>5.320669326505091</v>
      </c>
      <c r="E54" s="7" t="s">
        <v>234</v>
      </c>
      <c r="F54" s="23">
        <v>9290</v>
      </c>
      <c r="G54" s="24">
        <f t="shared" si="3"/>
        <v>4.7578807200839925</v>
      </c>
    </row>
    <row r="55" spans="1:7" ht="12.75">
      <c r="A55" s="48" t="s">
        <v>45</v>
      </c>
      <c r="B55" s="49">
        <v>14550</v>
      </c>
      <c r="C55" s="24">
        <f>B55*100/B$28</f>
        <v>4.332162210444828</v>
      </c>
      <c r="E55" s="7" t="s">
        <v>237</v>
      </c>
      <c r="F55" s="23">
        <v>56806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7" t="s">
        <v>301</v>
      </c>
      <c r="F57" s="23">
        <v>31179</v>
      </c>
      <c r="G57" s="24" t="s">
        <v>195</v>
      </c>
    </row>
    <row r="58" spans="1:7" ht="12.75">
      <c r="A58" s="48" t="s">
        <v>46</v>
      </c>
      <c r="B58" s="49">
        <v>256950</v>
      </c>
      <c r="C58" s="24">
        <f>B58*100/B$28</f>
        <v>76.50509140713392</v>
      </c>
      <c r="E58" s="50" t="s">
        <v>238</v>
      </c>
      <c r="F58" s="23"/>
      <c r="G58" s="24"/>
    </row>
    <row r="59" spans="1:7" ht="12.75">
      <c r="A59" s="48" t="s">
        <v>218</v>
      </c>
      <c r="B59" s="49">
        <v>47495</v>
      </c>
      <c r="C59" s="24">
        <f>B59*100/B$28</f>
        <v>14.141308878699459</v>
      </c>
      <c r="E59" s="7" t="s">
        <v>294</v>
      </c>
      <c r="F59" s="23">
        <v>48059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1" t="s">
        <v>129</v>
      </c>
      <c r="F60" s="37">
        <v>29066</v>
      </c>
      <c r="G60" s="38" t="s">
        <v>195</v>
      </c>
    </row>
    <row r="61" spans="1:7" ht="13.5" thickTop="1">
      <c r="A61" s="48" t="s">
        <v>47</v>
      </c>
      <c r="B61" s="49">
        <v>30030</v>
      </c>
      <c r="C61" s="24">
        <f>B61*100/B$28</f>
        <v>8.94122551062943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1385</v>
      </c>
      <c r="C62" s="24">
        <f>B62*100/B$28</f>
        <v>0.4123742035371881</v>
      </c>
      <c r="D62" s="52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37520</v>
      </c>
      <c r="C66" s="19">
        <f>B66*100/B$66</f>
        <v>100</v>
      </c>
      <c r="E66" s="46" t="s">
        <v>316</v>
      </c>
      <c r="F66" s="18">
        <v>10440</v>
      </c>
      <c r="G66" s="19">
        <v>5.346854113851117</v>
      </c>
    </row>
    <row r="67" spans="1:7" ht="12.75">
      <c r="A67" s="48" t="s">
        <v>49</v>
      </c>
      <c r="B67" s="49">
        <v>2535</v>
      </c>
      <c r="C67" s="35">
        <f>B67*100/B$66</f>
        <v>6.75639658848614</v>
      </c>
      <c r="E67" s="7" t="s">
        <v>288</v>
      </c>
      <c r="F67" s="23">
        <v>6470</v>
      </c>
      <c r="G67" s="24">
        <v>9.307343738761418</v>
      </c>
    </row>
    <row r="68" spans="1:7" ht="12.75">
      <c r="A68" s="45" t="s">
        <v>246</v>
      </c>
      <c r="B68" s="47">
        <v>444175</v>
      </c>
      <c r="C68" s="19">
        <f>B68*100/B$68</f>
        <v>100</v>
      </c>
      <c r="E68" s="7" t="s">
        <v>289</v>
      </c>
      <c r="F68" s="23">
        <v>2530</v>
      </c>
      <c r="G68" s="24">
        <v>11.050447696003495</v>
      </c>
    </row>
    <row r="69" spans="1:7" ht="12.75">
      <c r="A69" s="48" t="s">
        <v>49</v>
      </c>
      <c r="B69" s="49">
        <v>72260</v>
      </c>
      <c r="C69" s="24">
        <f>B69*100/B$68</f>
        <v>16.268362694883773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55.5</v>
      </c>
      <c r="E70" s="46" t="s">
        <v>317</v>
      </c>
      <c r="F70" s="18">
        <v>5115</v>
      </c>
      <c r="G70" s="19">
        <v>15.325842696629213</v>
      </c>
    </row>
    <row r="71" spans="1:7" ht="12.75">
      <c r="A71" s="48" t="s">
        <v>51</v>
      </c>
      <c r="B71" s="23">
        <v>371915</v>
      </c>
      <c r="C71" s="24">
        <f>B71*100/B$68</f>
        <v>83.73163730511622</v>
      </c>
      <c r="E71" s="7" t="s">
        <v>290</v>
      </c>
      <c r="F71" s="23">
        <v>4240</v>
      </c>
      <c r="G71" s="24">
        <v>24.75189725627554</v>
      </c>
    </row>
    <row r="72" spans="1:7" ht="12.75">
      <c r="A72" s="48" t="s">
        <v>52</v>
      </c>
      <c r="B72" s="34" t="s">
        <v>195</v>
      </c>
      <c r="C72" s="24">
        <v>70.9</v>
      </c>
      <c r="E72" s="7" t="s">
        <v>291</v>
      </c>
      <c r="F72" s="23">
        <v>1485</v>
      </c>
      <c r="G72" s="24">
        <v>33.073496659242764</v>
      </c>
    </row>
    <row r="73" spans="1:7" ht="12.75">
      <c r="A73" s="45" t="s">
        <v>247</v>
      </c>
      <c r="B73" s="47">
        <v>208440</v>
      </c>
      <c r="C73" s="19">
        <f>B73*100/B$73</f>
        <v>100</v>
      </c>
      <c r="E73" s="46" t="s">
        <v>60</v>
      </c>
      <c r="F73" s="18">
        <v>62575</v>
      </c>
      <c r="G73" s="19">
        <v>8.98517428294504</v>
      </c>
    </row>
    <row r="74" spans="1:7" ht="12.75">
      <c r="A74" s="57" t="s">
        <v>53</v>
      </c>
      <c r="B74" s="58">
        <v>75015</v>
      </c>
      <c r="C74" s="35">
        <f>B74*100/B$73</f>
        <v>35.98877374784111</v>
      </c>
      <c r="E74" s="7" t="s">
        <v>61</v>
      </c>
      <c r="F74" s="23">
        <v>52675</v>
      </c>
      <c r="G74" s="24">
        <v>7.955086044808239</v>
      </c>
    </row>
    <row r="75" spans="1:7" ht="12.75">
      <c r="A75" s="45"/>
      <c r="B75" s="59"/>
      <c r="C75" s="19"/>
      <c r="E75" s="7" t="s">
        <v>240</v>
      </c>
      <c r="F75" s="23">
        <v>14240</v>
      </c>
      <c r="G75" s="24">
        <v>6.831702168489733</v>
      </c>
    </row>
    <row r="76" spans="1:7" ht="12.75">
      <c r="A76" s="48"/>
      <c r="B76" s="30"/>
      <c r="C76" s="24"/>
      <c r="E76" s="7" t="s">
        <v>292</v>
      </c>
      <c r="F76" s="23">
        <v>5800</v>
      </c>
      <c r="G76" s="24">
        <v>19.262703420790434</v>
      </c>
    </row>
    <row r="77" spans="1:7" ht="12.75">
      <c r="A77" s="48"/>
      <c r="B77" s="30"/>
      <c r="C77" s="24"/>
      <c r="E77" s="7" t="s">
        <v>293</v>
      </c>
      <c r="F77" s="23">
        <v>4275</v>
      </c>
      <c r="G77" s="24">
        <v>18.160577740016993</v>
      </c>
    </row>
    <row r="78" spans="1:7" ht="13.5" thickBot="1">
      <c r="A78" s="60"/>
      <c r="B78" s="61"/>
      <c r="C78" s="38"/>
      <c r="D78" s="39"/>
      <c r="E78" s="40" t="s">
        <v>62</v>
      </c>
      <c r="F78" s="37">
        <v>37450</v>
      </c>
      <c r="G78" s="38">
        <v>19.30213380063911</v>
      </c>
    </row>
    <row r="79" ht="13.5" thickTop="1"/>
    <row r="80" ht="12.75">
      <c r="A80" s="62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351360</v>
      </c>
      <c r="C9" s="19">
        <f>B9*100/B$9</f>
        <v>100</v>
      </c>
      <c r="E9" s="20" t="s">
        <v>319</v>
      </c>
      <c r="F9" s="18">
        <v>197440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249850</v>
      </c>
      <c r="C11" s="24">
        <f>B11*100/B$9</f>
        <v>71.10940346083788</v>
      </c>
      <c r="E11" s="25" t="s">
        <v>271</v>
      </c>
      <c r="F11" s="23">
        <v>8635</v>
      </c>
      <c r="G11" s="26">
        <f aca="true" t="shared" si="0" ref="G11:G18">F11*100/F$9</f>
        <v>4.373480551053484</v>
      </c>
    </row>
    <row r="12" spans="1:7" ht="12.75">
      <c r="A12" s="22" t="s">
        <v>65</v>
      </c>
      <c r="B12" s="23">
        <v>101515</v>
      </c>
      <c r="C12" s="24">
        <f>B12*100/B$9</f>
        <v>28.892019581056466</v>
      </c>
      <c r="E12" s="27" t="s">
        <v>272</v>
      </c>
      <c r="F12" s="23">
        <v>44930</v>
      </c>
      <c r="G12" s="24">
        <f t="shared" si="0"/>
        <v>22.75628038897893</v>
      </c>
    </row>
    <row r="13" spans="1:7" ht="12.75">
      <c r="A13" s="22"/>
      <c r="B13" s="23"/>
      <c r="C13" s="24"/>
      <c r="E13" s="27" t="s">
        <v>232</v>
      </c>
      <c r="F13" s="23">
        <v>45115</v>
      </c>
      <c r="G13" s="24">
        <f t="shared" si="0"/>
        <v>22.849979740680713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33835</v>
      </c>
      <c r="G14" s="24">
        <f t="shared" si="0"/>
        <v>17.13685170178282</v>
      </c>
    </row>
    <row r="15" spans="1:7" ht="12.75">
      <c r="A15" s="28" t="s">
        <v>66</v>
      </c>
      <c r="B15" s="29">
        <v>212505</v>
      </c>
      <c r="C15" s="24">
        <f aca="true" t="shared" si="1" ref="C15:C23">B15*100/B$9</f>
        <v>60.48070355191257</v>
      </c>
      <c r="E15" s="27" t="s">
        <v>274</v>
      </c>
      <c r="F15" s="23">
        <v>32720</v>
      </c>
      <c r="G15" s="24">
        <f t="shared" si="0"/>
        <v>16.572123176661265</v>
      </c>
    </row>
    <row r="16" spans="1:7" ht="12.75">
      <c r="A16" s="28" t="s">
        <v>67</v>
      </c>
      <c r="B16" s="29">
        <v>23680</v>
      </c>
      <c r="C16" s="24">
        <f t="shared" si="1"/>
        <v>6.739526411657559</v>
      </c>
      <c r="E16" s="27" t="s">
        <v>275</v>
      </c>
      <c r="F16" s="23">
        <v>21085</v>
      </c>
      <c r="G16" s="24">
        <f t="shared" si="0"/>
        <v>10.679193679092382</v>
      </c>
    </row>
    <row r="17" spans="1:7" ht="12.75">
      <c r="A17" s="22" t="s">
        <v>68</v>
      </c>
      <c r="B17" s="23">
        <v>13260</v>
      </c>
      <c r="C17" s="24">
        <f t="shared" si="1"/>
        <v>3.773907103825137</v>
      </c>
      <c r="E17" s="27" t="s">
        <v>276</v>
      </c>
      <c r="F17" s="23">
        <v>8880</v>
      </c>
      <c r="G17" s="24">
        <f t="shared" si="0"/>
        <v>4.4975688816855754</v>
      </c>
    </row>
    <row r="18" spans="1:7" ht="12.75">
      <c r="A18" s="22" t="s">
        <v>69</v>
      </c>
      <c r="B18" s="23">
        <v>13880</v>
      </c>
      <c r="C18" s="24">
        <f t="shared" si="1"/>
        <v>3.9503642987249545</v>
      </c>
      <c r="E18" s="27" t="s">
        <v>277</v>
      </c>
      <c r="F18" s="23">
        <v>2240</v>
      </c>
      <c r="G18" s="24">
        <f t="shared" si="0"/>
        <v>1.1345218800648298</v>
      </c>
    </row>
    <row r="19" spans="1:7" ht="12.75">
      <c r="A19" s="22" t="s">
        <v>70</v>
      </c>
      <c r="B19" s="23">
        <v>14900</v>
      </c>
      <c r="C19" s="24">
        <f t="shared" si="1"/>
        <v>4.2406648451730415</v>
      </c>
      <c r="E19" s="25" t="s">
        <v>109</v>
      </c>
      <c r="F19" s="23">
        <v>150100</v>
      </c>
      <c r="G19" s="26" t="s">
        <v>195</v>
      </c>
    </row>
    <row r="20" spans="1:7" ht="12.75">
      <c r="A20" s="22" t="s">
        <v>71</v>
      </c>
      <c r="B20" s="23">
        <v>13900</v>
      </c>
      <c r="C20" s="24">
        <f t="shared" si="1"/>
        <v>3.956056466302368</v>
      </c>
      <c r="F20" s="30"/>
      <c r="G20" s="31" t="s">
        <v>318</v>
      </c>
    </row>
    <row r="21" spans="1:7" ht="12.75">
      <c r="A21" s="22" t="s">
        <v>72</v>
      </c>
      <c r="B21" s="23">
        <v>43100</v>
      </c>
      <c r="C21" s="24">
        <f t="shared" si="1"/>
        <v>12.266621129326047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15800</v>
      </c>
      <c r="C22" s="24">
        <f t="shared" si="1"/>
        <v>4.496812386156648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340</v>
      </c>
      <c r="C23" s="24">
        <f t="shared" si="1"/>
        <v>0.09676684881602915</v>
      </c>
      <c r="E23" s="25" t="s">
        <v>110</v>
      </c>
      <c r="F23" s="23">
        <v>109420</v>
      </c>
      <c r="G23" s="26">
        <f aca="true" t="shared" si="2" ref="G23:G30">F23*100/F$9</f>
        <v>55.41936790923825</v>
      </c>
    </row>
    <row r="24" spans="1:7" ht="12.75">
      <c r="A24" s="22"/>
      <c r="B24" s="23"/>
      <c r="C24" s="24" t="s">
        <v>318</v>
      </c>
      <c r="E24" s="27" t="s">
        <v>111</v>
      </c>
      <c r="F24" s="23">
        <v>530</v>
      </c>
      <c r="G24" s="24">
        <f t="shared" si="2"/>
        <v>0.2684359805510535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4940</v>
      </c>
      <c r="G25" s="24">
        <f t="shared" si="2"/>
        <v>2.5020259319286873</v>
      </c>
    </row>
    <row r="26" spans="1:7" ht="12.75">
      <c r="A26" s="22" t="s">
        <v>75</v>
      </c>
      <c r="B26" s="23">
        <v>6280</v>
      </c>
      <c r="C26" s="24">
        <f aca="true" t="shared" si="3" ref="C26:C33">B26*100/B$9</f>
        <v>1.7873406193078325</v>
      </c>
      <c r="E26" s="27" t="s">
        <v>113</v>
      </c>
      <c r="F26" s="23">
        <v>11575</v>
      </c>
      <c r="G26" s="24">
        <f t="shared" si="2"/>
        <v>5.862540518638574</v>
      </c>
    </row>
    <row r="27" spans="1:7" ht="12.75">
      <c r="A27" s="22" t="s">
        <v>76</v>
      </c>
      <c r="B27" s="23">
        <v>23125</v>
      </c>
      <c r="C27" s="24">
        <f t="shared" si="3"/>
        <v>6.581568761384335</v>
      </c>
      <c r="E27" s="27" t="s">
        <v>114</v>
      </c>
      <c r="F27" s="23">
        <v>23980</v>
      </c>
      <c r="G27" s="24">
        <f t="shared" si="2"/>
        <v>12.14546191247974</v>
      </c>
    </row>
    <row r="28" spans="1:7" ht="12.75">
      <c r="A28" s="22" t="s">
        <v>77</v>
      </c>
      <c r="B28" s="23">
        <v>25340</v>
      </c>
      <c r="C28" s="24">
        <f t="shared" si="3"/>
        <v>7.2119763205828775</v>
      </c>
      <c r="E28" s="27" t="s">
        <v>253</v>
      </c>
      <c r="F28" s="23">
        <v>32910</v>
      </c>
      <c r="G28" s="24">
        <f t="shared" si="2"/>
        <v>16.668354943273908</v>
      </c>
    </row>
    <row r="29" spans="1:7" ht="12.75">
      <c r="A29" s="28" t="s">
        <v>78</v>
      </c>
      <c r="B29" s="23">
        <v>57805</v>
      </c>
      <c r="C29" s="24">
        <f t="shared" si="3"/>
        <v>16.45178734061931</v>
      </c>
      <c r="E29" s="27" t="s">
        <v>254</v>
      </c>
      <c r="F29" s="23">
        <v>17535</v>
      </c>
      <c r="G29" s="24">
        <f t="shared" si="2"/>
        <v>8.881179092382496</v>
      </c>
    </row>
    <row r="30" spans="1:7" ht="12.75">
      <c r="A30" s="28" t="s">
        <v>79</v>
      </c>
      <c r="B30" s="23">
        <v>67960</v>
      </c>
      <c r="C30" s="24">
        <f t="shared" si="3"/>
        <v>19.341985428051</v>
      </c>
      <c r="E30" s="27" t="s">
        <v>255</v>
      </c>
      <c r="F30" s="23">
        <v>17945</v>
      </c>
      <c r="G30" s="24">
        <f t="shared" si="2"/>
        <v>9.088837115072934</v>
      </c>
    </row>
    <row r="31" spans="1:7" ht="12.75">
      <c r="A31" s="28" t="s">
        <v>80</v>
      </c>
      <c r="B31" s="23">
        <v>54570</v>
      </c>
      <c r="C31" s="24">
        <f t="shared" si="3"/>
        <v>15.531079234972678</v>
      </c>
      <c r="E31" s="27" t="s">
        <v>354</v>
      </c>
      <c r="F31" s="23">
        <v>1184</v>
      </c>
      <c r="G31" s="24" t="s">
        <v>195</v>
      </c>
    </row>
    <row r="32" spans="1:7" ht="12.75">
      <c r="A32" s="22" t="s">
        <v>81</v>
      </c>
      <c r="B32" s="23">
        <v>68730</v>
      </c>
      <c r="C32" s="24">
        <f t="shared" si="3"/>
        <v>19.56113387978142</v>
      </c>
      <c r="E32" s="27" t="s">
        <v>115</v>
      </c>
      <c r="F32" s="23">
        <v>88020</v>
      </c>
      <c r="G32" s="24">
        <f>F32*100/F$9</f>
        <v>44.58063209076175</v>
      </c>
    </row>
    <row r="33" spans="1:7" ht="12.75">
      <c r="A33" s="22" t="s">
        <v>82</v>
      </c>
      <c r="B33" s="23">
        <v>47555</v>
      </c>
      <c r="C33" s="24">
        <f t="shared" si="3"/>
        <v>13.5345514571949</v>
      </c>
      <c r="E33" s="32" t="s">
        <v>354</v>
      </c>
      <c r="F33" s="23">
        <v>350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54040</v>
      </c>
      <c r="C36" s="24">
        <f aca="true" t="shared" si="4" ref="C36:C41">B36*100/B$9</f>
        <v>15.380236794171221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85605</v>
      </c>
      <c r="C37" s="24">
        <f t="shared" si="4"/>
        <v>24.363900273224044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49955</v>
      </c>
      <c r="C38" s="24">
        <f t="shared" si="4"/>
        <v>14.217611566484518</v>
      </c>
      <c r="E38" s="27" t="s">
        <v>259</v>
      </c>
      <c r="F38" s="23">
        <v>75320</v>
      </c>
      <c r="G38" s="24">
        <f aca="true" t="shared" si="5" ref="G38:G44">F38*100/F$9</f>
        <v>38.1482982171799</v>
      </c>
    </row>
    <row r="39" spans="1:7" ht="12.75">
      <c r="A39" s="22" t="s">
        <v>85</v>
      </c>
      <c r="B39" s="23">
        <v>61735</v>
      </c>
      <c r="C39" s="24">
        <f t="shared" si="4"/>
        <v>17.570298269581055</v>
      </c>
      <c r="E39" s="27" t="s">
        <v>260</v>
      </c>
      <c r="F39" s="23">
        <v>29950</v>
      </c>
      <c r="G39" s="24">
        <f t="shared" si="5"/>
        <v>15.169165316045381</v>
      </c>
    </row>
    <row r="40" spans="1:7" ht="12.75">
      <c r="A40" s="28" t="s">
        <v>86</v>
      </c>
      <c r="B40" s="29">
        <v>51440</v>
      </c>
      <c r="C40" s="24">
        <f t="shared" si="4"/>
        <v>14.640255009107468</v>
      </c>
      <c r="E40" s="27" t="s">
        <v>261</v>
      </c>
      <c r="F40" s="23">
        <v>23955</v>
      </c>
      <c r="G40" s="24">
        <f t="shared" si="5"/>
        <v>12.132799837925445</v>
      </c>
    </row>
    <row r="41" spans="1:7" ht="12.75">
      <c r="A41" s="28" t="s">
        <v>87</v>
      </c>
      <c r="B41" s="29">
        <v>48585</v>
      </c>
      <c r="C41" s="24">
        <f t="shared" si="4"/>
        <v>13.827698087431694</v>
      </c>
      <c r="E41" s="27" t="s">
        <v>262</v>
      </c>
      <c r="F41" s="23">
        <v>17570</v>
      </c>
      <c r="G41" s="24">
        <f t="shared" si="5"/>
        <v>8.89890599675851</v>
      </c>
    </row>
    <row r="42" spans="1:7" ht="12.75">
      <c r="A42" s="22"/>
      <c r="B42" s="23"/>
      <c r="C42" s="24" t="s">
        <v>318</v>
      </c>
      <c r="E42" s="27" t="s">
        <v>263</v>
      </c>
      <c r="F42" s="23">
        <v>11280</v>
      </c>
      <c r="G42" s="24">
        <f t="shared" si="5"/>
        <v>5.713128038897893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37415</v>
      </c>
      <c r="G43" s="24">
        <f t="shared" si="5"/>
        <v>18.950060777957862</v>
      </c>
    </row>
    <row r="44" spans="1:7" ht="12.75">
      <c r="A44" s="22" t="s">
        <v>88</v>
      </c>
      <c r="B44" s="23">
        <v>7730</v>
      </c>
      <c r="C44" s="24">
        <f aca="true" t="shared" si="6" ref="C44:C52">B44*100/B$9</f>
        <v>2.2000227686703098</v>
      </c>
      <c r="E44" s="27" t="s">
        <v>116</v>
      </c>
      <c r="F44" s="23">
        <v>1945</v>
      </c>
      <c r="G44" s="24">
        <f t="shared" si="5"/>
        <v>0.9851094003241491</v>
      </c>
    </row>
    <row r="45" spans="1:7" ht="12.75">
      <c r="A45" s="22" t="s">
        <v>89</v>
      </c>
      <c r="B45" s="23">
        <v>19890</v>
      </c>
      <c r="C45" s="24">
        <f t="shared" si="6"/>
        <v>5.660860655737705</v>
      </c>
      <c r="E45" s="33"/>
      <c r="F45" s="23"/>
      <c r="G45" s="24" t="s">
        <v>318</v>
      </c>
    </row>
    <row r="46" spans="1:7" ht="12.75">
      <c r="A46" s="22" t="s">
        <v>90</v>
      </c>
      <c r="B46" s="23">
        <v>36960</v>
      </c>
      <c r="C46" s="24">
        <f t="shared" si="6"/>
        <v>10.519125683060109</v>
      </c>
      <c r="E46" s="33" t="s">
        <v>320</v>
      </c>
      <c r="F46" s="18">
        <v>100820</v>
      </c>
      <c r="G46" s="19">
        <f>F46*100/F$46</f>
        <v>100</v>
      </c>
    </row>
    <row r="47" spans="1:7" ht="12.75">
      <c r="A47" s="22" t="s">
        <v>91</v>
      </c>
      <c r="B47" s="23">
        <v>53340</v>
      </c>
      <c r="C47" s="24">
        <f t="shared" si="6"/>
        <v>15.181010928961749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71390</v>
      </c>
      <c r="C48" s="24">
        <f t="shared" si="6"/>
        <v>20.318192167577415</v>
      </c>
      <c r="E48" s="27" t="s">
        <v>117</v>
      </c>
      <c r="F48" s="23">
        <v>3770</v>
      </c>
      <c r="G48" s="24">
        <f aca="true" t="shared" si="7" ref="G48:G55">F48*100/F$46</f>
        <v>3.7393374330489983</v>
      </c>
    </row>
    <row r="49" spans="1:7" ht="12.75">
      <c r="A49" s="22" t="s">
        <v>93</v>
      </c>
      <c r="B49" s="23">
        <v>64860</v>
      </c>
      <c r="C49" s="24">
        <f t="shared" si="6"/>
        <v>18.459699453551913</v>
      </c>
      <c r="E49" s="27" t="s">
        <v>118</v>
      </c>
      <c r="F49" s="23">
        <v>3325</v>
      </c>
      <c r="G49" s="24">
        <f t="shared" si="7"/>
        <v>3.29795675461218</v>
      </c>
    </row>
    <row r="50" spans="1:7" ht="12.75">
      <c r="A50" s="22" t="s">
        <v>94</v>
      </c>
      <c r="B50" s="23">
        <v>43260</v>
      </c>
      <c r="C50" s="24">
        <f t="shared" si="6"/>
        <v>12.312158469945356</v>
      </c>
      <c r="E50" s="27" t="s">
        <v>119</v>
      </c>
      <c r="F50" s="23">
        <v>16270</v>
      </c>
      <c r="G50" s="24">
        <f t="shared" si="7"/>
        <v>16.137671097004564</v>
      </c>
    </row>
    <row r="51" spans="1:7" ht="12.75">
      <c r="A51" s="22" t="s">
        <v>95</v>
      </c>
      <c r="B51" s="23">
        <v>28215</v>
      </c>
      <c r="C51" s="24">
        <f t="shared" si="6"/>
        <v>8.030225409836065</v>
      </c>
      <c r="E51" s="27" t="s">
        <v>120</v>
      </c>
      <c r="F51" s="23">
        <v>29930</v>
      </c>
      <c r="G51" s="24">
        <f t="shared" si="7"/>
        <v>29.686570124975205</v>
      </c>
    </row>
    <row r="52" spans="1:7" ht="12.75">
      <c r="A52" s="28" t="s">
        <v>96</v>
      </c>
      <c r="B52" s="23">
        <v>25720</v>
      </c>
      <c r="C52" s="24">
        <f t="shared" si="6"/>
        <v>7.320127504553734</v>
      </c>
      <c r="E52" s="27" t="s">
        <v>121</v>
      </c>
      <c r="F52" s="23">
        <v>19140</v>
      </c>
      <c r="G52" s="24">
        <f t="shared" si="7"/>
        <v>18.98432850624876</v>
      </c>
    </row>
    <row r="53" spans="1:7" ht="12.75">
      <c r="A53" s="28" t="s">
        <v>97</v>
      </c>
      <c r="B53" s="34">
        <v>5.3</v>
      </c>
      <c r="C53" s="24" t="s">
        <v>195</v>
      </c>
      <c r="E53" s="27" t="s">
        <v>122</v>
      </c>
      <c r="F53" s="23">
        <v>14515</v>
      </c>
      <c r="G53" s="24">
        <f t="shared" si="7"/>
        <v>14.3969450505852</v>
      </c>
    </row>
    <row r="54" spans="1:7" ht="12.75">
      <c r="A54" s="22"/>
      <c r="B54" s="23"/>
      <c r="C54" s="24" t="s">
        <v>318</v>
      </c>
      <c r="E54" s="27" t="s">
        <v>123</v>
      </c>
      <c r="F54" s="23">
        <v>8900</v>
      </c>
      <c r="G54" s="24">
        <f t="shared" si="7"/>
        <v>8.827613568736362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4970</v>
      </c>
      <c r="G55" s="35">
        <f t="shared" si="7"/>
        <v>4.929577464788732</v>
      </c>
    </row>
    <row r="56" spans="1:7" ht="12.75">
      <c r="A56" s="22" t="s">
        <v>98</v>
      </c>
      <c r="B56" s="23">
        <v>44195</v>
      </c>
      <c r="C56" s="24">
        <f>B56*100/B$9</f>
        <v>12.578267304189435</v>
      </c>
      <c r="E56" s="27" t="s">
        <v>125</v>
      </c>
      <c r="F56" s="23">
        <v>701</v>
      </c>
      <c r="G56" s="24" t="s">
        <v>195</v>
      </c>
    </row>
    <row r="57" spans="1:7" ht="12.75">
      <c r="A57" s="22" t="s">
        <v>99</v>
      </c>
      <c r="B57" s="23">
        <v>147710</v>
      </c>
      <c r="C57" s="24">
        <f>B57*100/B$9</f>
        <v>42.03950364298725</v>
      </c>
      <c r="E57" s="27"/>
      <c r="F57" s="23"/>
      <c r="G57" s="24" t="s">
        <v>318</v>
      </c>
    </row>
    <row r="58" spans="1:7" ht="12.75">
      <c r="A58" s="22" t="s">
        <v>100</v>
      </c>
      <c r="B58" s="23">
        <v>115220</v>
      </c>
      <c r="C58" s="24">
        <f>B58*100/B$9</f>
        <v>32.79257741347905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44240</v>
      </c>
      <c r="C59" s="24">
        <f>B59*100/B$9</f>
        <v>12.591074681238617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16705</v>
      </c>
      <c r="G60" s="24">
        <f aca="true" t="shared" si="8" ref="G60:G66">F60*100/F$46</f>
        <v>16.569133108510215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12075</v>
      </c>
      <c r="G61" s="24">
        <f t="shared" si="8"/>
        <v>11.976790319381076</v>
      </c>
    </row>
    <row r="62" spans="1:7" ht="12.75">
      <c r="A62" s="28" t="s">
        <v>102</v>
      </c>
      <c r="B62" s="29">
        <v>185060</v>
      </c>
      <c r="C62" s="24">
        <f aca="true" t="shared" si="9" ref="C62:C70">B62*100/B$9</f>
        <v>52.669626593806925</v>
      </c>
      <c r="E62" s="27" t="s">
        <v>261</v>
      </c>
      <c r="F62" s="23">
        <v>11775</v>
      </c>
      <c r="G62" s="24">
        <f t="shared" si="8"/>
        <v>11.679230311446142</v>
      </c>
    </row>
    <row r="63" spans="1:7" ht="12.75">
      <c r="A63" s="28" t="s">
        <v>282</v>
      </c>
      <c r="B63" s="29">
        <v>13905</v>
      </c>
      <c r="C63" s="24">
        <f t="shared" si="9"/>
        <v>3.9574795081967213</v>
      </c>
      <c r="E63" s="27" t="s">
        <v>262</v>
      </c>
      <c r="F63" s="23">
        <v>10500</v>
      </c>
      <c r="G63" s="24">
        <f t="shared" si="8"/>
        <v>10.414600277722673</v>
      </c>
    </row>
    <row r="64" spans="1:7" ht="12.75">
      <c r="A64" s="22" t="s">
        <v>103</v>
      </c>
      <c r="B64" s="23">
        <v>106105</v>
      </c>
      <c r="C64" s="24">
        <f t="shared" si="9"/>
        <v>30.19837204007286</v>
      </c>
      <c r="E64" s="27" t="s">
        <v>263</v>
      </c>
      <c r="F64" s="23">
        <v>7400</v>
      </c>
      <c r="G64" s="24">
        <f t="shared" si="8"/>
        <v>7.339813529061694</v>
      </c>
    </row>
    <row r="65" spans="1:7" ht="12.75">
      <c r="A65" s="22" t="s">
        <v>283</v>
      </c>
      <c r="B65" s="23">
        <v>38310</v>
      </c>
      <c r="C65" s="24">
        <f t="shared" si="9"/>
        <v>10.90334699453552</v>
      </c>
      <c r="E65" s="27" t="s">
        <v>264</v>
      </c>
      <c r="F65" s="23">
        <v>34690</v>
      </c>
      <c r="G65" s="24">
        <f t="shared" si="8"/>
        <v>34.407855584209486</v>
      </c>
    </row>
    <row r="66" spans="1:7" ht="12.75">
      <c r="A66" s="22" t="s">
        <v>104</v>
      </c>
      <c r="B66" s="23">
        <v>240</v>
      </c>
      <c r="C66" s="24">
        <f t="shared" si="9"/>
        <v>0.06830601092896176</v>
      </c>
      <c r="E66" s="32" t="s">
        <v>126</v>
      </c>
      <c r="F66" s="23">
        <v>7675</v>
      </c>
      <c r="G66" s="24">
        <f t="shared" si="8"/>
        <v>7.612576869668716</v>
      </c>
    </row>
    <row r="67" spans="1:7" ht="12.75">
      <c r="A67" s="22" t="s">
        <v>105</v>
      </c>
      <c r="B67" s="23">
        <v>3825</v>
      </c>
      <c r="C67" s="24">
        <f t="shared" si="9"/>
        <v>1.0886270491803278</v>
      </c>
      <c r="E67" s="27"/>
      <c r="F67" s="23"/>
      <c r="G67" s="24"/>
    </row>
    <row r="68" spans="1:7" ht="12.75">
      <c r="A68" s="22" t="s">
        <v>106</v>
      </c>
      <c r="B68" s="23">
        <v>150</v>
      </c>
      <c r="C68" s="24" t="s">
        <v>357</v>
      </c>
      <c r="E68" s="27"/>
      <c r="F68" s="23"/>
      <c r="G68" s="24"/>
    </row>
    <row r="69" spans="1:7" ht="12.75">
      <c r="A69" s="22" t="s">
        <v>107</v>
      </c>
      <c r="B69" s="23">
        <v>1605</v>
      </c>
      <c r="C69" s="24">
        <f t="shared" si="9"/>
        <v>0.4567964480874317</v>
      </c>
      <c r="E69" s="27"/>
      <c r="F69" s="23"/>
      <c r="G69" s="24"/>
    </row>
    <row r="70" spans="1:7" ht="12.75">
      <c r="A70" s="22" t="s">
        <v>108</v>
      </c>
      <c r="B70" s="23">
        <v>2160</v>
      </c>
      <c r="C70" s="24">
        <f t="shared" si="9"/>
        <v>0.6147540983606558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1690</v>
      </c>
      <c r="C73" s="24">
        <f>B73*100/B$9</f>
        <v>0.480988160291439</v>
      </c>
      <c r="E73" s="27"/>
      <c r="F73" s="23"/>
      <c r="G73" s="24"/>
    </row>
    <row r="74" spans="1:7" ht="12.75">
      <c r="A74" s="22" t="s">
        <v>322</v>
      </c>
      <c r="B74" s="23">
        <v>2380</v>
      </c>
      <c r="C74" s="24">
        <f>B74*100/B$9</f>
        <v>0.677367941712204</v>
      </c>
      <c r="E74" s="27"/>
      <c r="F74" s="23"/>
      <c r="G74" s="24"/>
    </row>
    <row r="75" spans="1:7" ht="13.5" thickBot="1">
      <c r="A75" s="36" t="s">
        <v>133</v>
      </c>
      <c r="B75" s="37">
        <v>3845</v>
      </c>
      <c r="C75" s="38">
        <f>B75*100/B$9</f>
        <v>1.0943192167577414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2004-09-22T12:54:12Z</cp:lastPrinted>
  <dcterms:created xsi:type="dcterms:W3CDTF">2004-04-08T18:29:08Z</dcterms:created>
  <dcterms:modified xsi:type="dcterms:W3CDTF">2004-09-22T12:54:12Z</dcterms:modified>
  <cp:category/>
  <cp:version/>
  <cp:contentType/>
  <cp:contentStatus/>
</cp:coreProperties>
</file>