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France" sheetId="1" r:id="rId1"/>
    <sheet name="FBP2-France" sheetId="2" r:id="rId2"/>
    <sheet name="FBP3-France" sheetId="3" r:id="rId3"/>
  </sheets>
  <definedNames>
    <definedName name="_xlnm.Print_Area" localSheetId="0">'FBP1-France'!$A$2:$G$89</definedName>
    <definedName name="_xlnm.Print_Area" localSheetId="1">'FBP2-France'!$A$2:$G$85</definedName>
    <definedName name="_xlnm.Print_Area" localSheetId="2">'FBP3-France'!$A$2:$G$82</definedName>
  </definedNames>
  <calcPr fullCalcOnLoad="1"/>
</workbook>
</file>

<file path=xl/sharedStrings.xml><?xml version="1.0" encoding="utf-8"?>
<sst xmlns="http://schemas.openxmlformats.org/spreadsheetml/2006/main" count="476" uniqueCount="362">
  <si>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</si>
  <si>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</si>
  <si>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</si>
  <si>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</si>
  <si>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</si>
  <si>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</si>
  <si>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</si>
  <si>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</si>
  <si>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</si>
  <si>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</si>
  <si>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</si>
  <si>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</si>
  <si>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</si>
  <si>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</si>
  <si>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</si>
  <si>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</si>
  <si>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</si>
  <si>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</si>
  <si>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</si>
  <si>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</si>
  <si>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</si>
  <si>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</si>
  <si>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</si>
  <si>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</si>
  <si>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</si>
  <si>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</si>
  <si>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</si>
  <si>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</si>
  <si>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</si>
  <si>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</si>
  <si>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</si>
  <si>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</si>
  <si>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</si>
  <si>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</si>
  <si>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</si>
  <si>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</si>
  <si>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</si>
  <si>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</si>
  <si>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</si>
  <si>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</si>
  <si>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</si>
  <si>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</si>
  <si>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</si>
  <si>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</si>
  <si>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</si>
  <si>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</si>
  <si>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</si>
  <si>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</si>
  <si>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</si>
  <si>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</si>
  <si>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</si>
  <si>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</si>
  <si>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</si>
  <si>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</si>
  <si>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</si>
  <si>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</si>
  <si>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</si>
  <si>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</si>
  <si>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</si>
  <si>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</si>
  <si>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</si>
  <si>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</si>
  <si>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</si>
  <si>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</si>
  <si>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</si>
  <si>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</si>
  <si>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</si>
  <si>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</si>
  <si>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</si>
  <si>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</si>
  <si>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</si>
  <si>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</si>
  <si>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</si>
  <si>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</si>
  <si>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</si>
  <si>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</si>
  <si>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</si>
  <si>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</si>
  <si>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</si>
  <si>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</si>
  <si>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</si>
  <si>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</si>
  <si>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</si>
  <si>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</si>
  <si>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</si>
  <si>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</si>
  <si>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</si>
  <si>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</si>
  <si>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</si>
  <si>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</si>
  <si>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</si>
  <si>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</si>
  <si>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</si>
  <si>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</si>
  <si>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</si>
  <si>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</si>
  <si>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</si>
  <si>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</si>
  <si>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</si>
  <si>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</si>
  <si>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</si>
  <si>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</si>
  <si>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</si>
  <si>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</si>
  <si>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</si>
  <si>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</si>
  <si>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</si>
  <si>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</si>
  <si>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</si>
  <si>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</si>
  <si>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</si>
  <si>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</si>
  <si>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</si>
  <si>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</si>
  <si>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</si>
  <si>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</si>
  <si>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</si>
  <si>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</si>
  <si>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</si>
  <si>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</si>
  <si>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</si>
  <si>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</si>
  <si>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</si>
  <si>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</si>
  <si>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</si>
  <si>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</si>
  <si>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</si>
  <si>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</si>
  <si>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</si>
  <si>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</si>
  <si>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</si>
  <si>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</si>
  <si>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</si>
  <si>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</si>
  <si>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</si>
  <si>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</si>
  <si>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</si>
  <si>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</si>
  <si>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</si>
  <si>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</si>
  <si>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</si>
  <si>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</si>
  <si>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</si>
  <si>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</si>
  <si>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</si>
  <si>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</si>
  <si>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</si>
  <si>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</si>
  <si>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</si>
  <si>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</si>
  <si>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</si>
  <si>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</si>
  <si>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</si>
  <si>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</si>
  <si>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</si>
  <si>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</si>
  <si>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</si>
  <si>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</si>
  <si>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</si>
  <si>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</si>
  <si>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</si>
  <si>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</si>
  <si>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</si>
  <si>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</si>
  <si>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</si>
  <si>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</si>
  <si>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</si>
  <si>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</si>
  <si>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</si>
  <si>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</si>
  <si>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</si>
  <si>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</si>
  <si>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</si>
  <si>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</si>
  <si>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</si>
  <si>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</si>
  <si>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</si>
  <si>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</si>
  <si>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</si>
  <si>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</si>
  <si>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</si>
  <si>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</si>
  <si>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</si>
  <si>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</si>
  <si>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</si>
  <si>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</si>
  <si>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</si>
  <si>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</si>
  <si>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</si>
  <si>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</si>
  <si>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</si>
  <si>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</si>
  <si>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</si>
  <si>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</si>
  <si>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</si>
  <si>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</si>
  <si>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</si>
  <si>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</si>
  <si>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</si>
  <si>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</si>
  <si>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</si>
  <si>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</si>
  <si>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</si>
  <si>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</si>
  <si>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</si>
  <si>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</si>
  <si>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</si>
  <si>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</si>
  <si>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</si>
  <si>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</si>
  <si>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</si>
  <si>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</si>
  <si>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</si>
  <si>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</si>
  <si>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</si>
  <si>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</si>
  <si>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</si>
  <si>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</si>
  <si>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</si>
  <si>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</si>
  <si>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</si>
  <si>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</si>
  <si>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</si>
  <si>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</si>
  <si>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</si>
  <si>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</si>
  <si>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</si>
  <si>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</si>
  <si>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</si>
  <si>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</si>
  <si>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</si>
  <si>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</si>
  <si>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</si>
  <si>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</si>
  <si>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</si>
  <si>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</si>
  <si>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</si>
  <si>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</si>
  <si>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</si>
  <si>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</si>
  <si>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</si>
  <si>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</si>
  <si>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</si>
  <si>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</si>
  <si>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</si>
  <si>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</si>
  <si>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</si>
  <si>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</si>
  <si>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</si>
  <si>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</si>
  <si>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</si>
  <si>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</si>
  <si>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</si>
  <si>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</si>
  <si>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</si>
  <si>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</si>
  <si>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</si>
  <si>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</si>
  <si>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</si>
  <si>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</si>
  <si>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</si>
  <si>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</si>
  <si>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</si>
  <si>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</si>
  <si>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</si>
  <si>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</si>
  <si>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</si>
  <si>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</si>
  <si>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</si>
  <si>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</si>
  <si>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</si>
  <si>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</si>
  <si>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</si>
  <si>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</si>
  <si>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</si>
  <si>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</si>
  <si>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</si>
  <si>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</si>
  <si>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</si>
  <si>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</si>
  <si>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</si>
  <si>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</si>
  <si>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</si>
  <si>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</si>
  <si>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</si>
  <si>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</si>
  <si>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</si>
  <si>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</si>
  <si>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</si>
  <si>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</si>
  <si>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</si>
  <si>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</si>
  <si>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</si>
  <si>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</si>
  <si>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</si>
  <si>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</si>
  <si>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</si>
  <si>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</si>
  <si>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</si>
  <si>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</si>
  <si>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</si>
  <si>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</si>
  <si>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</si>
  <si>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</si>
  <si>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</si>
  <si>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</si>
  <si>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</si>
  <si>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</si>
  <si>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</si>
  <si>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</si>
  <si>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</si>
  <si>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</si>
  <si>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</si>
  <si>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</si>
  <si>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</si>
  <si>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</si>
  <si>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</si>
  <si>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</si>
  <si>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</si>
  <si>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</si>
  <si>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</si>
  <si>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</si>
  <si>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</si>
  <si>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</si>
  <si>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</si>
  <si>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</si>
  <si>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</si>
  <si>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</si>
  <si>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</si>
  <si>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</si>
  <si>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</si>
  <si>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</si>
  <si>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</si>
  <si>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</si>
  <si>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</si>
  <si>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</si>
  <si>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</si>
  <si>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</si>
  <si>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</si>
  <si>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</si>
  <si>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</si>
  <si>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</si>
  <si>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</si>
  <si>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</si>
  <si>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</si>
  <si>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</si>
  <si>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</si>
  <si>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</si>
  <si>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</si>
  <si>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</si>
  <si>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</si>
  <si>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</si>
  <si>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</si>
  <si>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</si>
  <si>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</si>
  <si>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</si>
  <si>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</si>
  <si>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t>-</t>
  </si>
  <si>
    <r>
      <t>Population Universe:  People Born in France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</si>
  <si>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France to a U.S. citizen parent are considered native and are not included in this table.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</si>
  <si>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</si>
  <si>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t>File with 3 worksheets.  All worksheets are tables with row headers in column A and E and column headers in row 7.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</si>
</sst>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2">
    <xf numFmtId="0" fontId="0" fillId="0" borderId="0" xfId="0" applyAlignment="1">
      <alignment/>
    </xf>
    <xf numFmtId="49" fontId="1" fillId="0" borderId="2" xfId="0" applyNumberFormat="1" applyFont="1" applyFill="1" applyBorder="1" applyAlignment="1" applyProtection="1">
      <alignment/>
      <protection locked="0"/>
    </xf>
    <xf numFmtId="3" fontId="1" fillId="0" borderId="3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 horizontal="right"/>
      <protection locked="0"/>
    </xf>
    <xf numFmtId="164" fontId="1" fillId="0" borderId="13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164" fontId="1" fillId="0" borderId="14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 horizontal="right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16" xfId="0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49" fontId="1" fillId="0" borderId="11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65" fontId="1" fillId="0" borderId="12" xfId="0" applyNumberFormat="1" applyFon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165" fontId="0" fillId="0" borderId="12" xfId="0" applyNumberForma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165" fontId="1" fillId="0" borderId="2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49" fontId="0" fillId="0" borderId="11" xfId="0" applyNumberFormat="1" applyFont="1" applyBorder="1" applyAlignment="1" applyProtection="1">
      <alignment horizontal="left"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right"/>
      <protection locked="0"/>
    </xf>
    <xf numFmtId="0" fontId="0" fillId="0" borderId="19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355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16"/>
      <c r="F8" s="15"/>
      <c r="G8" s="16"/>
    </row>
    <row r="9" spans="1:7" ht="12.75">
      <c r="A9" s="17" t="s">
        <v>327</v>
      </c>
      <c r="B9" s="49">
        <v>151155</v>
      </c>
      <c r="C9" s="19">
        <f>B9*100/B$9</f>
        <v>100</v>
      </c>
      <c r="E9" s="46" t="s">
        <v>138</v>
      </c>
      <c r="F9" s="30"/>
      <c r="G9" s="31"/>
    </row>
    <row r="10" spans="1:7" ht="12.75">
      <c r="A10" s="17" t="s">
        <v>141</v>
      </c>
      <c r="B10" s="47"/>
      <c r="C10" s="31"/>
      <c r="E10" s="46" t="s">
        <v>190</v>
      </c>
      <c r="F10" s="18">
        <v>151155</v>
      </c>
      <c r="G10" s="21">
        <f>F10*100/F$10</f>
        <v>100</v>
      </c>
    </row>
    <row r="11" spans="1:7" ht="12.75">
      <c r="A11" s="22" t="s">
        <v>142</v>
      </c>
      <c r="B11" s="49">
        <v>70475</v>
      </c>
      <c r="C11" s="24">
        <f aca="true" t="shared" si="0" ref="C11:C18">B11*100/B$9</f>
        <v>46.624326022956566</v>
      </c>
      <c r="E11" s="7" t="s">
        <v>348</v>
      </c>
      <c r="F11" s="23">
        <v>64400</v>
      </c>
      <c r="G11" s="24">
        <f>F11*100/F$10</f>
        <v>42.60527273328702</v>
      </c>
    </row>
    <row r="12" spans="1:7" ht="12.75">
      <c r="A12" s="22" t="s">
        <v>324</v>
      </c>
      <c r="B12" s="49">
        <v>3790</v>
      </c>
      <c r="C12" s="24">
        <f t="shared" si="0"/>
        <v>2.5073599947074197</v>
      </c>
      <c r="E12" s="7" t="s">
        <v>349</v>
      </c>
      <c r="F12" s="23">
        <v>86750</v>
      </c>
      <c r="G12" s="24">
        <f>F12*100/F$10</f>
        <v>57.39141940392312</v>
      </c>
    </row>
    <row r="13" spans="1:7" ht="12.75">
      <c r="A13" s="22" t="s">
        <v>143</v>
      </c>
      <c r="B13" s="49">
        <v>8395</v>
      </c>
      <c r="C13" s="24">
        <f t="shared" si="0"/>
        <v>5.55390162416063</v>
      </c>
      <c r="F13" s="23"/>
      <c r="G13" s="24"/>
    </row>
    <row r="14" spans="1:7" ht="12.75">
      <c r="A14" s="22" t="s">
        <v>303</v>
      </c>
      <c r="B14" s="49">
        <v>58290</v>
      </c>
      <c r="C14" s="24">
        <f t="shared" si="0"/>
        <v>38.56306440408852</v>
      </c>
      <c r="E14" s="7" t="s">
        <v>350</v>
      </c>
      <c r="F14" s="23">
        <v>2455</v>
      </c>
      <c r="G14" s="24">
        <f aca="true" t="shared" si="1" ref="G14:G26">F14*100/F$10</f>
        <v>1.6241606298170752</v>
      </c>
    </row>
    <row r="15" spans="1:7" ht="12.75">
      <c r="A15" s="22" t="s">
        <v>144</v>
      </c>
      <c r="B15" s="49">
        <v>80680</v>
      </c>
      <c r="C15" s="24">
        <f t="shared" si="0"/>
        <v>53.375673977043434</v>
      </c>
      <c r="E15" s="7" t="s">
        <v>351</v>
      </c>
      <c r="F15" s="23">
        <v>3890</v>
      </c>
      <c r="G15" s="24">
        <f t="shared" si="1"/>
        <v>2.573517250504449</v>
      </c>
    </row>
    <row r="16" spans="1:7" ht="12.75">
      <c r="A16" s="22" t="s">
        <v>325</v>
      </c>
      <c r="B16" s="49">
        <v>53190</v>
      </c>
      <c r="C16" s="24">
        <f t="shared" si="0"/>
        <v>35.189044358440015</v>
      </c>
      <c r="E16" s="7" t="s">
        <v>352</v>
      </c>
      <c r="F16" s="23">
        <v>3040</v>
      </c>
      <c r="G16" s="24">
        <f t="shared" si="1"/>
        <v>2.011180576229698</v>
      </c>
    </row>
    <row r="17" spans="1:7" ht="12.75">
      <c r="A17" s="22" t="s">
        <v>143</v>
      </c>
      <c r="B17" s="49">
        <v>12860</v>
      </c>
      <c r="C17" s="24">
        <f t="shared" si="0"/>
        <v>8.507823095497999</v>
      </c>
      <c r="E17" s="7" t="s">
        <v>353</v>
      </c>
      <c r="F17" s="23">
        <v>3720</v>
      </c>
      <c r="G17" s="24">
        <f t="shared" si="1"/>
        <v>2.461049915649499</v>
      </c>
    </row>
    <row r="18" spans="1:7" ht="12.75">
      <c r="A18" s="22" t="s">
        <v>304</v>
      </c>
      <c r="B18" s="49">
        <v>14630</v>
      </c>
      <c r="C18" s="24">
        <f t="shared" si="0"/>
        <v>9.678806523105422</v>
      </c>
      <c r="E18" s="7" t="s">
        <v>0</v>
      </c>
      <c r="F18" s="23">
        <v>8945</v>
      </c>
      <c r="G18" s="24">
        <f t="shared" si="1"/>
        <v>5.917766531044292</v>
      </c>
    </row>
    <row r="19" spans="1:7" ht="12.75">
      <c r="A19" s="22"/>
      <c r="B19" s="49"/>
      <c r="C19" s="24"/>
      <c r="E19" s="7" t="s">
        <v>1</v>
      </c>
      <c r="F19" s="23">
        <v>29585</v>
      </c>
      <c r="G19" s="24">
        <f t="shared" si="1"/>
        <v>19.57262412755119</v>
      </c>
    </row>
    <row r="20" spans="1:7" ht="12.75">
      <c r="A20" s="63" t="s">
        <v>145</v>
      </c>
      <c r="B20" s="49"/>
      <c r="C20" s="24"/>
      <c r="E20" s="7" t="s">
        <v>2</v>
      </c>
      <c r="F20" s="23">
        <v>27405</v>
      </c>
      <c r="G20" s="24">
        <f t="shared" si="1"/>
        <v>18.130395951175945</v>
      </c>
    </row>
    <row r="21" spans="1:7" ht="12.75">
      <c r="A21" s="64" t="s">
        <v>326</v>
      </c>
      <c r="B21" s="49">
        <v>145610</v>
      </c>
      <c r="C21" s="24">
        <f aca="true" t="shared" si="2" ref="C21:C28">B21*100/B$9</f>
        <v>96.3315801660547</v>
      </c>
      <c r="E21" s="7" t="s">
        <v>3</v>
      </c>
      <c r="F21" s="23">
        <v>21305</v>
      </c>
      <c r="G21" s="24">
        <f t="shared" si="1"/>
        <v>14.094803347557143</v>
      </c>
    </row>
    <row r="22" spans="1:7" ht="12.75">
      <c r="A22" s="64" t="s">
        <v>328</v>
      </c>
      <c r="B22" s="49">
        <v>137750</v>
      </c>
      <c r="C22" s="24">
        <f t="shared" si="2"/>
        <v>91.1316198604082</v>
      </c>
      <c r="E22" s="7" t="s">
        <v>4</v>
      </c>
      <c r="F22" s="23">
        <v>9610</v>
      </c>
      <c r="G22" s="24">
        <f t="shared" si="1"/>
        <v>6.357712282094539</v>
      </c>
    </row>
    <row r="23" spans="1:7" ht="12.75">
      <c r="A23" s="64" t="s">
        <v>146</v>
      </c>
      <c r="B23" s="49">
        <v>3695</v>
      </c>
      <c r="C23" s="24">
        <f t="shared" si="2"/>
        <v>2.4445106017002414</v>
      </c>
      <c r="E23" s="7" t="s">
        <v>5</v>
      </c>
      <c r="F23" s="23">
        <v>9650</v>
      </c>
      <c r="G23" s="24">
        <f t="shared" si="1"/>
        <v>6.38417518441335</v>
      </c>
    </row>
    <row r="24" spans="1:7" ht="12.75">
      <c r="A24" s="64" t="s">
        <v>147</v>
      </c>
      <c r="B24" s="49">
        <v>170</v>
      </c>
      <c r="C24" s="24">
        <f t="shared" si="2"/>
        <v>0.11246733485495021</v>
      </c>
      <c r="E24" s="7" t="s">
        <v>6</v>
      </c>
      <c r="F24" s="23">
        <v>18960</v>
      </c>
      <c r="G24" s="24">
        <f t="shared" si="1"/>
        <v>12.543415699116801</v>
      </c>
    </row>
    <row r="25" spans="1:7" ht="12.75">
      <c r="A25" s="64" t="s">
        <v>329</v>
      </c>
      <c r="B25" s="49">
        <v>2925</v>
      </c>
      <c r="C25" s="24">
        <f t="shared" si="2"/>
        <v>1.935099732063114</v>
      </c>
      <c r="E25" s="7" t="s">
        <v>7</v>
      </c>
      <c r="F25" s="23">
        <v>9250</v>
      </c>
      <c r="G25" s="24">
        <f t="shared" si="1"/>
        <v>6.119546161225232</v>
      </c>
    </row>
    <row r="26" spans="1:7" ht="12.75">
      <c r="A26" s="64" t="s">
        <v>148</v>
      </c>
      <c r="B26" s="49">
        <v>70</v>
      </c>
      <c r="C26" s="24" t="s">
        <v>357</v>
      </c>
      <c r="E26" s="7" t="s">
        <v>139</v>
      </c>
      <c r="F26" s="23">
        <v>3335</v>
      </c>
      <c r="G26" s="24">
        <f t="shared" si="1"/>
        <v>2.206344480830935</v>
      </c>
    </row>
    <row r="27" spans="1:7" ht="12.75">
      <c r="A27" s="64" t="s">
        <v>330</v>
      </c>
      <c r="B27" s="49">
        <v>1000</v>
      </c>
      <c r="C27" s="24">
        <f t="shared" si="2"/>
        <v>0.6615725579702953</v>
      </c>
      <c r="F27" s="23"/>
      <c r="G27" s="24"/>
    </row>
    <row r="28" spans="1:7" ht="12.75">
      <c r="A28" s="64" t="s">
        <v>331</v>
      </c>
      <c r="B28" s="49">
        <v>5545</v>
      </c>
      <c r="C28" s="24">
        <f t="shared" si="2"/>
        <v>3.668419833945288</v>
      </c>
      <c r="E28" s="7" t="s">
        <v>140</v>
      </c>
      <c r="F28" s="34">
        <v>43.5</v>
      </c>
      <c r="G28" s="24" t="s">
        <v>195</v>
      </c>
    </row>
    <row r="29" spans="1:7" ht="12.75">
      <c r="A29" s="22"/>
      <c r="B29" s="49"/>
      <c r="C29" s="24"/>
      <c r="F29" s="23"/>
      <c r="G29" s="24"/>
    </row>
    <row r="30" spans="1:7" ht="12.75">
      <c r="A30" s="63" t="s">
        <v>150</v>
      </c>
      <c r="B30" s="49"/>
      <c r="C30" s="24"/>
      <c r="E30" s="7" t="s">
        <v>8</v>
      </c>
      <c r="F30" s="23">
        <v>139835</v>
      </c>
      <c r="G30" s="24">
        <f aca="true" t="shared" si="3" ref="G30:G37">F30*100/F$10</f>
        <v>92.51099864377626</v>
      </c>
    </row>
    <row r="31" spans="1:7" ht="12.75">
      <c r="A31" s="64" t="s">
        <v>149</v>
      </c>
      <c r="B31" s="49">
        <v>2320</v>
      </c>
      <c r="C31" s="24">
        <f>B31*100/B$9</f>
        <v>1.5348483344910853</v>
      </c>
      <c r="E31" s="7" t="s">
        <v>9</v>
      </c>
      <c r="F31" s="23">
        <v>58645</v>
      </c>
      <c r="G31" s="24">
        <f t="shared" si="3"/>
        <v>38.79792266216797</v>
      </c>
    </row>
    <row r="32" spans="1:7" ht="12.75">
      <c r="A32" s="64" t="s">
        <v>151</v>
      </c>
      <c r="B32" s="49">
        <v>148835</v>
      </c>
      <c r="C32" s="24">
        <f>B32*100/B$9</f>
        <v>98.46515166550891</v>
      </c>
      <c r="E32" s="7" t="s">
        <v>10</v>
      </c>
      <c r="F32" s="23">
        <v>81190</v>
      </c>
      <c r="G32" s="24">
        <f t="shared" si="3"/>
        <v>53.713075981608284</v>
      </c>
    </row>
    <row r="33" spans="1:7" ht="12.75">
      <c r="A33" s="64" t="s">
        <v>332</v>
      </c>
      <c r="B33" s="49">
        <v>136115</v>
      </c>
      <c r="C33" s="24">
        <f>B33*100/B$9</f>
        <v>90.04994872812675</v>
      </c>
      <c r="E33" s="7" t="s">
        <v>11</v>
      </c>
      <c r="F33" s="23">
        <v>136790</v>
      </c>
      <c r="G33" s="24">
        <f t="shared" si="3"/>
        <v>90.4965102047567</v>
      </c>
    </row>
    <row r="34" spans="1:7" ht="12.75">
      <c r="A34" s="22"/>
      <c r="B34" s="49"/>
      <c r="C34" s="24"/>
      <c r="E34" s="7" t="s">
        <v>13</v>
      </c>
      <c r="F34" s="23">
        <v>37185</v>
      </c>
      <c r="G34" s="24">
        <f t="shared" si="3"/>
        <v>24.600575568125436</v>
      </c>
    </row>
    <row r="35" spans="1:7" ht="12.75">
      <c r="A35" s="65" t="s">
        <v>152</v>
      </c>
      <c r="B35" s="49"/>
      <c r="C35" s="24"/>
      <c r="E35" s="7" t="s">
        <v>14</v>
      </c>
      <c r="F35" s="23">
        <v>31545</v>
      </c>
      <c r="G35" s="24">
        <f t="shared" si="3"/>
        <v>20.86930634117297</v>
      </c>
    </row>
    <row r="36" spans="1:7" ht="12.75">
      <c r="A36" s="65" t="s">
        <v>175</v>
      </c>
      <c r="B36" s="47">
        <v>148695</v>
      </c>
      <c r="C36" s="19">
        <f aca="true" t="shared" si="4" ref="C36:C45">B36*100/B$36</f>
        <v>100</v>
      </c>
      <c r="E36" s="7" t="s">
        <v>12</v>
      </c>
      <c r="F36" s="23">
        <v>8175</v>
      </c>
      <c r="G36" s="24">
        <f t="shared" si="3"/>
        <v>5.408355661407165</v>
      </c>
    </row>
    <row r="37" spans="1:7" ht="12.75">
      <c r="A37" s="66" t="s">
        <v>333</v>
      </c>
      <c r="B37" s="49">
        <v>35255</v>
      </c>
      <c r="C37" s="24">
        <f t="shared" si="4"/>
        <v>23.709606913480616</v>
      </c>
      <c r="E37" s="7" t="s">
        <v>10</v>
      </c>
      <c r="F37" s="23">
        <v>23370</v>
      </c>
      <c r="G37" s="24">
        <f t="shared" si="3"/>
        <v>15.460950679765803</v>
      </c>
    </row>
    <row r="38" spans="1:7" ht="12.75">
      <c r="A38" s="66" t="s">
        <v>153</v>
      </c>
      <c r="B38" s="49">
        <v>113445</v>
      </c>
      <c r="C38" s="24">
        <f t="shared" si="4"/>
        <v>76.29375567436699</v>
      </c>
      <c r="F38" s="23"/>
      <c r="G38" s="24"/>
    </row>
    <row r="39" spans="1:7" ht="12.75">
      <c r="A39" s="66" t="s">
        <v>176</v>
      </c>
      <c r="B39" s="49">
        <v>31255</v>
      </c>
      <c r="C39" s="24">
        <f t="shared" si="4"/>
        <v>21.0195366353946</v>
      </c>
      <c r="E39" s="46" t="s">
        <v>171</v>
      </c>
      <c r="F39" s="23"/>
      <c r="G39" s="24"/>
    </row>
    <row r="40" spans="1:7" ht="12.75">
      <c r="A40" s="66" t="s">
        <v>154</v>
      </c>
      <c r="B40" s="49">
        <v>2760</v>
      </c>
      <c r="C40" s="24">
        <f t="shared" si="4"/>
        <v>1.8561484918793503</v>
      </c>
      <c r="E40" s="46" t="s">
        <v>191</v>
      </c>
      <c r="F40" s="18">
        <v>141765</v>
      </c>
      <c r="G40" s="19">
        <f>F40*100/F$40</f>
        <v>100</v>
      </c>
    </row>
    <row r="41" spans="1:7" ht="12.75">
      <c r="A41" s="66" t="s">
        <v>176</v>
      </c>
      <c r="B41" s="67">
        <v>880</v>
      </c>
      <c r="C41" s="24">
        <f t="shared" si="4"/>
        <v>0.5918154611789233</v>
      </c>
      <c r="E41" s="7" t="s">
        <v>15</v>
      </c>
      <c r="F41" s="23">
        <v>29435</v>
      </c>
      <c r="G41" s="24">
        <f aca="true" t="shared" si="5" ref="G41:G47">F41*100/F$40</f>
        <v>20.76323493104786</v>
      </c>
    </row>
    <row r="42" spans="1:7" ht="12.75">
      <c r="A42" s="66" t="s">
        <v>155</v>
      </c>
      <c r="B42" s="49">
        <v>107105</v>
      </c>
      <c r="C42" s="24">
        <f t="shared" si="4"/>
        <v>72.02999428360066</v>
      </c>
      <c r="E42" s="7" t="s">
        <v>127</v>
      </c>
      <c r="F42" s="23">
        <v>82370</v>
      </c>
      <c r="G42" s="24">
        <f t="shared" si="5"/>
        <v>58.103198956018765</v>
      </c>
    </row>
    <row r="43" spans="1:7" ht="12.75">
      <c r="A43" s="66" t="s">
        <v>176</v>
      </c>
      <c r="B43" s="49">
        <v>29045</v>
      </c>
      <c r="C43" s="24">
        <f t="shared" si="4"/>
        <v>19.533272806752077</v>
      </c>
      <c r="E43" s="7" t="s">
        <v>16</v>
      </c>
      <c r="F43" s="23">
        <v>2560</v>
      </c>
      <c r="G43" s="24">
        <f t="shared" si="5"/>
        <v>1.80580538214651</v>
      </c>
    </row>
    <row r="44" spans="1:7" ht="12.75">
      <c r="A44" s="66" t="s">
        <v>156</v>
      </c>
      <c r="B44" s="49">
        <v>2130</v>
      </c>
      <c r="C44" s="24">
        <f t="shared" si="4"/>
        <v>1.432462423080803</v>
      </c>
      <c r="E44" s="7" t="s">
        <v>17</v>
      </c>
      <c r="F44" s="23">
        <v>12480</v>
      </c>
      <c r="G44" s="24">
        <f t="shared" si="5"/>
        <v>8.803301237964236</v>
      </c>
    </row>
    <row r="45" spans="1:7" ht="12.75">
      <c r="A45" s="66" t="s">
        <v>176</v>
      </c>
      <c r="B45" s="49">
        <v>795</v>
      </c>
      <c r="C45" s="24">
        <f t="shared" si="4"/>
        <v>0.5346514677695955</v>
      </c>
      <c r="E45" s="7" t="s">
        <v>18</v>
      </c>
      <c r="F45" s="23">
        <v>11260</v>
      </c>
      <c r="G45" s="24">
        <f t="shared" si="5"/>
        <v>7.9427221105350405</v>
      </c>
    </row>
    <row r="46" spans="1:7" ht="12.75">
      <c r="A46" s="22"/>
      <c r="B46" s="49"/>
      <c r="C46" s="24"/>
      <c r="E46" s="7" t="s">
        <v>19</v>
      </c>
      <c r="F46" s="23">
        <v>14925</v>
      </c>
      <c r="G46" s="24">
        <f t="shared" si="5"/>
        <v>10.527986456459633</v>
      </c>
    </row>
    <row r="47" spans="1:7" ht="12.75">
      <c r="A47" s="68" t="s">
        <v>157</v>
      </c>
      <c r="B47" s="49"/>
      <c r="C47" s="24"/>
      <c r="E47" s="7" t="s">
        <v>18</v>
      </c>
      <c r="F47" s="23">
        <v>9575</v>
      </c>
      <c r="G47" s="24">
        <f t="shared" si="5"/>
        <v>6.754135364864388</v>
      </c>
    </row>
    <row r="48" spans="1:7" ht="12.75">
      <c r="A48" s="68" t="s">
        <v>335</v>
      </c>
      <c r="B48" s="47">
        <v>151155</v>
      </c>
      <c r="C48" s="19">
        <f aca="true" t="shared" si="6" ref="C48:C59">B48*100/B$9</f>
        <v>100</v>
      </c>
      <c r="F48" s="23"/>
      <c r="G48" s="24"/>
    </row>
    <row r="49" spans="1:7" ht="12.75">
      <c r="A49" s="64" t="s">
        <v>334</v>
      </c>
      <c r="B49" s="49">
        <v>148340</v>
      </c>
      <c r="C49" s="24">
        <f t="shared" si="6"/>
        <v>98.13767324931362</v>
      </c>
      <c r="E49" s="46" t="s">
        <v>172</v>
      </c>
      <c r="F49" s="23"/>
      <c r="G49" s="24"/>
    </row>
    <row r="50" spans="1:7" ht="12.75">
      <c r="A50" s="64" t="s">
        <v>336</v>
      </c>
      <c r="B50" s="49">
        <v>72100</v>
      </c>
      <c r="C50" s="24">
        <f t="shared" si="6"/>
        <v>47.699381429658295</v>
      </c>
      <c r="E50" s="46" t="s">
        <v>173</v>
      </c>
      <c r="F50" s="23"/>
      <c r="G50" s="24"/>
    </row>
    <row r="51" spans="1:7" ht="12.75">
      <c r="A51" s="64" t="s">
        <v>337</v>
      </c>
      <c r="B51" s="49">
        <v>47010</v>
      </c>
      <c r="C51" s="24">
        <f t="shared" si="6"/>
        <v>31.100525950183588</v>
      </c>
      <c r="E51" s="46" t="s">
        <v>192</v>
      </c>
      <c r="F51" s="18">
        <v>1910</v>
      </c>
      <c r="G51" s="19">
        <f>F51*100/F51</f>
        <v>100</v>
      </c>
    </row>
    <row r="52" spans="1:7" ht="12.75">
      <c r="A52" s="64" t="s">
        <v>338</v>
      </c>
      <c r="B52" s="49">
        <v>14240</v>
      </c>
      <c r="C52" s="24">
        <f t="shared" si="6"/>
        <v>9.420793225497006</v>
      </c>
      <c r="E52" s="7" t="s">
        <v>174</v>
      </c>
      <c r="F52" s="23">
        <v>675</v>
      </c>
      <c r="G52" s="24">
        <f>F52*100/F51</f>
        <v>35.340314136125656</v>
      </c>
    </row>
    <row r="53" spans="1:7" ht="12.75">
      <c r="A53" s="64" t="s">
        <v>158</v>
      </c>
      <c r="B53" s="49">
        <v>10640</v>
      </c>
      <c r="C53" s="24">
        <f t="shared" si="6"/>
        <v>7.039132016803943</v>
      </c>
      <c r="F53" s="23"/>
      <c r="G53" s="24"/>
    </row>
    <row r="54" spans="1:7" ht="12.75">
      <c r="A54" s="64" t="s">
        <v>339</v>
      </c>
      <c r="B54" s="49">
        <v>4010</v>
      </c>
      <c r="C54" s="24">
        <f t="shared" si="6"/>
        <v>2.6529059574608844</v>
      </c>
      <c r="E54" s="46" t="s">
        <v>177</v>
      </c>
      <c r="F54" s="23"/>
      <c r="G54" s="24"/>
    </row>
    <row r="55" spans="1:7" ht="12.75">
      <c r="A55" s="64" t="s">
        <v>159</v>
      </c>
      <c r="B55" s="49">
        <v>310</v>
      </c>
      <c r="C55" s="24">
        <f t="shared" si="6"/>
        <v>0.20508749297079157</v>
      </c>
      <c r="E55" s="46" t="s">
        <v>178</v>
      </c>
      <c r="F55" s="23"/>
      <c r="G55" s="24"/>
    </row>
    <row r="56" spans="1:7" ht="12.75">
      <c r="A56" s="64" t="s">
        <v>340</v>
      </c>
      <c r="B56" s="49">
        <v>10980</v>
      </c>
      <c r="C56" s="24">
        <f t="shared" si="6"/>
        <v>7.264066686513844</v>
      </c>
      <c r="E56" s="46" t="s">
        <v>179</v>
      </c>
      <c r="F56" s="18">
        <v>24435</v>
      </c>
      <c r="G56" s="19">
        <f aca="true" t="shared" si="7" ref="G56:G61">F56*100/F$56</f>
        <v>100</v>
      </c>
    </row>
    <row r="57" spans="1:7" ht="12.75">
      <c r="A57" s="64" t="s">
        <v>160</v>
      </c>
      <c r="B57" s="49">
        <v>3920</v>
      </c>
      <c r="C57" s="24">
        <f t="shared" si="6"/>
        <v>2.593364427243558</v>
      </c>
      <c r="E57" s="7" t="s">
        <v>20</v>
      </c>
      <c r="F57" s="23">
        <v>1170</v>
      </c>
      <c r="G57" s="24">
        <f t="shared" si="7"/>
        <v>4.788213627992634</v>
      </c>
    </row>
    <row r="58" spans="1:7" ht="12.75">
      <c r="A58" s="64" t="s">
        <v>341</v>
      </c>
      <c r="B58" s="49">
        <v>2820</v>
      </c>
      <c r="C58" s="24">
        <f t="shared" si="6"/>
        <v>1.865634613476233</v>
      </c>
      <c r="E58" s="7" t="s">
        <v>21</v>
      </c>
      <c r="F58" s="23">
        <v>820</v>
      </c>
      <c r="G58" s="24">
        <f t="shared" si="7"/>
        <v>3.355842029875179</v>
      </c>
    </row>
    <row r="59" spans="1:7" ht="12.75">
      <c r="A59" s="64" t="s">
        <v>161</v>
      </c>
      <c r="B59" s="49">
        <v>770</v>
      </c>
      <c r="C59" s="24">
        <f t="shared" si="6"/>
        <v>0.5094108696371275</v>
      </c>
      <c r="E59" s="7" t="s">
        <v>180</v>
      </c>
      <c r="F59" s="23">
        <v>5640</v>
      </c>
      <c r="G59" s="24">
        <f t="shared" si="7"/>
        <v>23.081645181092696</v>
      </c>
    </row>
    <row r="60" spans="1:7" ht="12.75">
      <c r="A60" s="64" t="s">
        <v>162</v>
      </c>
      <c r="B60" s="49">
        <v>2050</v>
      </c>
      <c r="C60" s="24">
        <f>B60*100/B$9</f>
        <v>1.3562237438391056</v>
      </c>
      <c r="E60" s="7" t="s">
        <v>22</v>
      </c>
      <c r="F60" s="23">
        <v>3160</v>
      </c>
      <c r="G60" s="24">
        <f t="shared" si="7"/>
        <v>12.932269285860446</v>
      </c>
    </row>
    <row r="61" spans="1:7" ht="12.75">
      <c r="A61" s="64"/>
      <c r="B61" s="49"/>
      <c r="C61" s="24"/>
      <c r="E61" s="7" t="s">
        <v>181</v>
      </c>
      <c r="F61" s="23">
        <v>13645</v>
      </c>
      <c r="G61" s="24">
        <f t="shared" si="7"/>
        <v>55.842029875179044</v>
      </c>
    </row>
    <row r="62" spans="1:7" ht="12.75">
      <c r="A62" s="68" t="s">
        <v>163</v>
      </c>
      <c r="B62" s="49"/>
      <c r="C62" s="24"/>
      <c r="F62" s="23"/>
      <c r="G62" s="24"/>
    </row>
    <row r="63" spans="1:7" ht="14.25">
      <c r="A63" s="63" t="s">
        <v>306</v>
      </c>
      <c r="B63" s="47">
        <v>72100</v>
      </c>
      <c r="C63" s="19">
        <f aca="true" t="shared" si="8" ref="C63:C72">B63*100/B$63</f>
        <v>100</v>
      </c>
      <c r="E63" s="46" t="s">
        <v>182</v>
      </c>
      <c r="F63" s="23"/>
      <c r="G63" s="24"/>
    </row>
    <row r="64" spans="1:7" ht="12.75">
      <c r="A64" s="64" t="s">
        <v>164</v>
      </c>
      <c r="B64" s="49">
        <v>38770</v>
      </c>
      <c r="C64" s="24">
        <f t="shared" si="8"/>
        <v>53.77253814147018</v>
      </c>
      <c r="E64" s="46" t="s">
        <v>193</v>
      </c>
      <c r="F64" s="18">
        <v>129100</v>
      </c>
      <c r="G64" s="19">
        <f>F64*100/F$64</f>
        <v>100</v>
      </c>
    </row>
    <row r="65" spans="1:7" ht="12.75">
      <c r="A65" s="64" t="s">
        <v>165</v>
      </c>
      <c r="B65" s="49">
        <v>17660</v>
      </c>
      <c r="C65" s="24">
        <f t="shared" si="8"/>
        <v>24.49375866851595</v>
      </c>
      <c r="E65" s="7" t="s">
        <v>23</v>
      </c>
      <c r="F65" s="23">
        <v>4735</v>
      </c>
      <c r="G65" s="24">
        <f aca="true" t="shared" si="9" ref="G65:G71">F65*100/F$64</f>
        <v>3.667699457784663</v>
      </c>
    </row>
    <row r="66" spans="1:7" ht="12.75">
      <c r="A66" s="64" t="s">
        <v>166</v>
      </c>
      <c r="B66" s="49">
        <v>31745</v>
      </c>
      <c r="C66" s="24">
        <f t="shared" si="8"/>
        <v>44.029126213592235</v>
      </c>
      <c r="E66" s="7" t="s">
        <v>183</v>
      </c>
      <c r="F66" s="23">
        <v>9635</v>
      </c>
      <c r="G66" s="24">
        <f t="shared" si="9"/>
        <v>7.463206816421379</v>
      </c>
    </row>
    <row r="67" spans="1:7" ht="12.75">
      <c r="A67" s="64" t="s">
        <v>165</v>
      </c>
      <c r="B67" s="49">
        <v>14485</v>
      </c>
      <c r="C67" s="24">
        <f t="shared" si="8"/>
        <v>20.09015256588072</v>
      </c>
      <c r="E67" s="7" t="s">
        <v>184</v>
      </c>
      <c r="F67" s="23">
        <v>23730</v>
      </c>
      <c r="G67" s="24">
        <f t="shared" si="9"/>
        <v>18.381099922540667</v>
      </c>
    </row>
    <row r="68" spans="1:7" ht="12.75">
      <c r="A68" s="64" t="s">
        <v>167</v>
      </c>
      <c r="B68" s="49">
        <v>5260</v>
      </c>
      <c r="C68" s="24">
        <f t="shared" si="8"/>
        <v>7.295423023578364</v>
      </c>
      <c r="E68" s="7" t="s">
        <v>24</v>
      </c>
      <c r="F68" s="23">
        <v>24140</v>
      </c>
      <c r="G68" s="24">
        <f t="shared" si="9"/>
        <v>18.698683191324555</v>
      </c>
    </row>
    <row r="69" spans="1:7" ht="12.75">
      <c r="A69" s="64" t="s">
        <v>165</v>
      </c>
      <c r="B69" s="49">
        <v>2350</v>
      </c>
      <c r="C69" s="24">
        <f t="shared" si="8"/>
        <v>3.259361997226075</v>
      </c>
      <c r="E69" s="7" t="s">
        <v>25</v>
      </c>
      <c r="F69" s="23">
        <v>8455</v>
      </c>
      <c r="G69" s="24">
        <f t="shared" si="9"/>
        <v>6.5491866769945775</v>
      </c>
    </row>
    <row r="70" spans="1:7" ht="12.75">
      <c r="A70" s="64" t="s">
        <v>168</v>
      </c>
      <c r="B70" s="49">
        <v>33330</v>
      </c>
      <c r="C70" s="24">
        <f t="shared" si="8"/>
        <v>46.22746185852982</v>
      </c>
      <c r="E70" s="7" t="s">
        <v>26</v>
      </c>
      <c r="F70" s="23">
        <v>23860</v>
      </c>
      <c r="G70" s="24">
        <f t="shared" si="9"/>
        <v>18.481797056545314</v>
      </c>
    </row>
    <row r="71" spans="1:7" ht="12.75">
      <c r="A71" s="64" t="s">
        <v>169</v>
      </c>
      <c r="B71" s="49">
        <v>27485</v>
      </c>
      <c r="C71" s="24">
        <f t="shared" si="8"/>
        <v>38.12066574202497</v>
      </c>
      <c r="E71" s="7" t="s">
        <v>185</v>
      </c>
      <c r="F71" s="23">
        <v>34545</v>
      </c>
      <c r="G71" s="24">
        <f t="shared" si="9"/>
        <v>26.758326878388846</v>
      </c>
    </row>
    <row r="72" spans="1:7" ht="12.75">
      <c r="A72" s="64" t="s">
        <v>170</v>
      </c>
      <c r="B72" s="49">
        <v>10550</v>
      </c>
      <c r="C72" s="24">
        <f t="shared" si="8"/>
        <v>14.63245492371706</v>
      </c>
      <c r="F72" s="23"/>
      <c r="G72" s="24"/>
    </row>
    <row r="73" spans="1:7" ht="12.75">
      <c r="A73" s="22"/>
      <c r="B73" s="30"/>
      <c r="C73" s="31"/>
      <c r="E73" s="7" t="s">
        <v>186</v>
      </c>
      <c r="F73" s="69" t="s">
        <v>195</v>
      </c>
      <c r="G73" s="70">
        <f>SUM(F67:F71)*100/F64</f>
        <v>88.86909372579396</v>
      </c>
    </row>
    <row r="74" spans="1:7" ht="12.75">
      <c r="A74" s="17" t="s">
        <v>188</v>
      </c>
      <c r="B74" s="23"/>
      <c r="C74" s="24"/>
      <c r="E74" s="7" t="s">
        <v>187</v>
      </c>
      <c r="F74" s="69" t="s">
        <v>195</v>
      </c>
      <c r="G74" s="70">
        <f>(F70+F71)*100/F64</f>
        <v>45.24012393493416</v>
      </c>
    </row>
    <row r="75" spans="1:7" ht="12.75">
      <c r="A75" s="17" t="s">
        <v>194</v>
      </c>
      <c r="B75" s="18">
        <v>148695</v>
      </c>
      <c r="C75" s="19">
        <f>B75*100/B$36</f>
        <v>100</v>
      </c>
      <c r="F75" s="23"/>
      <c r="G75" s="24"/>
    </row>
    <row r="76" spans="1:7" ht="12.75">
      <c r="A76" s="22" t="s">
        <v>342</v>
      </c>
      <c r="B76" s="23">
        <v>66065</v>
      </c>
      <c r="C76" s="24">
        <f aca="true" t="shared" si="10" ref="C76:C82">B76*100/B$36</f>
        <v>44.42987323043815</v>
      </c>
      <c r="E76" s="20" t="s">
        <v>221</v>
      </c>
      <c r="F76" s="23"/>
      <c r="G76" s="24"/>
    </row>
    <row r="77" spans="1:7" ht="12.75">
      <c r="A77" s="22" t="s">
        <v>189</v>
      </c>
      <c r="B77" s="23">
        <v>45820</v>
      </c>
      <c r="C77" s="24">
        <f t="shared" si="10"/>
        <v>30.8147550354753</v>
      </c>
      <c r="E77" s="20" t="s">
        <v>249</v>
      </c>
      <c r="F77" s="18">
        <v>139590</v>
      </c>
      <c r="G77" s="19">
        <f>F77*100/F$77</f>
        <v>100</v>
      </c>
    </row>
    <row r="78" spans="1:7" ht="12.75">
      <c r="A78" s="22" t="s">
        <v>343</v>
      </c>
      <c r="B78" s="23">
        <v>24200</v>
      </c>
      <c r="C78" s="24">
        <f t="shared" si="10"/>
        <v>16.27492518242039</v>
      </c>
      <c r="E78" s="25" t="s">
        <v>27</v>
      </c>
      <c r="F78" s="23">
        <v>7310</v>
      </c>
      <c r="G78" s="24">
        <f>F78*100/F$77</f>
        <v>5.236764811232896</v>
      </c>
    </row>
    <row r="79" spans="1:7" ht="12.75">
      <c r="A79" s="22" t="s">
        <v>344</v>
      </c>
      <c r="B79" s="23">
        <v>21620</v>
      </c>
      <c r="C79" s="24">
        <f t="shared" si="10"/>
        <v>14.539829853054911</v>
      </c>
      <c r="E79" s="25"/>
      <c r="F79" s="23"/>
      <c r="G79" s="24"/>
    </row>
    <row r="80" spans="1:7" ht="12.75">
      <c r="A80" s="22" t="s">
        <v>345</v>
      </c>
      <c r="B80" s="23">
        <v>9350</v>
      </c>
      <c r="C80" s="24">
        <f t="shared" si="10"/>
        <v>6.28803927502606</v>
      </c>
      <c r="E80" s="25"/>
      <c r="F80" s="23"/>
      <c r="G80" s="24"/>
    </row>
    <row r="81" spans="1:7" ht="12.75">
      <c r="A81" s="22" t="s">
        <v>346</v>
      </c>
      <c r="B81" s="23">
        <v>12265</v>
      </c>
      <c r="C81" s="24">
        <f t="shared" si="10"/>
        <v>8.248427990181243</v>
      </c>
      <c r="E81" s="25"/>
      <c r="F81" s="23"/>
      <c r="G81" s="24"/>
    </row>
    <row r="82" spans="1:7" ht="13.5" thickBot="1">
      <c r="A82" s="36" t="s">
        <v>347</v>
      </c>
      <c r="B82" s="37">
        <v>36810</v>
      </c>
      <c r="C82" s="38">
        <f t="shared" si="10"/>
        <v>24.755371734086552</v>
      </c>
      <c r="D82" s="71"/>
      <c r="E82" s="51"/>
      <c r="F82" s="37"/>
      <c r="G82" s="38"/>
    </row>
    <row r="83" ht="13.5" thickTop="1"/>
    <row r="84" ht="12.75">
      <c r="A84" s="62" t="s">
        <v>196</v>
      </c>
    </row>
    <row r="85" ht="12.75">
      <c r="A85" s="7" t="s">
        <v>197</v>
      </c>
    </row>
    <row r="86" ht="12.75">
      <c r="A86" s="7" t="s">
        <v>295</v>
      </c>
    </row>
    <row r="87" ht="14.25">
      <c r="A87" s="41" t="s">
        <v>359</v>
      </c>
    </row>
    <row r="88" ht="14.25">
      <c r="A88" s="41" t="s">
        <v>128</v>
      </c>
    </row>
    <row r="89" ht="12.75">
      <c r="A89" s="7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313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42"/>
      <c r="B8" s="15"/>
      <c r="C8" s="43"/>
      <c r="F8" s="44"/>
      <c r="G8" s="43"/>
    </row>
    <row r="9" spans="1:7" ht="12.75">
      <c r="A9" s="45" t="s">
        <v>199</v>
      </c>
      <c r="B9" s="30"/>
      <c r="C9" s="24"/>
      <c r="E9" s="46" t="s">
        <v>220</v>
      </c>
      <c r="F9" s="23"/>
      <c r="G9" s="24"/>
    </row>
    <row r="10" spans="1:7" ht="12.75">
      <c r="A10" s="45" t="s">
        <v>241</v>
      </c>
      <c r="B10" s="47">
        <v>141235</v>
      </c>
      <c r="C10" s="19">
        <f>B10*100/B$10</f>
        <v>100</v>
      </c>
      <c r="E10" s="46" t="s">
        <v>248</v>
      </c>
      <c r="F10" s="18">
        <v>78405</v>
      </c>
      <c r="G10" s="19">
        <f>F10*100/F$10</f>
        <v>100</v>
      </c>
    </row>
    <row r="11" spans="1:7" ht="12.75">
      <c r="A11" s="48" t="s">
        <v>28</v>
      </c>
      <c r="B11" s="49">
        <v>83025</v>
      </c>
      <c r="C11" s="24">
        <f>B11*100/B$10</f>
        <v>58.78500371720891</v>
      </c>
      <c r="E11" s="10" t="s">
        <v>54</v>
      </c>
      <c r="F11" s="29">
        <v>50565</v>
      </c>
      <c r="G11" s="35">
        <f aca="true" t="shared" si="0" ref="G11:G16">F11*100/F$10</f>
        <v>64.4920604553281</v>
      </c>
    </row>
    <row r="12" spans="1:7" ht="12.75">
      <c r="A12" s="48" t="s">
        <v>200</v>
      </c>
      <c r="B12" s="49">
        <v>82780</v>
      </c>
      <c r="C12" s="24">
        <f>B12*100/B$10</f>
        <v>58.61153396820902</v>
      </c>
      <c r="E12" s="7" t="s">
        <v>55</v>
      </c>
      <c r="F12" s="23">
        <v>8045</v>
      </c>
      <c r="G12" s="24">
        <f t="shared" si="0"/>
        <v>10.260825202474331</v>
      </c>
    </row>
    <row r="13" spans="1:7" ht="12.75">
      <c r="A13" s="48" t="s">
        <v>29</v>
      </c>
      <c r="B13" s="49">
        <v>79870</v>
      </c>
      <c r="C13" s="24">
        <f>B13*100/B$10</f>
        <v>56.55113817396538</v>
      </c>
      <c r="E13" s="10" t="s">
        <v>287</v>
      </c>
      <c r="F13" s="29">
        <v>8380</v>
      </c>
      <c r="G13" s="35">
        <f t="shared" si="0"/>
        <v>10.688093871564314</v>
      </c>
    </row>
    <row r="14" spans="1:7" ht="12.75">
      <c r="A14" s="48" t="s">
        <v>30</v>
      </c>
      <c r="B14" s="49">
        <v>2910</v>
      </c>
      <c r="C14" s="24">
        <f>B14*100/B$10</f>
        <v>2.0603957942436364</v>
      </c>
      <c r="E14" s="7" t="s">
        <v>56</v>
      </c>
      <c r="F14" s="23">
        <v>4870</v>
      </c>
      <c r="G14" s="24">
        <f t="shared" si="0"/>
        <v>6.2113385625916715</v>
      </c>
    </row>
    <row r="15" spans="1:7" ht="12.75">
      <c r="A15" s="48" t="s">
        <v>201</v>
      </c>
      <c r="B15" s="23" t="s">
        <v>195</v>
      </c>
      <c r="C15" s="24">
        <f>B14*100/B12</f>
        <v>3.515341870016912</v>
      </c>
      <c r="E15" s="7" t="s">
        <v>57</v>
      </c>
      <c r="F15" s="23">
        <v>1950</v>
      </c>
      <c r="G15" s="24">
        <f t="shared" si="0"/>
        <v>2.487086282762579</v>
      </c>
    </row>
    <row r="16" spans="1:7" ht="12.75">
      <c r="A16" s="48" t="s">
        <v>31</v>
      </c>
      <c r="B16" s="49">
        <v>245</v>
      </c>
      <c r="C16" s="24">
        <f>B16*100/B$10</f>
        <v>0.17346974899989379</v>
      </c>
      <c r="E16" s="7" t="s">
        <v>58</v>
      </c>
      <c r="F16" s="23">
        <v>4595</v>
      </c>
      <c r="G16" s="24">
        <f t="shared" si="0"/>
        <v>5.860595625279</v>
      </c>
    </row>
    <row r="17" spans="1:7" ht="12.75">
      <c r="A17" s="48" t="s">
        <v>32</v>
      </c>
      <c r="B17" s="49">
        <v>58210</v>
      </c>
      <c r="C17" s="24">
        <f>B17*100/B$10</f>
        <v>41.21499628279109</v>
      </c>
      <c r="E17" s="7" t="s">
        <v>302</v>
      </c>
      <c r="F17" s="34">
        <v>26.6</v>
      </c>
      <c r="G17" s="24" t="s">
        <v>195</v>
      </c>
    </row>
    <row r="18" spans="1:7" ht="12.75">
      <c r="A18" s="48"/>
      <c r="B18" s="49"/>
      <c r="C18" s="24"/>
      <c r="F18" s="23"/>
      <c r="G18" s="24"/>
    </row>
    <row r="19" spans="1:7" ht="12.75">
      <c r="A19" s="45" t="s">
        <v>242</v>
      </c>
      <c r="B19" s="47">
        <v>81880</v>
      </c>
      <c r="C19" s="19">
        <f>B19*100/B$19</f>
        <v>100</v>
      </c>
      <c r="E19" s="46" t="s">
        <v>224</v>
      </c>
      <c r="F19" s="18"/>
      <c r="G19" s="19"/>
    </row>
    <row r="20" spans="1:7" ht="14.25">
      <c r="A20" s="48" t="s">
        <v>33</v>
      </c>
      <c r="B20" s="49">
        <v>39205</v>
      </c>
      <c r="C20" s="24">
        <f>B20*100/B$19</f>
        <v>47.88104543234001</v>
      </c>
      <c r="E20" s="46" t="s">
        <v>314</v>
      </c>
      <c r="F20" s="18">
        <v>72100</v>
      </c>
      <c r="G20" s="19">
        <f>F20*100/F$20</f>
        <v>100</v>
      </c>
    </row>
    <row r="21" spans="1:7" ht="12.75">
      <c r="A21" s="48" t="s">
        <v>200</v>
      </c>
      <c r="B21" s="49">
        <v>39140</v>
      </c>
      <c r="C21" s="24">
        <f>B21*100/B$19</f>
        <v>47.80166096726917</v>
      </c>
      <c r="E21" s="7" t="s">
        <v>225</v>
      </c>
      <c r="F21" s="23">
        <v>7950</v>
      </c>
      <c r="G21" s="24">
        <f aca="true" t="shared" si="1" ref="G21:G30">F21*100/F$20</f>
        <v>11.02635228848821</v>
      </c>
    </row>
    <row r="22" spans="1:7" ht="12.75">
      <c r="A22" s="48" t="s">
        <v>34</v>
      </c>
      <c r="B22" s="49">
        <v>37700</v>
      </c>
      <c r="C22" s="24">
        <f>B22*100/B$19</f>
        <v>46.04298974108451</v>
      </c>
      <c r="E22" s="7" t="s">
        <v>226</v>
      </c>
      <c r="F22" s="23">
        <v>4485</v>
      </c>
      <c r="G22" s="24">
        <f t="shared" si="1"/>
        <v>6.220527045769765</v>
      </c>
    </row>
    <row r="23" spans="1:7" ht="12.75">
      <c r="A23" s="48"/>
      <c r="B23" s="49"/>
      <c r="C23" s="24"/>
      <c r="E23" s="7" t="s">
        <v>227</v>
      </c>
      <c r="F23" s="23">
        <v>8005</v>
      </c>
      <c r="G23" s="24">
        <f t="shared" si="1"/>
        <v>11.102635228848822</v>
      </c>
    </row>
    <row r="24" spans="1:7" ht="12.75">
      <c r="A24" s="45" t="s">
        <v>243</v>
      </c>
      <c r="B24" s="47">
        <v>3045</v>
      </c>
      <c r="C24" s="19">
        <f>B24*100/B$24</f>
        <v>100</v>
      </c>
      <c r="E24" s="7" t="s">
        <v>228</v>
      </c>
      <c r="F24" s="23">
        <v>7605</v>
      </c>
      <c r="G24" s="24">
        <f t="shared" si="1"/>
        <v>10.547850208044382</v>
      </c>
    </row>
    <row r="25" spans="1:7" ht="12.75">
      <c r="A25" s="48" t="s">
        <v>35</v>
      </c>
      <c r="B25" s="49">
        <v>760</v>
      </c>
      <c r="C25" s="24">
        <f>B25*100/B$24</f>
        <v>24.958949096880133</v>
      </c>
      <c r="E25" s="7" t="s">
        <v>229</v>
      </c>
      <c r="F25" s="23">
        <v>9740</v>
      </c>
      <c r="G25" s="24">
        <f t="shared" si="1"/>
        <v>13.509015256588071</v>
      </c>
    </row>
    <row r="26" spans="1:7" ht="12.75">
      <c r="A26" s="48"/>
      <c r="B26" s="49"/>
      <c r="C26" s="24"/>
      <c r="E26" s="7" t="s">
        <v>230</v>
      </c>
      <c r="F26" s="23">
        <v>12930</v>
      </c>
      <c r="G26" s="24">
        <f t="shared" si="1"/>
        <v>17.933425797503467</v>
      </c>
    </row>
    <row r="27" spans="1:7" ht="12.75">
      <c r="A27" s="45" t="s">
        <v>202</v>
      </c>
      <c r="B27" s="49"/>
      <c r="C27" s="24"/>
      <c r="E27" s="7" t="s">
        <v>231</v>
      </c>
      <c r="F27" s="23">
        <v>7355</v>
      </c>
      <c r="G27" s="24">
        <f t="shared" si="1"/>
        <v>10.20110957004161</v>
      </c>
    </row>
    <row r="28" spans="1:7" ht="12.75">
      <c r="A28" s="45" t="s">
        <v>244</v>
      </c>
      <c r="B28" s="47">
        <v>79870</v>
      </c>
      <c r="C28" s="19">
        <f>B28*100/B$28</f>
        <v>100</v>
      </c>
      <c r="E28" s="7" t="s">
        <v>232</v>
      </c>
      <c r="F28" s="23">
        <v>7545</v>
      </c>
      <c r="G28" s="24">
        <f t="shared" si="1"/>
        <v>10.464632454923716</v>
      </c>
    </row>
    <row r="29" spans="1:7" ht="12.75">
      <c r="A29" s="45" t="s">
        <v>203</v>
      </c>
      <c r="B29" s="49"/>
      <c r="C29" s="24"/>
      <c r="E29" s="7" t="s">
        <v>233</v>
      </c>
      <c r="F29" s="23">
        <v>2740</v>
      </c>
      <c r="G29" s="24">
        <f t="shared" si="1"/>
        <v>3.8002773925104023</v>
      </c>
    </row>
    <row r="30" spans="1:7" ht="12.75">
      <c r="A30" s="48" t="s">
        <v>204</v>
      </c>
      <c r="B30" s="49">
        <v>43590</v>
      </c>
      <c r="C30" s="24">
        <f>B30*100/B$28</f>
        <v>54.57618630274195</v>
      </c>
      <c r="E30" s="7" t="s">
        <v>234</v>
      </c>
      <c r="F30" s="23">
        <v>3745</v>
      </c>
      <c r="G30" s="24">
        <f t="shared" si="1"/>
        <v>5.194174757281553</v>
      </c>
    </row>
    <row r="31" spans="1:7" ht="12.75">
      <c r="A31" s="48" t="s">
        <v>205</v>
      </c>
      <c r="B31" s="49">
        <v>10455</v>
      </c>
      <c r="C31" s="24">
        <f>B31*100/B$28</f>
        <v>13.090021284587454</v>
      </c>
      <c r="E31" s="7" t="s">
        <v>132</v>
      </c>
      <c r="F31" s="23">
        <v>46635</v>
      </c>
      <c r="G31" s="24" t="s">
        <v>195</v>
      </c>
    </row>
    <row r="32" spans="1:7" ht="12.75">
      <c r="A32" s="48" t="s">
        <v>206</v>
      </c>
      <c r="B32" s="49">
        <v>17770</v>
      </c>
      <c r="C32" s="24">
        <f>B32*100/B$28</f>
        <v>22.248654062852136</v>
      </c>
      <c r="F32" s="23"/>
      <c r="G32" s="24"/>
    </row>
    <row r="33" spans="1:7" ht="12.75">
      <c r="A33" s="48" t="s">
        <v>36</v>
      </c>
      <c r="B33" s="49">
        <v>125</v>
      </c>
      <c r="C33" s="24">
        <f>B33*100/B$28</f>
        <v>0.15650431951921873</v>
      </c>
      <c r="E33" s="7" t="s">
        <v>59</v>
      </c>
      <c r="F33" s="23">
        <v>55090</v>
      </c>
      <c r="G33" s="24">
        <f>F33*100/F$20</f>
        <v>76.40776699029126</v>
      </c>
    </row>
    <row r="34" spans="1:7" ht="12.75">
      <c r="A34" s="48" t="s">
        <v>207</v>
      </c>
      <c r="B34" s="49"/>
      <c r="C34" s="24"/>
      <c r="E34" s="7" t="s">
        <v>296</v>
      </c>
      <c r="F34" s="23">
        <v>72659</v>
      </c>
      <c r="G34" s="24" t="s">
        <v>195</v>
      </c>
    </row>
    <row r="35" spans="1:7" ht="12.75">
      <c r="A35" s="48" t="s">
        <v>208</v>
      </c>
      <c r="B35" s="49">
        <v>2985</v>
      </c>
      <c r="C35" s="24">
        <f>B35*100/B$28</f>
        <v>3.7373231501189434</v>
      </c>
      <c r="E35" s="7" t="s">
        <v>130</v>
      </c>
      <c r="F35" s="23">
        <v>19205</v>
      </c>
      <c r="G35" s="24">
        <f>F35*100/F$20</f>
        <v>26.636615811373094</v>
      </c>
    </row>
    <row r="36" spans="1:7" ht="12.75">
      <c r="A36" s="48" t="s">
        <v>209</v>
      </c>
      <c r="B36" s="49"/>
      <c r="C36" s="24"/>
      <c r="E36" s="7" t="s">
        <v>297</v>
      </c>
      <c r="F36" s="23">
        <v>11384</v>
      </c>
      <c r="G36" s="24" t="s">
        <v>195</v>
      </c>
    </row>
    <row r="37" spans="1:7" ht="12.75">
      <c r="A37" s="48" t="s">
        <v>37</v>
      </c>
      <c r="B37" s="49">
        <v>4940</v>
      </c>
      <c r="C37" s="24">
        <f>B37*100/B$28</f>
        <v>6.185050707399524</v>
      </c>
      <c r="E37" s="7" t="s">
        <v>131</v>
      </c>
      <c r="F37" s="23">
        <v>1910</v>
      </c>
      <c r="G37" s="24">
        <f>F37*100/F$20</f>
        <v>2.649098474341193</v>
      </c>
    </row>
    <row r="38" spans="1:7" ht="12.75">
      <c r="A38" s="48"/>
      <c r="B38" s="49"/>
      <c r="C38" s="24"/>
      <c r="E38" s="7" t="s">
        <v>298</v>
      </c>
      <c r="F38" s="23">
        <v>6461</v>
      </c>
      <c r="G38" s="24" t="s">
        <v>195</v>
      </c>
    </row>
    <row r="39" spans="1:7" ht="12.75">
      <c r="A39" s="45" t="s">
        <v>210</v>
      </c>
      <c r="B39" s="49"/>
      <c r="C39" s="24"/>
      <c r="E39" s="7" t="s">
        <v>235</v>
      </c>
      <c r="F39" s="23">
        <v>1060</v>
      </c>
      <c r="G39" s="24">
        <f>F39*100/F$20</f>
        <v>1.4701803051317615</v>
      </c>
    </row>
    <row r="40" spans="1:7" ht="12.75">
      <c r="A40" s="48" t="s">
        <v>211</v>
      </c>
      <c r="B40" s="49">
        <v>605</v>
      </c>
      <c r="C40" s="24">
        <f aca="true" t="shared" si="2" ref="C40:C46">B40*100/B$28</f>
        <v>0.7574809064730187</v>
      </c>
      <c r="E40" s="7" t="s">
        <v>299</v>
      </c>
      <c r="F40" s="23">
        <v>2933</v>
      </c>
      <c r="G40" s="24" t="s">
        <v>195</v>
      </c>
    </row>
    <row r="41" spans="1:7" ht="12.75">
      <c r="A41" s="48" t="s">
        <v>38</v>
      </c>
      <c r="B41" s="49">
        <v>2430</v>
      </c>
      <c r="C41" s="24">
        <f t="shared" si="2"/>
        <v>3.0424439714536122</v>
      </c>
      <c r="E41" s="7" t="s">
        <v>236</v>
      </c>
      <c r="F41" s="23">
        <v>10695</v>
      </c>
      <c r="G41" s="24">
        <f>F41*100/F$20</f>
        <v>14.833564493758669</v>
      </c>
    </row>
    <row r="42" spans="1:7" ht="12.75">
      <c r="A42" s="48" t="s">
        <v>39</v>
      </c>
      <c r="B42" s="49">
        <v>10370</v>
      </c>
      <c r="C42" s="24">
        <f t="shared" si="2"/>
        <v>12.983598347314386</v>
      </c>
      <c r="E42" s="7" t="s">
        <v>300</v>
      </c>
      <c r="F42" s="23">
        <v>17844</v>
      </c>
      <c r="G42" s="24" t="s">
        <v>195</v>
      </c>
    </row>
    <row r="43" spans="1:7" ht="12.75">
      <c r="A43" s="48" t="s">
        <v>40</v>
      </c>
      <c r="B43" s="49">
        <v>2925</v>
      </c>
      <c r="C43" s="24">
        <f t="shared" si="2"/>
        <v>3.662201076749718</v>
      </c>
      <c r="F43" s="23"/>
      <c r="G43" s="24"/>
    </row>
    <row r="44" spans="1:7" ht="14.25">
      <c r="A44" s="48" t="s">
        <v>41</v>
      </c>
      <c r="B44" s="49">
        <v>8045</v>
      </c>
      <c r="C44" s="24">
        <f t="shared" si="2"/>
        <v>10.072618004256917</v>
      </c>
      <c r="E44" s="46" t="s">
        <v>315</v>
      </c>
      <c r="F44" s="18">
        <v>38770</v>
      </c>
      <c r="G44" s="19">
        <f>F44*100/F$44</f>
        <v>100</v>
      </c>
    </row>
    <row r="45" spans="1:7" ht="12.75">
      <c r="A45" s="48" t="s">
        <v>212</v>
      </c>
      <c r="B45" s="49">
        <v>2680</v>
      </c>
      <c r="C45" s="24">
        <f t="shared" si="2"/>
        <v>3.3554526104920495</v>
      </c>
      <c r="E45" s="7" t="s">
        <v>225</v>
      </c>
      <c r="F45" s="23">
        <v>1820</v>
      </c>
      <c r="G45" s="24">
        <f aca="true" t="shared" si="3" ref="G45:G54">F45*100/F$44</f>
        <v>4.694351302553521</v>
      </c>
    </row>
    <row r="46" spans="1:7" ht="12.75">
      <c r="A46" s="48" t="s">
        <v>42</v>
      </c>
      <c r="B46" s="49">
        <v>3795</v>
      </c>
      <c r="C46" s="24">
        <f t="shared" si="2"/>
        <v>4.75147114060348</v>
      </c>
      <c r="E46" s="7" t="s">
        <v>226</v>
      </c>
      <c r="F46" s="23">
        <v>1215</v>
      </c>
      <c r="G46" s="24">
        <f t="shared" si="3"/>
        <v>3.1338663915398506</v>
      </c>
    </row>
    <row r="47" spans="1:7" ht="12.75">
      <c r="A47" s="48" t="s">
        <v>213</v>
      </c>
      <c r="B47" s="49"/>
      <c r="C47" s="24"/>
      <c r="E47" s="7" t="s">
        <v>227</v>
      </c>
      <c r="F47" s="23">
        <v>2970</v>
      </c>
      <c r="G47" s="24">
        <f t="shared" si="3"/>
        <v>7.660562290430746</v>
      </c>
    </row>
    <row r="48" spans="1:7" ht="12.75">
      <c r="A48" s="48" t="s">
        <v>43</v>
      </c>
      <c r="B48" s="49">
        <v>6295</v>
      </c>
      <c r="C48" s="24">
        <f>B48*100/B$28</f>
        <v>7.881557530987855</v>
      </c>
      <c r="E48" s="7" t="s">
        <v>228</v>
      </c>
      <c r="F48" s="23">
        <v>3080</v>
      </c>
      <c r="G48" s="24">
        <f t="shared" si="3"/>
        <v>7.944286819705958</v>
      </c>
    </row>
    <row r="49" spans="1:7" ht="12.75">
      <c r="A49" s="48" t="s">
        <v>214</v>
      </c>
      <c r="B49" s="49"/>
      <c r="C49" s="24"/>
      <c r="E49" s="7" t="s">
        <v>229</v>
      </c>
      <c r="F49" s="23">
        <v>5110</v>
      </c>
      <c r="G49" s="24">
        <f t="shared" si="3"/>
        <v>13.180294041784885</v>
      </c>
    </row>
    <row r="50" spans="1:7" ht="12.75">
      <c r="A50" s="48" t="s">
        <v>285</v>
      </c>
      <c r="B50" s="49">
        <v>11075</v>
      </c>
      <c r="C50" s="24">
        <f>B50*100/B$28</f>
        <v>13.86628270940278</v>
      </c>
      <c r="E50" s="7" t="s">
        <v>230</v>
      </c>
      <c r="F50" s="23">
        <v>8255</v>
      </c>
      <c r="G50" s="24">
        <f t="shared" si="3"/>
        <v>21.29223626515347</v>
      </c>
    </row>
    <row r="51" spans="1:7" ht="12.75">
      <c r="A51" s="48" t="s">
        <v>286</v>
      </c>
      <c r="B51" s="49">
        <v>16805</v>
      </c>
      <c r="C51" s="24">
        <f>B51*100/B$28</f>
        <v>21.040440716163765</v>
      </c>
      <c r="E51" s="7" t="s">
        <v>231</v>
      </c>
      <c r="F51" s="23">
        <v>5235</v>
      </c>
      <c r="G51" s="24">
        <f t="shared" si="3"/>
        <v>13.502708279597627</v>
      </c>
    </row>
    <row r="52" spans="1:7" ht="12.75">
      <c r="A52" s="48" t="s">
        <v>215</v>
      </c>
      <c r="B52" s="49"/>
      <c r="C52" s="24"/>
      <c r="E52" s="7" t="s">
        <v>232</v>
      </c>
      <c r="F52" s="23">
        <v>5825</v>
      </c>
      <c r="G52" s="24">
        <f t="shared" si="3"/>
        <v>15.024503482073769</v>
      </c>
    </row>
    <row r="53" spans="1:7" ht="12.75">
      <c r="A53" s="48" t="s">
        <v>44</v>
      </c>
      <c r="B53" s="49">
        <v>8530</v>
      </c>
      <c r="C53" s="24">
        <f>B53*100/B$28</f>
        <v>10.679854763991486</v>
      </c>
      <c r="E53" s="7" t="s">
        <v>233</v>
      </c>
      <c r="F53" s="23">
        <v>2320</v>
      </c>
      <c r="G53" s="24">
        <f t="shared" si="3"/>
        <v>5.984008253804488</v>
      </c>
    </row>
    <row r="54" spans="1:7" ht="12.75">
      <c r="A54" s="48" t="s">
        <v>216</v>
      </c>
      <c r="B54" s="49">
        <v>3895</v>
      </c>
      <c r="C54" s="24">
        <f>B54*100/B$28</f>
        <v>4.876674596218856</v>
      </c>
      <c r="E54" s="7" t="s">
        <v>234</v>
      </c>
      <c r="F54" s="23">
        <v>2940</v>
      </c>
      <c r="G54" s="24">
        <f t="shared" si="3"/>
        <v>7.583182873355687</v>
      </c>
    </row>
    <row r="55" spans="1:7" ht="12.75">
      <c r="A55" s="48" t="s">
        <v>45</v>
      </c>
      <c r="B55" s="49">
        <v>2420</v>
      </c>
      <c r="C55" s="24">
        <f>B55*100/B$28</f>
        <v>3.0299236258920748</v>
      </c>
      <c r="E55" s="7" t="s">
        <v>237</v>
      </c>
      <c r="F55" s="23">
        <v>64592</v>
      </c>
      <c r="G55" s="24" t="s">
        <v>195</v>
      </c>
    </row>
    <row r="56" spans="1:7" ht="12.75">
      <c r="A56" s="48"/>
      <c r="B56" s="49"/>
      <c r="C56" s="24"/>
      <c r="F56" s="23"/>
      <c r="G56" s="24"/>
    </row>
    <row r="57" spans="1:7" ht="12.75">
      <c r="A57" s="45" t="s">
        <v>217</v>
      </c>
      <c r="B57" s="49"/>
      <c r="C57" s="24"/>
      <c r="E57" s="7" t="s">
        <v>301</v>
      </c>
      <c r="F57" s="23">
        <v>35173</v>
      </c>
      <c r="G57" s="24" t="s">
        <v>195</v>
      </c>
    </row>
    <row r="58" spans="1:7" ht="12.75">
      <c r="A58" s="48" t="s">
        <v>46</v>
      </c>
      <c r="B58" s="49">
        <v>62975</v>
      </c>
      <c r="C58" s="24">
        <f>B58*100/B$28</f>
        <v>78.84687617378239</v>
      </c>
      <c r="E58" s="50" t="s">
        <v>238</v>
      </c>
      <c r="F58" s="23"/>
      <c r="G58" s="24"/>
    </row>
    <row r="59" spans="1:7" ht="12.75">
      <c r="A59" s="48" t="s">
        <v>218</v>
      </c>
      <c r="B59" s="49">
        <v>9480</v>
      </c>
      <c r="C59" s="24">
        <f>B59*100/B$28</f>
        <v>11.869287592337548</v>
      </c>
      <c r="E59" s="7" t="s">
        <v>294</v>
      </c>
      <c r="F59" s="23">
        <v>51509</v>
      </c>
      <c r="G59" s="24" t="s">
        <v>195</v>
      </c>
    </row>
    <row r="60" spans="1:7" ht="13.5" thickBot="1">
      <c r="A60" s="48" t="s">
        <v>219</v>
      </c>
      <c r="B60" s="49"/>
      <c r="C60" s="24"/>
      <c r="D60" s="39"/>
      <c r="E60" s="51" t="s">
        <v>129</v>
      </c>
      <c r="F60" s="37">
        <v>33994</v>
      </c>
      <c r="G60" s="38" t="s">
        <v>195</v>
      </c>
    </row>
    <row r="61" spans="1:7" ht="13.5" thickTop="1">
      <c r="A61" s="48" t="s">
        <v>47</v>
      </c>
      <c r="B61" s="49">
        <v>7055</v>
      </c>
      <c r="C61" s="24">
        <f>B61*100/B$28</f>
        <v>8.833103793664705</v>
      </c>
      <c r="F61" s="18" t="s">
        <v>307</v>
      </c>
      <c r="G61" s="19" t="s">
        <v>137</v>
      </c>
    </row>
    <row r="62" spans="1:7" ht="12.75">
      <c r="A62" s="48" t="s">
        <v>48</v>
      </c>
      <c r="B62" s="49">
        <v>360</v>
      </c>
      <c r="C62" s="24">
        <f>B62*100/B$28</f>
        <v>0.4507324402153499</v>
      </c>
      <c r="D62" s="52"/>
      <c r="E62" s="25"/>
      <c r="F62" s="18" t="s">
        <v>308</v>
      </c>
      <c r="G62" s="19" t="s">
        <v>308</v>
      </c>
    </row>
    <row r="63" spans="1:7" ht="12.75">
      <c r="A63" s="48"/>
      <c r="B63" s="49"/>
      <c r="C63" s="24"/>
      <c r="D63" s="52"/>
      <c r="E63" s="25"/>
      <c r="F63" s="18" t="s">
        <v>309</v>
      </c>
      <c r="G63" s="19" t="s">
        <v>311</v>
      </c>
    </row>
    <row r="64" spans="1:7" ht="12.75">
      <c r="A64" s="45" t="s">
        <v>222</v>
      </c>
      <c r="B64" s="49"/>
      <c r="C64" s="24"/>
      <c r="D64" s="53"/>
      <c r="E64" s="54" t="s">
        <v>135</v>
      </c>
      <c r="F64" s="55" t="s">
        <v>310</v>
      </c>
      <c r="G64" s="56" t="s">
        <v>310</v>
      </c>
    </row>
    <row r="65" spans="1:7" ht="12.75">
      <c r="A65" s="45" t="s">
        <v>223</v>
      </c>
      <c r="B65" s="47"/>
      <c r="C65" s="19"/>
      <c r="E65" s="46" t="s">
        <v>312</v>
      </c>
      <c r="F65" s="23"/>
      <c r="G65" s="24"/>
    </row>
    <row r="66" spans="1:7" ht="14.25">
      <c r="A66" s="45" t="s">
        <v>245</v>
      </c>
      <c r="B66" s="47">
        <v>11855</v>
      </c>
      <c r="C66" s="19">
        <f>B66*100/B$66</f>
        <v>100</v>
      </c>
      <c r="E66" s="46" t="s">
        <v>316</v>
      </c>
      <c r="F66" s="18">
        <v>2500</v>
      </c>
      <c r="G66" s="19">
        <v>6.448284756254836</v>
      </c>
    </row>
    <row r="67" spans="1:7" ht="12.75">
      <c r="A67" s="48" t="s">
        <v>49</v>
      </c>
      <c r="B67" s="49">
        <v>490</v>
      </c>
      <c r="C67" s="35">
        <f>B67*100/B$66</f>
        <v>4.133277098270772</v>
      </c>
      <c r="E67" s="7" t="s">
        <v>288</v>
      </c>
      <c r="F67" s="23">
        <v>1465</v>
      </c>
      <c r="G67" s="24">
        <v>7.903965470731049</v>
      </c>
    </row>
    <row r="68" spans="1:7" ht="12.75">
      <c r="A68" s="45" t="s">
        <v>246</v>
      </c>
      <c r="B68" s="47">
        <v>104845</v>
      </c>
      <c r="C68" s="19">
        <f>B68*100/B$68</f>
        <v>100</v>
      </c>
      <c r="E68" s="7" t="s">
        <v>289</v>
      </c>
      <c r="F68" s="23">
        <v>615</v>
      </c>
      <c r="G68" s="24">
        <v>7.427536231884058</v>
      </c>
    </row>
    <row r="69" spans="1:7" ht="12.75">
      <c r="A69" s="48" t="s">
        <v>49</v>
      </c>
      <c r="B69" s="49">
        <v>12830</v>
      </c>
      <c r="C69" s="24">
        <f>B69*100/B$68</f>
        <v>12.237111927130526</v>
      </c>
      <c r="E69" s="46" t="s">
        <v>239</v>
      </c>
      <c r="F69" s="23"/>
      <c r="G69" s="24"/>
    </row>
    <row r="70" spans="1:7" ht="14.25">
      <c r="A70" s="48" t="s">
        <v>50</v>
      </c>
      <c r="B70" s="34" t="s">
        <v>195</v>
      </c>
      <c r="C70" s="24">
        <v>63.8</v>
      </c>
      <c r="E70" s="46" t="s">
        <v>317</v>
      </c>
      <c r="F70" s="18">
        <v>745</v>
      </c>
      <c r="G70" s="19">
        <v>14.163498098859316</v>
      </c>
    </row>
    <row r="71" spans="1:7" ht="12.75">
      <c r="A71" s="48" t="s">
        <v>51</v>
      </c>
      <c r="B71" s="23">
        <v>92015</v>
      </c>
      <c r="C71" s="24">
        <f>B71*100/B$68</f>
        <v>87.76288807286947</v>
      </c>
      <c r="E71" s="7" t="s">
        <v>290</v>
      </c>
      <c r="F71" s="23">
        <v>625</v>
      </c>
      <c r="G71" s="24">
        <v>22.361359570661897</v>
      </c>
    </row>
    <row r="72" spans="1:7" ht="12.75">
      <c r="A72" s="48" t="s">
        <v>52</v>
      </c>
      <c r="B72" s="34" t="s">
        <v>195</v>
      </c>
      <c r="C72" s="24">
        <v>71.5</v>
      </c>
      <c r="E72" s="7" t="s">
        <v>291</v>
      </c>
      <c r="F72" s="23">
        <v>220</v>
      </c>
      <c r="G72" s="24">
        <v>30.344827586206897</v>
      </c>
    </row>
    <row r="73" spans="1:7" ht="12.75">
      <c r="A73" s="45" t="s">
        <v>247</v>
      </c>
      <c r="B73" s="47">
        <v>30985</v>
      </c>
      <c r="C73" s="19">
        <f>B73*100/B$73</f>
        <v>100</v>
      </c>
      <c r="E73" s="46" t="s">
        <v>60</v>
      </c>
      <c r="F73" s="18">
        <v>16235</v>
      </c>
      <c r="G73" s="19">
        <v>10.909518529718106</v>
      </c>
    </row>
    <row r="74" spans="1:7" ht="12.75">
      <c r="A74" s="57" t="s">
        <v>53</v>
      </c>
      <c r="B74" s="58">
        <v>10240</v>
      </c>
      <c r="C74" s="35">
        <f>B74*100/B$73</f>
        <v>33.04824915281588</v>
      </c>
      <c r="E74" s="7" t="s">
        <v>61</v>
      </c>
      <c r="F74" s="23">
        <v>14755</v>
      </c>
      <c r="G74" s="24">
        <v>10.725448862397325</v>
      </c>
    </row>
    <row r="75" spans="1:7" ht="12.75">
      <c r="A75" s="45"/>
      <c r="B75" s="59"/>
      <c r="C75" s="19"/>
      <c r="E75" s="7" t="s">
        <v>240</v>
      </c>
      <c r="F75" s="23">
        <v>2680</v>
      </c>
      <c r="G75" s="24">
        <v>8.649346457963532</v>
      </c>
    </row>
    <row r="76" spans="1:7" ht="12.75">
      <c r="A76" s="48"/>
      <c r="B76" s="30"/>
      <c r="C76" s="24"/>
      <c r="E76" s="7" t="s">
        <v>292</v>
      </c>
      <c r="F76" s="23">
        <v>1195</v>
      </c>
      <c r="G76" s="24">
        <v>10.91324200913242</v>
      </c>
    </row>
    <row r="77" spans="1:7" ht="12.75">
      <c r="A77" s="48"/>
      <c r="B77" s="30"/>
      <c r="C77" s="24"/>
      <c r="E77" s="7" t="s">
        <v>293</v>
      </c>
      <c r="F77" s="23">
        <v>1030</v>
      </c>
      <c r="G77" s="24">
        <v>12.110523221634333</v>
      </c>
    </row>
    <row r="78" spans="1:7" ht="13.5" thickBot="1">
      <c r="A78" s="60"/>
      <c r="B78" s="61"/>
      <c r="C78" s="38"/>
      <c r="D78" s="39"/>
      <c r="E78" s="40" t="s">
        <v>62</v>
      </c>
      <c r="F78" s="37">
        <v>10185</v>
      </c>
      <c r="G78" s="38">
        <v>22.74198950541476</v>
      </c>
    </row>
    <row r="79" ht="13.5" thickTop="1"/>
    <row r="80" ht="12.75">
      <c r="A80" s="62" t="s">
        <v>196</v>
      </c>
    </row>
    <row r="81" ht="12.75">
      <c r="A81" s="7" t="s">
        <v>197</v>
      </c>
    </row>
    <row r="82" ht="12.75">
      <c r="A82" s="7" t="s">
        <v>295</v>
      </c>
    </row>
    <row r="83" ht="14.25">
      <c r="A83" s="41" t="s">
        <v>359</v>
      </c>
    </row>
    <row r="84" ht="14.25">
      <c r="A84" s="41" t="s">
        <v>128</v>
      </c>
    </row>
    <row r="85" ht="12.75">
      <c r="A85" s="7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7" customWidth="1"/>
    <col min="2" max="2" width="12.8515625" style="7" customWidth="1"/>
    <col min="3" max="3" width="8.57421875" style="7" customWidth="1"/>
    <col min="4" max="4" width="0.71875" style="7" customWidth="1"/>
    <col min="5" max="5" width="45.7109375" style="7" customWidth="1"/>
    <col min="6" max="6" width="12.8515625" style="7" customWidth="1"/>
    <col min="7" max="7" width="8.421875" style="7" customWidth="1"/>
    <col min="8" max="16384" width="9.140625" style="7" customWidth="1"/>
  </cols>
  <sheetData>
    <row r="1" s="8" customFormat="1" ht="1.5" customHeight="1">
      <c r="A1" s="8" t="s">
        <v>361</v>
      </c>
    </row>
    <row r="2" ht="15.75">
      <c r="A2" s="9" t="s">
        <v>323</v>
      </c>
    </row>
    <row r="3" ht="14.25">
      <c r="A3" s="10" t="s">
        <v>358</v>
      </c>
    </row>
    <row r="4" ht="12.75">
      <c r="A4" s="7" t="s">
        <v>305</v>
      </c>
    </row>
    <row r="6" ht="13.5" thickBot="1">
      <c r="A6" s="11" t="s">
        <v>356</v>
      </c>
    </row>
    <row r="7" spans="1:7" ht="24" customHeight="1" thickTop="1">
      <c r="A7" s="1" t="s">
        <v>135</v>
      </c>
      <c r="B7" s="2" t="s">
        <v>136</v>
      </c>
      <c r="C7" s="3" t="s">
        <v>137</v>
      </c>
      <c r="D7" s="4"/>
      <c r="E7" s="5" t="s">
        <v>135</v>
      </c>
      <c r="F7" s="6" t="s">
        <v>136</v>
      </c>
      <c r="G7" s="3" t="s">
        <v>137</v>
      </c>
    </row>
    <row r="8" spans="1:7" ht="12.75">
      <c r="A8" s="12"/>
      <c r="B8" s="13"/>
      <c r="C8" s="14"/>
      <c r="F8" s="15"/>
      <c r="G8" s="16"/>
    </row>
    <row r="9" spans="1:7" ht="14.25">
      <c r="A9" s="17" t="s">
        <v>63</v>
      </c>
      <c r="B9" s="18">
        <v>71980</v>
      </c>
      <c r="C9" s="19">
        <f>B9*100/B$9</f>
        <v>100</v>
      </c>
      <c r="E9" s="20" t="s">
        <v>319</v>
      </c>
      <c r="F9" s="18">
        <v>30285</v>
      </c>
      <c r="G9" s="19">
        <f>F9*100/F$9</f>
        <v>100</v>
      </c>
    </row>
    <row r="10" spans="1:7" ht="12.75">
      <c r="A10" s="17" t="s">
        <v>250</v>
      </c>
      <c r="B10" s="18"/>
      <c r="C10" s="19"/>
      <c r="E10" s="20" t="s">
        <v>270</v>
      </c>
      <c r="F10" s="18"/>
      <c r="G10" s="21" t="s">
        <v>318</v>
      </c>
    </row>
    <row r="11" spans="1:7" ht="12.75">
      <c r="A11" s="22" t="s">
        <v>64</v>
      </c>
      <c r="B11" s="23">
        <v>40035</v>
      </c>
      <c r="C11" s="24">
        <f>B11*100/B$9</f>
        <v>55.6196165601556</v>
      </c>
      <c r="E11" s="25" t="s">
        <v>271</v>
      </c>
      <c r="F11" s="23">
        <v>875</v>
      </c>
      <c r="G11" s="26">
        <f aca="true" t="shared" si="0" ref="G11:G18">F11*100/F$9</f>
        <v>2.8892190853557866</v>
      </c>
    </row>
    <row r="12" spans="1:7" ht="12.75">
      <c r="A12" s="22" t="s">
        <v>65</v>
      </c>
      <c r="B12" s="23">
        <v>31945</v>
      </c>
      <c r="C12" s="24">
        <f>B12*100/B$9</f>
        <v>44.3803834398444</v>
      </c>
      <c r="E12" s="27" t="s">
        <v>272</v>
      </c>
      <c r="F12" s="23">
        <v>5390</v>
      </c>
      <c r="G12" s="24">
        <f t="shared" si="0"/>
        <v>17.797589565791647</v>
      </c>
    </row>
    <row r="13" spans="1:7" ht="12.75">
      <c r="A13" s="22"/>
      <c r="B13" s="23"/>
      <c r="C13" s="24"/>
      <c r="E13" s="27" t="s">
        <v>232</v>
      </c>
      <c r="F13" s="23">
        <v>5745</v>
      </c>
      <c r="G13" s="24">
        <f t="shared" si="0"/>
        <v>18.96978702327885</v>
      </c>
    </row>
    <row r="14" spans="1:7" ht="12.75">
      <c r="A14" s="17" t="s">
        <v>278</v>
      </c>
      <c r="B14" s="18"/>
      <c r="C14" s="19" t="s">
        <v>318</v>
      </c>
      <c r="E14" s="27" t="s">
        <v>273</v>
      </c>
      <c r="F14" s="23">
        <v>4865</v>
      </c>
      <c r="G14" s="24">
        <f t="shared" si="0"/>
        <v>16.064058114578174</v>
      </c>
    </row>
    <row r="15" spans="1:7" ht="12.75">
      <c r="A15" s="28" t="s">
        <v>66</v>
      </c>
      <c r="B15" s="29">
        <v>34730</v>
      </c>
      <c r="C15" s="24">
        <f aca="true" t="shared" si="1" ref="C15:C22">B15*100/B$9</f>
        <v>48.24951375382051</v>
      </c>
      <c r="E15" s="27" t="s">
        <v>274</v>
      </c>
      <c r="F15" s="23">
        <v>5685</v>
      </c>
      <c r="G15" s="24">
        <f t="shared" si="0"/>
        <v>18.77166914314017</v>
      </c>
    </row>
    <row r="16" spans="1:7" ht="12.75">
      <c r="A16" s="28" t="s">
        <v>67</v>
      </c>
      <c r="B16" s="29">
        <v>5015</v>
      </c>
      <c r="C16" s="24">
        <f t="shared" si="1"/>
        <v>6.967213114754099</v>
      </c>
      <c r="E16" s="27" t="s">
        <v>275</v>
      </c>
      <c r="F16" s="23">
        <v>4590</v>
      </c>
      <c r="G16" s="24">
        <f t="shared" si="0"/>
        <v>15.156017830609212</v>
      </c>
    </row>
    <row r="17" spans="1:7" ht="12.75">
      <c r="A17" s="22" t="s">
        <v>68</v>
      </c>
      <c r="B17" s="23">
        <v>2815</v>
      </c>
      <c r="C17" s="24">
        <f t="shared" si="1"/>
        <v>3.910808557932759</v>
      </c>
      <c r="E17" s="27" t="s">
        <v>276</v>
      </c>
      <c r="F17" s="23">
        <v>2455</v>
      </c>
      <c r="G17" s="24">
        <f t="shared" si="0"/>
        <v>8.106323262341093</v>
      </c>
    </row>
    <row r="18" spans="1:7" ht="12.75">
      <c r="A18" s="22" t="s">
        <v>69</v>
      </c>
      <c r="B18" s="23">
        <v>3670</v>
      </c>
      <c r="C18" s="24">
        <f t="shared" si="1"/>
        <v>5.098638510697416</v>
      </c>
      <c r="E18" s="27" t="s">
        <v>277</v>
      </c>
      <c r="F18" s="23">
        <v>675</v>
      </c>
      <c r="G18" s="24">
        <f t="shared" si="0"/>
        <v>2.2288261515601784</v>
      </c>
    </row>
    <row r="19" spans="1:7" ht="12.75">
      <c r="A19" s="22" t="s">
        <v>70</v>
      </c>
      <c r="B19" s="23">
        <v>4635</v>
      </c>
      <c r="C19" s="24">
        <f t="shared" si="1"/>
        <v>6.4392886913031395</v>
      </c>
      <c r="E19" s="25" t="s">
        <v>109</v>
      </c>
      <c r="F19" s="23">
        <v>181100</v>
      </c>
      <c r="G19" s="26" t="s">
        <v>195</v>
      </c>
    </row>
    <row r="20" spans="1:7" ht="12.75">
      <c r="A20" s="22" t="s">
        <v>71</v>
      </c>
      <c r="B20" s="23">
        <v>4955</v>
      </c>
      <c r="C20" s="24">
        <f t="shared" si="1"/>
        <v>6.883856626840789</v>
      </c>
      <c r="F20" s="30"/>
      <c r="G20" s="31" t="s">
        <v>318</v>
      </c>
    </row>
    <row r="21" spans="1:7" ht="12.75">
      <c r="A21" s="22" t="s">
        <v>72</v>
      </c>
      <c r="B21" s="23">
        <v>14400</v>
      </c>
      <c r="C21" s="24">
        <f t="shared" si="1"/>
        <v>20.00555709919422</v>
      </c>
      <c r="E21" s="20" t="s">
        <v>251</v>
      </c>
      <c r="F21" s="18"/>
      <c r="G21" s="21" t="s">
        <v>318</v>
      </c>
    </row>
    <row r="22" spans="1:7" ht="12.75">
      <c r="A22" s="22" t="s">
        <v>73</v>
      </c>
      <c r="B22" s="23">
        <v>1740</v>
      </c>
      <c r="C22" s="24">
        <f t="shared" si="1"/>
        <v>2.4173381494859685</v>
      </c>
      <c r="E22" s="20" t="s">
        <v>252</v>
      </c>
      <c r="F22" s="18"/>
      <c r="G22" s="21" t="s">
        <v>318</v>
      </c>
    </row>
    <row r="23" spans="1:7" ht="12.75">
      <c r="A23" s="22" t="s">
        <v>74</v>
      </c>
      <c r="B23" s="23">
        <v>20</v>
      </c>
      <c r="C23" s="24" t="s">
        <v>357</v>
      </c>
      <c r="E23" s="25" t="s">
        <v>110</v>
      </c>
      <c r="F23" s="23">
        <v>20265</v>
      </c>
      <c r="G23" s="26">
        <f aca="true" t="shared" si="2" ref="G23:G30">F23*100/F$9</f>
        <v>66.91431401684002</v>
      </c>
    </row>
    <row r="24" spans="1:7" ht="12.75">
      <c r="A24" s="22"/>
      <c r="B24" s="23"/>
      <c r="C24" s="24" t="s">
        <v>318</v>
      </c>
      <c r="E24" s="27" t="s">
        <v>111</v>
      </c>
      <c r="F24" s="23">
        <v>65</v>
      </c>
      <c r="G24" s="24">
        <f t="shared" si="2"/>
        <v>0.2146277034835727</v>
      </c>
    </row>
    <row r="25" spans="1:7" ht="12.75">
      <c r="A25" s="17" t="s">
        <v>280</v>
      </c>
      <c r="B25" s="23"/>
      <c r="C25" s="24" t="s">
        <v>318</v>
      </c>
      <c r="E25" s="27" t="s">
        <v>112</v>
      </c>
      <c r="F25" s="23">
        <v>640</v>
      </c>
      <c r="G25" s="24">
        <f t="shared" si="2"/>
        <v>2.113257388145947</v>
      </c>
    </row>
    <row r="26" spans="1:7" ht="12.75">
      <c r="A26" s="22" t="s">
        <v>75</v>
      </c>
      <c r="B26" s="23">
        <v>1175</v>
      </c>
      <c r="C26" s="24">
        <f aca="true" t="shared" si="3" ref="C26:C33">B26*100/B$9</f>
        <v>1.6323978883023063</v>
      </c>
      <c r="E26" s="27" t="s">
        <v>113</v>
      </c>
      <c r="F26" s="23">
        <v>1600</v>
      </c>
      <c r="G26" s="24">
        <f t="shared" si="2"/>
        <v>5.283143470364867</v>
      </c>
    </row>
    <row r="27" spans="1:7" ht="12.75">
      <c r="A27" s="22" t="s">
        <v>76</v>
      </c>
      <c r="B27" s="23">
        <v>4350</v>
      </c>
      <c r="C27" s="24">
        <f t="shared" si="3"/>
        <v>6.043345373714921</v>
      </c>
      <c r="E27" s="27" t="s">
        <v>114</v>
      </c>
      <c r="F27" s="23">
        <v>3465</v>
      </c>
      <c r="G27" s="24">
        <f t="shared" si="2"/>
        <v>11.441307578008916</v>
      </c>
    </row>
    <row r="28" spans="1:7" ht="12.75">
      <c r="A28" s="22" t="s">
        <v>77</v>
      </c>
      <c r="B28" s="23">
        <v>4880</v>
      </c>
      <c r="C28" s="24">
        <f t="shared" si="3"/>
        <v>6.779661016949152</v>
      </c>
      <c r="E28" s="27" t="s">
        <v>253</v>
      </c>
      <c r="F28" s="23">
        <v>5440</v>
      </c>
      <c r="G28" s="24">
        <f t="shared" si="2"/>
        <v>17.96268779924055</v>
      </c>
    </row>
    <row r="29" spans="1:7" ht="12.75">
      <c r="A29" s="28" t="s">
        <v>78</v>
      </c>
      <c r="B29" s="23">
        <v>11360</v>
      </c>
      <c r="C29" s="24">
        <f t="shared" si="3"/>
        <v>15.782161711586552</v>
      </c>
      <c r="E29" s="27" t="s">
        <v>254</v>
      </c>
      <c r="F29" s="23">
        <v>3945</v>
      </c>
      <c r="G29" s="24">
        <f t="shared" si="2"/>
        <v>13.026250619118375</v>
      </c>
    </row>
    <row r="30" spans="1:7" ht="12.75">
      <c r="A30" s="28" t="s">
        <v>79</v>
      </c>
      <c r="B30" s="23">
        <v>13025</v>
      </c>
      <c r="C30" s="24">
        <f t="shared" si="3"/>
        <v>18.095304251180885</v>
      </c>
      <c r="E30" s="27" t="s">
        <v>255</v>
      </c>
      <c r="F30" s="23">
        <v>5115</v>
      </c>
      <c r="G30" s="24">
        <f t="shared" si="2"/>
        <v>16.889549281822685</v>
      </c>
    </row>
    <row r="31" spans="1:7" ht="12.75">
      <c r="A31" s="28" t="s">
        <v>80</v>
      </c>
      <c r="B31" s="23">
        <v>10565</v>
      </c>
      <c r="C31" s="24">
        <f t="shared" si="3"/>
        <v>14.677688246735205</v>
      </c>
      <c r="E31" s="27" t="s">
        <v>354</v>
      </c>
      <c r="F31" s="23">
        <v>1398</v>
      </c>
      <c r="G31" s="24" t="s">
        <v>195</v>
      </c>
    </row>
    <row r="32" spans="1:7" ht="12.75">
      <c r="A32" s="22" t="s">
        <v>81</v>
      </c>
      <c r="B32" s="23">
        <v>13730</v>
      </c>
      <c r="C32" s="24">
        <f t="shared" si="3"/>
        <v>19.074742984162267</v>
      </c>
      <c r="E32" s="27" t="s">
        <v>115</v>
      </c>
      <c r="F32" s="23">
        <v>10020</v>
      </c>
      <c r="G32" s="24">
        <f>F32*100/F$9</f>
        <v>33.08568598315998</v>
      </c>
    </row>
    <row r="33" spans="1:7" ht="12.75">
      <c r="A33" s="22" t="s">
        <v>82</v>
      </c>
      <c r="B33" s="23">
        <v>12900</v>
      </c>
      <c r="C33" s="24">
        <f t="shared" si="3"/>
        <v>17.92164490136149</v>
      </c>
      <c r="E33" s="32" t="s">
        <v>354</v>
      </c>
      <c r="F33" s="23">
        <v>372</v>
      </c>
      <c r="G33" s="24" t="s">
        <v>195</v>
      </c>
    </row>
    <row r="34" spans="1:7" ht="12.75">
      <c r="A34" s="22"/>
      <c r="B34" s="23"/>
      <c r="C34" s="24" t="s">
        <v>318</v>
      </c>
      <c r="E34" s="27"/>
      <c r="F34" s="23"/>
      <c r="G34" s="24" t="s">
        <v>318</v>
      </c>
    </row>
    <row r="35" spans="1:7" ht="12.75">
      <c r="A35" s="17" t="s">
        <v>268</v>
      </c>
      <c r="B35" s="23"/>
      <c r="C35" s="24" t="s">
        <v>318</v>
      </c>
      <c r="E35" s="33" t="s">
        <v>256</v>
      </c>
      <c r="F35" s="23"/>
      <c r="G35" s="24" t="s">
        <v>318</v>
      </c>
    </row>
    <row r="36" spans="1:7" ht="12.75">
      <c r="A36" s="22" t="s">
        <v>269</v>
      </c>
      <c r="B36" s="23">
        <v>18880</v>
      </c>
      <c r="C36" s="24">
        <f aca="true" t="shared" si="4" ref="C36:C41">B36*100/B$9</f>
        <v>26.229508196721312</v>
      </c>
      <c r="E36" s="33" t="s">
        <v>257</v>
      </c>
      <c r="F36" s="23"/>
      <c r="G36" s="24" t="s">
        <v>318</v>
      </c>
    </row>
    <row r="37" spans="1:7" ht="12.75">
      <c r="A37" s="22" t="s">
        <v>83</v>
      </c>
      <c r="B37" s="23">
        <v>21690</v>
      </c>
      <c r="C37" s="24">
        <f t="shared" si="4"/>
        <v>30.133370380661294</v>
      </c>
      <c r="E37" s="33" t="s">
        <v>258</v>
      </c>
      <c r="F37" s="23"/>
      <c r="G37" s="24" t="s">
        <v>318</v>
      </c>
    </row>
    <row r="38" spans="1:7" ht="12.75">
      <c r="A38" s="22" t="s">
        <v>84</v>
      </c>
      <c r="B38" s="23">
        <v>9285</v>
      </c>
      <c r="C38" s="24">
        <f t="shared" si="4"/>
        <v>12.899416504584607</v>
      </c>
      <c r="E38" s="27" t="s">
        <v>259</v>
      </c>
      <c r="F38" s="23">
        <v>9875</v>
      </c>
      <c r="G38" s="24">
        <f aca="true" t="shared" si="5" ref="G38:G44">F38*100/F$9</f>
        <v>32.60690110615816</v>
      </c>
    </row>
    <row r="39" spans="1:7" ht="12.75">
      <c r="A39" s="22" t="s">
        <v>85</v>
      </c>
      <c r="B39" s="23">
        <v>9505</v>
      </c>
      <c r="C39" s="24">
        <f t="shared" si="4"/>
        <v>13.205056960266742</v>
      </c>
      <c r="E39" s="27" t="s">
        <v>260</v>
      </c>
      <c r="F39" s="23">
        <v>4945</v>
      </c>
      <c r="G39" s="24">
        <f t="shared" si="5"/>
        <v>16.328215288096416</v>
      </c>
    </row>
    <row r="40" spans="1:7" ht="12.75">
      <c r="A40" s="28" t="s">
        <v>86</v>
      </c>
      <c r="B40" s="29">
        <v>6930</v>
      </c>
      <c r="C40" s="24">
        <f t="shared" si="4"/>
        <v>9.627674353987219</v>
      </c>
      <c r="E40" s="27" t="s">
        <v>261</v>
      </c>
      <c r="F40" s="23">
        <v>3560</v>
      </c>
      <c r="G40" s="24">
        <f t="shared" si="5"/>
        <v>11.75499422156183</v>
      </c>
    </row>
    <row r="41" spans="1:7" ht="12.75">
      <c r="A41" s="28" t="s">
        <v>87</v>
      </c>
      <c r="B41" s="29">
        <v>5690</v>
      </c>
      <c r="C41" s="24">
        <f t="shared" si="4"/>
        <v>7.904973603778828</v>
      </c>
      <c r="E41" s="27" t="s">
        <v>262</v>
      </c>
      <c r="F41" s="23">
        <v>2850</v>
      </c>
      <c r="G41" s="24">
        <f t="shared" si="5"/>
        <v>9.41059930658742</v>
      </c>
    </row>
    <row r="42" spans="1:7" ht="12.75">
      <c r="A42" s="22"/>
      <c r="B42" s="23"/>
      <c r="C42" s="24" t="s">
        <v>318</v>
      </c>
      <c r="E42" s="27" t="s">
        <v>263</v>
      </c>
      <c r="F42" s="23">
        <v>2130</v>
      </c>
      <c r="G42" s="24">
        <f t="shared" si="5"/>
        <v>7.033184744923229</v>
      </c>
    </row>
    <row r="43" spans="1:7" ht="12.75">
      <c r="A43" s="17" t="s">
        <v>279</v>
      </c>
      <c r="B43" s="23"/>
      <c r="C43" s="24" t="s">
        <v>318</v>
      </c>
      <c r="E43" s="27" t="s">
        <v>264</v>
      </c>
      <c r="F43" s="23">
        <v>6565</v>
      </c>
      <c r="G43" s="24">
        <f t="shared" si="5"/>
        <v>21.677398051840846</v>
      </c>
    </row>
    <row r="44" spans="1:7" ht="12.75">
      <c r="A44" s="22" t="s">
        <v>88</v>
      </c>
      <c r="B44" s="23">
        <v>3355</v>
      </c>
      <c r="C44" s="24">
        <f aca="true" t="shared" si="6" ref="C44:C52">B44*100/B$9</f>
        <v>4.661016949152542</v>
      </c>
      <c r="E44" s="27" t="s">
        <v>116</v>
      </c>
      <c r="F44" s="23">
        <v>365</v>
      </c>
      <c r="G44" s="24">
        <f t="shared" si="5"/>
        <v>1.2052171041769852</v>
      </c>
    </row>
    <row r="45" spans="1:7" ht="12.75">
      <c r="A45" s="22" t="s">
        <v>89</v>
      </c>
      <c r="B45" s="23">
        <v>7435</v>
      </c>
      <c r="C45" s="24">
        <f t="shared" si="6"/>
        <v>10.329258127257571</v>
      </c>
      <c r="E45" s="33"/>
      <c r="F45" s="23"/>
      <c r="G45" s="24" t="s">
        <v>318</v>
      </c>
    </row>
    <row r="46" spans="1:7" ht="12.75">
      <c r="A46" s="22" t="s">
        <v>90</v>
      </c>
      <c r="B46" s="23">
        <v>10300</v>
      </c>
      <c r="C46" s="24">
        <f t="shared" si="6"/>
        <v>14.309530425118089</v>
      </c>
      <c r="E46" s="33" t="s">
        <v>320</v>
      </c>
      <c r="F46" s="18">
        <v>31830</v>
      </c>
      <c r="G46" s="19">
        <f>F46*100/F$46</f>
        <v>100</v>
      </c>
    </row>
    <row r="47" spans="1:7" ht="12.75">
      <c r="A47" s="22" t="s">
        <v>91</v>
      </c>
      <c r="B47" s="23">
        <v>11010</v>
      </c>
      <c r="C47" s="24">
        <f t="shared" si="6"/>
        <v>15.295915532092248</v>
      </c>
      <c r="E47" s="33" t="s">
        <v>265</v>
      </c>
      <c r="F47" s="18"/>
      <c r="G47" s="19" t="s">
        <v>318</v>
      </c>
    </row>
    <row r="48" spans="1:7" ht="12.75">
      <c r="A48" s="22" t="s">
        <v>92</v>
      </c>
      <c r="B48" s="23">
        <v>12130</v>
      </c>
      <c r="C48" s="24">
        <f t="shared" si="6"/>
        <v>16.85190330647402</v>
      </c>
      <c r="E48" s="27" t="s">
        <v>117</v>
      </c>
      <c r="F48" s="23">
        <v>870</v>
      </c>
      <c r="G48" s="24">
        <f aca="true" t="shared" si="7" ref="G48:G55">F48*100/F$46</f>
        <v>2.7332704995287465</v>
      </c>
    </row>
    <row r="49" spans="1:7" ht="12.75">
      <c r="A49" s="22" t="s">
        <v>93</v>
      </c>
      <c r="B49" s="23">
        <v>10860</v>
      </c>
      <c r="C49" s="24">
        <f t="shared" si="6"/>
        <v>15.087524312308975</v>
      </c>
      <c r="E49" s="27" t="s">
        <v>118</v>
      </c>
      <c r="F49" s="23">
        <v>765</v>
      </c>
      <c r="G49" s="24">
        <f t="shared" si="7"/>
        <v>2.403393025447691</v>
      </c>
    </row>
    <row r="50" spans="1:7" ht="12.75">
      <c r="A50" s="22" t="s">
        <v>94</v>
      </c>
      <c r="B50" s="23">
        <v>7095</v>
      </c>
      <c r="C50" s="24">
        <f t="shared" si="6"/>
        <v>9.856904695748819</v>
      </c>
      <c r="E50" s="27" t="s">
        <v>119</v>
      </c>
      <c r="F50" s="23">
        <v>3150</v>
      </c>
      <c r="G50" s="24">
        <f t="shared" si="7"/>
        <v>9.896324222431668</v>
      </c>
    </row>
    <row r="51" spans="1:7" ht="12.75">
      <c r="A51" s="22" t="s">
        <v>95</v>
      </c>
      <c r="B51" s="23">
        <v>5105</v>
      </c>
      <c r="C51" s="24">
        <f t="shared" si="6"/>
        <v>7.092247846624062</v>
      </c>
      <c r="E51" s="27" t="s">
        <v>120</v>
      </c>
      <c r="F51" s="23">
        <v>7720</v>
      </c>
      <c r="G51" s="24">
        <f t="shared" si="7"/>
        <v>24.253848570530945</v>
      </c>
    </row>
    <row r="52" spans="1:7" ht="12.75">
      <c r="A52" s="28" t="s">
        <v>96</v>
      </c>
      <c r="B52" s="23">
        <v>4685</v>
      </c>
      <c r="C52" s="24">
        <f t="shared" si="6"/>
        <v>6.5087524312308975</v>
      </c>
      <c r="E52" s="27" t="s">
        <v>121</v>
      </c>
      <c r="F52" s="23">
        <v>7075</v>
      </c>
      <c r="G52" s="24">
        <f t="shared" si="7"/>
        <v>22.22745837260446</v>
      </c>
    </row>
    <row r="53" spans="1:7" ht="12.75">
      <c r="A53" s="28" t="s">
        <v>97</v>
      </c>
      <c r="B53" s="34">
        <v>4.8</v>
      </c>
      <c r="C53" s="24" t="s">
        <v>195</v>
      </c>
      <c r="E53" s="27" t="s">
        <v>122</v>
      </c>
      <c r="F53" s="23">
        <v>6000</v>
      </c>
      <c r="G53" s="24">
        <f t="shared" si="7"/>
        <v>18.85014137606032</v>
      </c>
    </row>
    <row r="54" spans="1:7" ht="12.75">
      <c r="A54" s="22"/>
      <c r="B54" s="23"/>
      <c r="C54" s="24" t="s">
        <v>318</v>
      </c>
      <c r="E54" s="27" t="s">
        <v>123</v>
      </c>
      <c r="F54" s="23">
        <v>5345</v>
      </c>
      <c r="G54" s="24">
        <f t="shared" si="7"/>
        <v>16.792334275840403</v>
      </c>
    </row>
    <row r="55" spans="1:7" ht="12.75">
      <c r="A55" s="17" t="s">
        <v>134</v>
      </c>
      <c r="B55" s="23"/>
      <c r="C55" s="24" t="s">
        <v>318</v>
      </c>
      <c r="E55" s="32" t="s">
        <v>124</v>
      </c>
      <c r="F55" s="29">
        <v>910</v>
      </c>
      <c r="G55" s="35">
        <f t="shared" si="7"/>
        <v>2.858938108702482</v>
      </c>
    </row>
    <row r="56" spans="1:7" ht="12.75">
      <c r="A56" s="22" t="s">
        <v>98</v>
      </c>
      <c r="B56" s="23">
        <v>12075</v>
      </c>
      <c r="C56" s="24">
        <f>B56*100/B$9</f>
        <v>16.775493192553487</v>
      </c>
      <c r="E56" s="27" t="s">
        <v>125</v>
      </c>
      <c r="F56" s="23">
        <v>842</v>
      </c>
      <c r="G56" s="24" t="s">
        <v>195</v>
      </c>
    </row>
    <row r="57" spans="1:7" ht="12.75">
      <c r="A57" s="22" t="s">
        <v>99</v>
      </c>
      <c r="B57" s="23">
        <v>30150</v>
      </c>
      <c r="C57" s="24">
        <f>B57*100/B$9</f>
        <v>41.8866351764379</v>
      </c>
      <c r="E57" s="27"/>
      <c r="F57" s="23"/>
      <c r="G57" s="24" t="s">
        <v>318</v>
      </c>
    </row>
    <row r="58" spans="1:7" ht="12.75">
      <c r="A58" s="22" t="s">
        <v>100</v>
      </c>
      <c r="B58" s="23">
        <v>22945</v>
      </c>
      <c r="C58" s="24">
        <f>B58*100/B$9</f>
        <v>31.876910252848013</v>
      </c>
      <c r="E58" s="33" t="s">
        <v>266</v>
      </c>
      <c r="F58" s="23"/>
      <c r="G58" s="24" t="s">
        <v>318</v>
      </c>
    </row>
    <row r="59" spans="1:7" ht="12.75">
      <c r="A59" s="22" t="s">
        <v>101</v>
      </c>
      <c r="B59" s="23">
        <v>6810</v>
      </c>
      <c r="C59" s="24">
        <f>B59*100/B$9</f>
        <v>9.4609613781606</v>
      </c>
      <c r="E59" s="33" t="s">
        <v>267</v>
      </c>
      <c r="F59" s="23"/>
      <c r="G59" s="24" t="s">
        <v>318</v>
      </c>
    </row>
    <row r="60" spans="1:7" ht="12.75">
      <c r="A60" s="22"/>
      <c r="B60" s="23"/>
      <c r="C60" s="24" t="s">
        <v>318</v>
      </c>
      <c r="E60" s="27" t="s">
        <v>259</v>
      </c>
      <c r="F60" s="23">
        <v>5295</v>
      </c>
      <c r="G60" s="24">
        <f aca="true" t="shared" si="8" ref="G60:G66">F60*100/F$46</f>
        <v>16.63524976437323</v>
      </c>
    </row>
    <row r="61" spans="1:7" ht="12.75">
      <c r="A61" s="17" t="s">
        <v>281</v>
      </c>
      <c r="B61" s="23"/>
      <c r="C61" s="24" t="s">
        <v>318</v>
      </c>
      <c r="E61" s="27" t="s">
        <v>260</v>
      </c>
      <c r="F61" s="23">
        <v>4130</v>
      </c>
      <c r="G61" s="24">
        <f t="shared" si="8"/>
        <v>12.975180647188187</v>
      </c>
    </row>
    <row r="62" spans="1:7" ht="12.75">
      <c r="A62" s="28" t="s">
        <v>102</v>
      </c>
      <c r="B62" s="29">
        <v>36045</v>
      </c>
      <c r="C62" s="24">
        <f aca="true" t="shared" si="9" ref="C62:C70">B62*100/B$9</f>
        <v>50.07641011392053</v>
      </c>
      <c r="E62" s="27" t="s">
        <v>261</v>
      </c>
      <c r="F62" s="23">
        <v>3890</v>
      </c>
      <c r="G62" s="24">
        <f t="shared" si="8"/>
        <v>12.221174992145775</v>
      </c>
    </row>
    <row r="63" spans="1:7" ht="12.75">
      <c r="A63" s="28" t="s">
        <v>282</v>
      </c>
      <c r="B63" s="29">
        <v>2145</v>
      </c>
      <c r="C63" s="24">
        <f t="shared" si="9"/>
        <v>2.979994442900806</v>
      </c>
      <c r="E63" s="27" t="s">
        <v>262</v>
      </c>
      <c r="F63" s="23">
        <v>3230</v>
      </c>
      <c r="G63" s="24">
        <f t="shared" si="8"/>
        <v>10.147659440779139</v>
      </c>
    </row>
    <row r="64" spans="1:7" ht="12.75">
      <c r="A64" s="22" t="s">
        <v>103</v>
      </c>
      <c r="B64" s="23">
        <v>23635</v>
      </c>
      <c r="C64" s="24">
        <f t="shared" si="9"/>
        <v>32.83550986385107</v>
      </c>
      <c r="E64" s="27" t="s">
        <v>263</v>
      </c>
      <c r="F64" s="23">
        <v>2370</v>
      </c>
      <c r="G64" s="24">
        <f t="shared" si="8"/>
        <v>7.445805843543827</v>
      </c>
    </row>
    <row r="65" spans="1:7" ht="12.75">
      <c r="A65" s="22" t="s">
        <v>283</v>
      </c>
      <c r="B65" s="23">
        <v>8375</v>
      </c>
      <c r="C65" s="24">
        <f t="shared" si="9"/>
        <v>11.635176437899416</v>
      </c>
      <c r="E65" s="27" t="s">
        <v>264</v>
      </c>
      <c r="F65" s="23">
        <v>10260</v>
      </c>
      <c r="G65" s="24">
        <f t="shared" si="8"/>
        <v>32.23374175306315</v>
      </c>
    </row>
    <row r="66" spans="1:7" ht="12.75">
      <c r="A66" s="22" t="s">
        <v>104</v>
      </c>
      <c r="B66" s="23">
        <v>35</v>
      </c>
      <c r="C66" s="24" t="s">
        <v>357</v>
      </c>
      <c r="E66" s="32" t="s">
        <v>126</v>
      </c>
      <c r="F66" s="23">
        <v>2660</v>
      </c>
      <c r="G66" s="24">
        <f t="shared" si="8"/>
        <v>8.35689601005341</v>
      </c>
    </row>
    <row r="67" spans="1:7" ht="12.75">
      <c r="A67" s="22" t="s">
        <v>105</v>
      </c>
      <c r="B67" s="23">
        <v>480</v>
      </c>
      <c r="C67" s="24">
        <f t="shared" si="9"/>
        <v>0.666851903306474</v>
      </c>
      <c r="E67" s="27"/>
      <c r="F67" s="23"/>
      <c r="G67" s="24"/>
    </row>
    <row r="68" spans="1:7" ht="12.75">
      <c r="A68" s="22" t="s">
        <v>106</v>
      </c>
      <c r="B68" s="23">
        <v>50</v>
      </c>
      <c r="C68" s="24">
        <f t="shared" si="9"/>
        <v>0.06946373992775771</v>
      </c>
      <c r="E68" s="27"/>
      <c r="F68" s="23"/>
      <c r="G68" s="24"/>
    </row>
    <row r="69" spans="1:7" ht="12.75">
      <c r="A69" s="22" t="s">
        <v>107</v>
      </c>
      <c r="B69" s="23">
        <v>420</v>
      </c>
      <c r="C69" s="24">
        <f t="shared" si="9"/>
        <v>0.5834954153931647</v>
      </c>
      <c r="E69" s="27"/>
      <c r="F69" s="23"/>
      <c r="G69" s="24"/>
    </row>
    <row r="70" spans="1:7" ht="12.75">
      <c r="A70" s="22" t="s">
        <v>108</v>
      </c>
      <c r="B70" s="23">
        <v>790</v>
      </c>
      <c r="C70" s="24">
        <f t="shared" si="9"/>
        <v>1.097527090858572</v>
      </c>
      <c r="E70" s="27"/>
      <c r="F70" s="23"/>
      <c r="G70" s="24"/>
    </row>
    <row r="71" spans="1:7" ht="12.75">
      <c r="A71" s="22"/>
      <c r="B71" s="23"/>
      <c r="C71" s="24" t="s">
        <v>318</v>
      </c>
      <c r="E71" s="33"/>
      <c r="F71" s="23"/>
      <c r="G71" s="24"/>
    </row>
    <row r="72" spans="1:7" ht="12.75">
      <c r="A72" s="17" t="s">
        <v>284</v>
      </c>
      <c r="B72" s="23"/>
      <c r="C72" s="24" t="s">
        <v>318</v>
      </c>
      <c r="E72" s="27"/>
      <c r="F72" s="23"/>
      <c r="G72" s="24"/>
    </row>
    <row r="73" spans="1:7" ht="12.75">
      <c r="A73" s="22" t="s">
        <v>321</v>
      </c>
      <c r="B73" s="23">
        <v>445</v>
      </c>
      <c r="C73" s="24">
        <f>B73*100/B$9</f>
        <v>0.6182272853570436</v>
      </c>
      <c r="E73" s="27"/>
      <c r="F73" s="23"/>
      <c r="G73" s="24"/>
    </row>
    <row r="74" spans="1:7" ht="12.75">
      <c r="A74" s="22" t="s">
        <v>322</v>
      </c>
      <c r="B74" s="23">
        <v>510</v>
      </c>
      <c r="C74" s="24">
        <f>B74*100/B$9</f>
        <v>0.7085301472631287</v>
      </c>
      <c r="E74" s="27"/>
      <c r="F74" s="23"/>
      <c r="G74" s="24"/>
    </row>
    <row r="75" spans="1:7" ht="13.5" thickBot="1">
      <c r="A75" s="36" t="s">
        <v>133</v>
      </c>
      <c r="B75" s="37">
        <v>900</v>
      </c>
      <c r="C75" s="38">
        <f>B75*100/B$9</f>
        <v>1.2503473186996388</v>
      </c>
      <c r="D75" s="39"/>
      <c r="E75" s="40"/>
      <c r="F75" s="37"/>
      <c r="G75" s="38"/>
    </row>
    <row r="76" ht="13.5" thickTop="1"/>
    <row r="77" ht="12.75">
      <c r="A77" s="7" t="s">
        <v>196</v>
      </c>
    </row>
    <row r="78" ht="12.75">
      <c r="A78" s="7" t="s">
        <v>197</v>
      </c>
    </row>
    <row r="79" ht="12.75">
      <c r="A79" s="7" t="s">
        <v>295</v>
      </c>
    </row>
    <row r="80" ht="14.25">
      <c r="A80" s="41" t="s">
        <v>359</v>
      </c>
    </row>
    <row r="81" ht="14.25">
      <c r="A81" s="41" t="s">
        <v>360</v>
      </c>
    </row>
    <row r="82" ht="12.75">
      <c r="A82" s="7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U.S. Census Bureau - Population Division</cp:lastModifiedBy>
  <cp:lastPrinted>2004-09-22T12:47:21Z</cp:lastPrinted>
  <dcterms:created xsi:type="dcterms:W3CDTF">2004-04-08T18:29:08Z</dcterms:created>
  <dcterms:modified xsi:type="dcterms:W3CDTF">2004-09-22T12:47:21Z</dcterms:modified>
  <cp:category/>
  <cp:version/>
  <cp:contentType/>
  <cp:contentStatus/>
</cp:coreProperties>
</file>