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030" tabRatio="598" activeTab="0"/>
  </bookViews>
  <sheets>
    <sheet name="Index &amp; Data Source" sheetId="1" r:id="rId1"/>
    <sheet name="AL-06.07 CSPR" sheetId="2" r:id="rId2"/>
    <sheet name="AK-06.07 CSPR" sheetId="3" r:id="rId3"/>
    <sheet name="AZ-06.07 CSPR" sheetId="4" r:id="rId4"/>
    <sheet name="AR-06.07 CSPR" sheetId="5" r:id="rId5"/>
    <sheet name="CA-06.07 CSPR" sheetId="6" r:id="rId6"/>
    <sheet name="CO-06.07 CSPR" sheetId="7" r:id="rId7"/>
    <sheet name="CT-06.07 CSPR" sheetId="8" r:id="rId8"/>
    <sheet name="DE-06.07 CSPR" sheetId="9" r:id="rId9"/>
    <sheet name="DC-06.07 CSPR" sheetId="10" r:id="rId10"/>
    <sheet name="FL-06.07 CSPR" sheetId="11" r:id="rId11"/>
    <sheet name="GA-06.07 CSPR" sheetId="12" r:id="rId12"/>
    <sheet name="HI-06.07 CSPR" sheetId="13" r:id="rId13"/>
    <sheet name="ID-06.07 CSPR" sheetId="14" r:id="rId14"/>
    <sheet name="IL-06.07 CSPR" sheetId="15" r:id="rId15"/>
    <sheet name="IN-06.07 CSPR" sheetId="16" r:id="rId16"/>
    <sheet name="IA-06.07 CSPR" sheetId="17" r:id="rId17"/>
    <sheet name="KS-06.07 CSPR" sheetId="18" r:id="rId18"/>
    <sheet name="KY-06.07 CSPR" sheetId="19" r:id="rId19"/>
    <sheet name="LA-06.07 CSPR" sheetId="20" r:id="rId20"/>
    <sheet name="ME-06.07 CSPR" sheetId="21" r:id="rId21"/>
    <sheet name="MD-06.07 CSPR" sheetId="22" r:id="rId22"/>
    <sheet name="MA-06.07 CSPR" sheetId="23" r:id="rId23"/>
    <sheet name="MI-06.07 CSPR" sheetId="24" r:id="rId24"/>
    <sheet name="MN-06.07 CSPR" sheetId="25" r:id="rId25"/>
    <sheet name="MS-06.07 CSPR" sheetId="26" r:id="rId26"/>
    <sheet name="MO-06.07 CSPR" sheetId="27" r:id="rId27"/>
    <sheet name="MT-06.07 CSPR" sheetId="28" r:id="rId28"/>
    <sheet name="NE-06.07 CSPR" sheetId="29" r:id="rId29"/>
    <sheet name="NV-06.07 CSPR" sheetId="30" r:id="rId30"/>
    <sheet name="NH-06.07 CSPR" sheetId="31" r:id="rId31"/>
    <sheet name="NJ-06.07 CSPR" sheetId="32" r:id="rId32"/>
    <sheet name="NM-06.07 CSPR" sheetId="33" r:id="rId33"/>
    <sheet name="NY-06.07 CSPR" sheetId="34" r:id="rId34"/>
    <sheet name="NC-06.07 CSPR" sheetId="35" r:id="rId35"/>
    <sheet name="ND-06.07 CSPR" sheetId="36" r:id="rId36"/>
    <sheet name="OH-06.07 CSPR" sheetId="37" r:id="rId37"/>
    <sheet name="OK-06.07 CSPR" sheetId="38" r:id="rId38"/>
    <sheet name="OR-06.07 CSPR" sheetId="39" r:id="rId39"/>
    <sheet name="PA-06.07 CSPR" sheetId="40" r:id="rId40"/>
    <sheet name="PR-06.07 CSPR" sheetId="41" r:id="rId41"/>
    <sheet name="RI-06.07 CSPR" sheetId="42" r:id="rId42"/>
    <sheet name="SC-06.07 CSPR" sheetId="43" r:id="rId43"/>
    <sheet name="SD-06.07 CSPR" sheetId="44" r:id="rId44"/>
    <sheet name="TN-06.07 CSPR" sheetId="45" r:id="rId45"/>
    <sheet name="TX-06.07 CSPR" sheetId="46" r:id="rId46"/>
    <sheet name="UT-06.07 CSPR" sheetId="47" r:id="rId47"/>
    <sheet name="VT-06.07 CSPR" sheetId="48" r:id="rId48"/>
    <sheet name="VA-06.07 CSPR" sheetId="49" r:id="rId49"/>
    <sheet name="WA-06.07 CSPR" sheetId="50" r:id="rId50"/>
    <sheet name="WV-06.07 CSPR" sheetId="51" r:id="rId51"/>
    <sheet name="WI-06.07 CSPR" sheetId="52" r:id="rId52"/>
    <sheet name="WY-06.07 CSPR" sheetId="53" r:id="rId53"/>
    <sheet name="Sum. Acad.Achieve. by 2 Subgrps" sheetId="54" r:id="rId54"/>
  </sheets>
  <externalReferences>
    <externalReference r:id="rId57"/>
    <externalReference r:id="rId58"/>
    <externalReference r:id="rId59"/>
    <externalReference r:id="rId60"/>
    <externalReference r:id="rId61"/>
    <externalReference r:id="rId62"/>
  </externalReferences>
  <definedNames>
    <definedName name="choice">'[1]dropdown 1 a'!$C$2:$C$5</definedName>
    <definedName name="eighth">'[1]dropdown g'!$C$2:$C$5</definedName>
    <definedName name="fifth">'[1]dropdown 1 d'!$C$2:$C$5</definedName>
    <definedName name="fourth">'[1]dropdown 1 c'!$C$2:$C$5</definedName>
    <definedName name="grades">'[1]dropdown 1'!$C$1:$C$8</definedName>
    <definedName name="highschool">'[1]dropdown h'!$C$2:$C$5</definedName>
    <definedName name="languages">'[1]dropdown 3'!$C$1:$C$10</definedName>
    <definedName name="next">'[1]dropdown 1 b'!$C$2:$C$5</definedName>
    <definedName name="seventh">'[1]dropdown f'!$C$2:$C$4</definedName>
    <definedName name="sixth">'[1]dropdown e'!$C$2:$C$5</definedName>
    <definedName name="tresponse">'[1]dropdown 2'!$C$3:$C$5</definedName>
  </definedNames>
  <calcPr fullCalcOnLoad="1"/>
</workbook>
</file>

<file path=xl/sharedStrings.xml><?xml version="1.0" encoding="utf-8"?>
<sst xmlns="http://schemas.openxmlformats.org/spreadsheetml/2006/main" count="7179" uniqueCount="256">
  <si>
    <t>ALABAMA</t>
  </si>
  <si>
    <t>Native Language Version Academic Assmt.</t>
  </si>
  <si>
    <t>No</t>
  </si>
  <si>
    <t>Test Language(s):</t>
  </si>
  <si>
    <t>N/A</t>
  </si>
  <si>
    <t>State AYP</t>
  </si>
  <si>
    <t>Yes</t>
  </si>
  <si>
    <t>Grades:</t>
  </si>
  <si>
    <r>
      <t xml:space="preserve">Data Source: CSPR </t>
    </r>
    <r>
      <rPr>
        <b/>
        <sz val="10"/>
        <rFont val="Arial"/>
        <family val="2"/>
      </rPr>
      <t>06-07</t>
    </r>
    <r>
      <rPr>
        <sz val="10"/>
        <rFont val="Arial"/>
        <family val="0"/>
      </rPr>
      <t xml:space="preserve"> Submissions</t>
    </r>
  </si>
  <si>
    <t>State LEP/MFLEP/Immigrant Demographics</t>
  </si>
  <si>
    <t>Total # LEP</t>
  </si>
  <si>
    <t># Title III 
Served</t>
  </si>
  <si>
    <t>% Title III Served</t>
  </si>
  <si>
    <t>LEP K-2</t>
  </si>
  <si>
    <t>LEP HS Non-AYP</t>
  </si>
  <si>
    <t># LEP AYP Grades</t>
  </si>
  <si>
    <t>Total # MFLEP</t>
  </si>
  <si>
    <t>Total # MFLEP in AYP Grades</t>
  </si>
  <si>
    <t>Total # Immigrant Enrollment</t>
  </si>
  <si>
    <t xml:space="preserve"># Title III Served Immigrant </t>
  </si>
  <si>
    <t>% Title III Served Immigrant</t>
  </si>
  <si>
    <t>State Title III/LEP English Language Proficiency Results</t>
  </si>
  <si>
    <t># Title III ELP  Tested</t>
  </si>
  <si>
    <t># Title III not ELP Tested</t>
  </si>
  <si>
    <t># Met Making Progress</t>
  </si>
  <si>
    <t>% Met Making Progress</t>
  </si>
  <si>
    <t>Making Progress 
Target</t>
  </si>
  <si>
    <t># Met Attainment</t>
  </si>
  <si>
    <t>% Met Attainment</t>
  </si>
  <si>
    <t>Attainment 
Target</t>
  </si>
  <si>
    <t># Students w/ One Data Point</t>
  </si>
  <si>
    <t>% Students w/ One Data Point</t>
  </si>
  <si>
    <t>State Academic Achievement Results &amp; Graduation/Dropout Rates Comparison</t>
  </si>
  <si>
    <t># LEP Tested Math</t>
  </si>
  <si>
    <t>% LEP 
P/A 
Math</t>
  </si>
  <si>
    <t>%  All 
P/A 
Math</t>
  </si>
  <si>
    <t># LEP Tested Rdg/La</t>
  </si>
  <si>
    <t>% LEP 
P/A 
Rdg/LA</t>
  </si>
  <si>
    <t>% All 
P/A 
Rdg/LA</t>
  </si>
  <si>
    <t>% MFLEP 
P/A
Math</t>
  </si>
  <si>
    <t>% MFLEP
 P/A 
Rdg/LA</t>
  </si>
  <si>
    <t>LEP Graduation Rate</t>
  </si>
  <si>
    <t>All Graduation Rate</t>
  </si>
  <si>
    <t>LEP Dropout Rate</t>
  </si>
  <si>
    <t>All Dropout Rate</t>
  </si>
  <si>
    <t>Subgrantee Results and Professional Development Information</t>
  </si>
  <si>
    <t>Teacher Information</t>
  </si>
  <si>
    <t>Total # Subgrantees</t>
  </si>
  <si>
    <t># met 3 AMAOs</t>
  </si>
  <si>
    <t># met 2 ELP AMAOs</t>
  </si>
  <si>
    <t># met AYP</t>
  </si>
  <si>
    <t># Failed 2 con. Yrs.</t>
  </si>
  <si>
    <t># Failed 4 con. Yrs.</t>
  </si>
  <si>
    <t># in Improv.</t>
  </si>
  <si>
    <t xml:space="preserve"># PD Participants </t>
  </si>
  <si>
    <t># Current Teachers in LIEPs</t>
  </si>
  <si>
    <t># Current ESL/BE in LIEPs</t>
  </si>
  <si>
    <t># Projected Need in the Next 5 years</t>
  </si>
  <si>
    <t>State Level Performance &amp; Information</t>
  </si>
  <si>
    <t>Most Commonly Spoken Languages</t>
  </si>
  <si>
    <t>State Met 3 AMAOs</t>
  </si>
  <si>
    <t>State Uses MFLEP Flexibilty</t>
  </si>
  <si>
    <t># Terminated</t>
  </si>
  <si>
    <t># Days Subgrant Distribution</t>
  </si>
  <si>
    <t>Immigrant Funds Award Cycle</t>
  </si>
  <si>
    <t>Immigrant Subgrant Type</t>
  </si>
  <si>
    <t># Immigrant Subgrants</t>
  </si>
  <si>
    <t xml:space="preserve">State Used Language Instruction Educational Programs </t>
  </si>
  <si>
    <t>Type LIEP Used</t>
  </si>
  <si>
    <t>Dual Language</t>
  </si>
  <si>
    <t>Two Way Immersion</t>
  </si>
  <si>
    <t>Transitional Bilingual</t>
  </si>
  <si>
    <t>Develop.
 Bilingual</t>
  </si>
  <si>
    <t>Heritage Language</t>
  </si>
  <si>
    <t>Sheltered English Immersion</t>
  </si>
  <si>
    <t>Structured English Immersion</t>
  </si>
  <si>
    <t>SDAIE</t>
  </si>
  <si>
    <t>Content ESL</t>
  </si>
  <si>
    <t>Pull Out ESL</t>
  </si>
  <si>
    <t>Other</t>
  </si>
  <si>
    <t>ALASKA</t>
  </si>
  <si>
    <t>ARIZONA</t>
  </si>
  <si>
    <t>ARKANSAS</t>
  </si>
  <si>
    <t>CALIFORNIA</t>
  </si>
  <si>
    <t>Not rptd</t>
  </si>
  <si>
    <t>Nat. Language Version Academic Assmt.</t>
  </si>
  <si>
    <t xml:space="preserve">Zeroes are zeroes unless otherwise noted. </t>
  </si>
  <si>
    <t>If "not rptd." appears below a cell that contains a zero it means the State did not report the data during either reporting period (Dec or Mar).</t>
  </si>
  <si>
    <t>COLORADO</t>
  </si>
  <si>
    <t>Spanish</t>
  </si>
  <si>
    <t>3 only Math</t>
  </si>
  <si>
    <t>4 only Math</t>
  </si>
  <si>
    <t>CONNECTICUT</t>
  </si>
  <si>
    <t>DELAWARE</t>
  </si>
  <si>
    <t>DC</t>
  </si>
  <si>
    <t>FLORIDA</t>
  </si>
  <si>
    <t>GEORGIA</t>
  </si>
  <si>
    <t>HAWAII</t>
  </si>
  <si>
    <t>IDAHO</t>
  </si>
  <si>
    <t>ILLINOIS</t>
  </si>
  <si>
    <t>INDIANA</t>
  </si>
  <si>
    <t>IOWA</t>
  </si>
  <si>
    <t>KANSAS</t>
  </si>
  <si>
    <t>All Gr. Math</t>
  </si>
  <si>
    <t>KENTUCKY</t>
  </si>
  <si>
    <t>Not rptd.</t>
  </si>
  <si>
    <t>LOUISIANA</t>
  </si>
  <si>
    <t>MAINE</t>
  </si>
  <si>
    <t>MARYLAND</t>
  </si>
  <si>
    <t>MASSACHUSETTS</t>
  </si>
  <si>
    <t>HS only Math</t>
  </si>
  <si>
    <t>MICHIGAN</t>
  </si>
  <si>
    <t>MINNESOTA</t>
  </si>
  <si>
    <t>MISSISSIPPI</t>
  </si>
  <si>
    <t>MISSOURI</t>
  </si>
  <si>
    <t>The State reported that it is missing data for all the categories listed here with a zero.</t>
  </si>
  <si>
    <t>MONTANA</t>
  </si>
  <si>
    <t>NEBRASKA</t>
  </si>
  <si>
    <t>State comment is that the State does not have AMAO targets established.
State comment declares participants data is not available.</t>
  </si>
  <si>
    <t>State comment says "data reflects language of impact. Students may not be active speakers of the language(s)"[listed].</t>
  </si>
  <si>
    <t>State comments that it does not have the system in place for this collection but will for 07-08. State has not reported this data for three consecutive years.</t>
  </si>
  <si>
    <t>NEVADA</t>
  </si>
  <si>
    <t>NEW HAMPSHIRE</t>
  </si>
  <si>
    <t>NEW JERSEY</t>
  </si>
  <si>
    <t>NEW MEXICO</t>
  </si>
  <si>
    <t>All Gr. both</t>
  </si>
  <si>
    <t>NEW YORK</t>
  </si>
  <si>
    <t>Multiple</t>
  </si>
  <si>
    <t>NORTH CAROLINA</t>
  </si>
  <si>
    <t>NORTH DAKOTA</t>
  </si>
  <si>
    <t>State reported that no immigrant grants were distributed because no LEA qualified.</t>
  </si>
  <si>
    <t>OHIO</t>
  </si>
  <si>
    <t>OKLAHOMA</t>
  </si>
  <si>
    <t>OREGON</t>
  </si>
  <si>
    <t>3 only Rdg/La</t>
  </si>
  <si>
    <t>PENNSYLVANIA</t>
  </si>
  <si>
    <t>State comments indicate they will collect such disaggregated data in 07-08.</t>
  </si>
  <si>
    <t>PUERTO RICO</t>
  </si>
  <si>
    <t>RHODE ISLAND</t>
  </si>
  <si>
    <t>SOUTH CAROLINA</t>
  </si>
  <si>
    <t>State double counted results and did not respond for clarification.</t>
  </si>
  <si>
    <t xml:space="preserve"> </t>
  </si>
  <si>
    <t>SOUTH DAKOTA</t>
  </si>
  <si>
    <t>TENNESSEE</t>
  </si>
  <si>
    <t>TEXAS</t>
  </si>
  <si>
    <t>3 thru 6 both</t>
  </si>
  <si>
    <t>UTAH</t>
  </si>
  <si>
    <t>VERMONT</t>
  </si>
  <si>
    <t>VIRGINIA</t>
  </si>
  <si>
    <t>WASHINGTON</t>
  </si>
  <si>
    <t>WEST VIRGINIA</t>
  </si>
  <si>
    <t>WISCONSIN</t>
  </si>
  <si>
    <t>WYOMING</t>
  </si>
  <si>
    <t>State reported a Spanish immersion program conducted.</t>
  </si>
  <si>
    <t>State indicates that it met all three AMAOs however only 4% of the total number of subgrantees met all 3 annual measurable achievement objectives</t>
  </si>
  <si>
    <t>CSPR 2006-07 Academic Achievement Results by Subgroup</t>
  </si>
  <si>
    <t>MATH-ALL</t>
  </si>
  <si>
    <t>RDG/ELA-ALL</t>
  </si>
  <si>
    <t>State</t>
  </si>
  <si>
    <t>GR</t>
  </si>
  <si>
    <t>Tested</t>
  </si>
  <si>
    <t>% P/A</t>
  </si>
  <si>
    <t>Target</t>
  </si>
  <si>
    <t># BELOW</t>
  </si>
  <si>
    <t>% Below</t>
  </si>
  <si>
    <t>AL</t>
  </si>
  <si>
    <t>Tested M-A</t>
  </si>
  <si>
    <t xml:space="preserve">Tested R-A </t>
  </si>
  <si>
    <t>HS</t>
  </si>
  <si>
    <t>Total</t>
  </si>
  <si>
    <t>MATH-LEP</t>
  </si>
  <si>
    <t>RDG/ELA-LEP</t>
  </si>
  <si>
    <t>Tested M-LEP</t>
  </si>
  <si>
    <t xml:space="preserve">Tested R-LEP </t>
  </si>
  <si>
    <t>Data source for column A is state submitted tables 1.2.1 and 1.2.3. Data source for columns C, E, J, L are state submitted tables 1.31-.14</t>
  </si>
  <si>
    <t>Blue colored totals indicate a difference in the reported items for 1.2.1 &amp; 1.2.3 and the aggregated total of reported tested in 1.3.1-.14.</t>
  </si>
  <si>
    <t>AK</t>
  </si>
  <si>
    <t>AZ</t>
  </si>
  <si>
    <t>AR</t>
  </si>
  <si>
    <t>CA</t>
  </si>
  <si>
    <t>CO</t>
  </si>
  <si>
    <t>CT</t>
  </si>
  <si>
    <t>DE</t>
  </si>
  <si>
    <t>FL</t>
  </si>
  <si>
    <t>GA</t>
  </si>
  <si>
    <t>HI</t>
  </si>
  <si>
    <t>ID</t>
  </si>
  <si>
    <t>IL</t>
  </si>
  <si>
    <t>IN</t>
  </si>
  <si>
    <t>IA</t>
  </si>
  <si>
    <t>Not reported</t>
  </si>
  <si>
    <t>KS</t>
  </si>
  <si>
    <t>KY</t>
  </si>
  <si>
    <t>LA</t>
  </si>
  <si>
    <t>ME</t>
  </si>
  <si>
    <t>MD</t>
  </si>
  <si>
    <t>MA</t>
  </si>
  <si>
    <t>MI</t>
  </si>
  <si>
    <t>MN</t>
  </si>
  <si>
    <t>MS</t>
  </si>
  <si>
    <t>MO</t>
  </si>
  <si>
    <t>MT</t>
  </si>
  <si>
    <t>NE</t>
  </si>
  <si>
    <t>NV</t>
  </si>
  <si>
    <t>NH</t>
  </si>
  <si>
    <t>NJ</t>
  </si>
  <si>
    <t>NM</t>
  </si>
  <si>
    <t>NY</t>
  </si>
  <si>
    <t>NC</t>
  </si>
  <si>
    <t>New Hampshire did not report high school results by the close of the second deadline for this report period.</t>
  </si>
  <si>
    <t>ND</t>
  </si>
  <si>
    <t>OH</t>
  </si>
  <si>
    <t>OK</t>
  </si>
  <si>
    <t>OR</t>
  </si>
  <si>
    <t>PA</t>
  </si>
  <si>
    <t>PR</t>
  </si>
  <si>
    <t>RI</t>
  </si>
  <si>
    <t>SC</t>
  </si>
  <si>
    <t>SD</t>
  </si>
  <si>
    <t>TN</t>
  </si>
  <si>
    <t>TX</t>
  </si>
  <si>
    <t>UT</t>
  </si>
  <si>
    <t>VT</t>
  </si>
  <si>
    <t>VA</t>
  </si>
  <si>
    <t>WA</t>
  </si>
  <si>
    <t>North Dakota does not maintain targets for all reportable AYP grades during this reporting year.</t>
  </si>
  <si>
    <t>WV</t>
  </si>
  <si>
    <t>WI</t>
  </si>
  <si>
    <t>WY</t>
  </si>
  <si>
    <r>
      <t xml:space="preserve">New York's targets are based on test score thresholds </t>
    </r>
    <r>
      <rPr>
        <b/>
        <u val="single"/>
        <sz val="8"/>
        <color indexed="10"/>
        <rFont val="Arial"/>
        <family val="0"/>
      </rPr>
      <t>not</t>
    </r>
    <r>
      <rPr>
        <b/>
        <sz val="8"/>
        <color indexed="10"/>
        <rFont val="Arial"/>
        <family val="0"/>
      </rPr>
      <t xml:space="preserve"> percentages</t>
    </r>
  </si>
  <si>
    <r>
      <t xml:space="preserve">Vermont's targets are based on test score thresholds </t>
    </r>
    <r>
      <rPr>
        <b/>
        <u val="single"/>
        <sz val="8"/>
        <color indexed="10"/>
        <rFont val="Arial"/>
        <family val="0"/>
      </rPr>
      <t>not</t>
    </r>
    <r>
      <rPr>
        <b/>
        <sz val="8"/>
        <color indexed="10"/>
        <rFont val="Arial"/>
        <family val="0"/>
      </rPr>
      <t xml:space="preserve"> percentages and the state did not report high school results for this reporting year.</t>
    </r>
  </si>
  <si>
    <r>
      <t xml:space="preserve">Oklahoma's targets are based on test score thresholds </t>
    </r>
    <r>
      <rPr>
        <b/>
        <u val="single"/>
        <sz val="8"/>
        <color indexed="10"/>
        <rFont val="Arial"/>
        <family val="2"/>
      </rPr>
      <t>not</t>
    </r>
    <r>
      <rPr>
        <b/>
        <sz val="8"/>
        <color indexed="10"/>
        <rFont val="Arial"/>
        <family val="2"/>
      </rPr>
      <t xml:space="preserve"> percentages</t>
    </r>
  </si>
  <si>
    <t>Total number of LEP was not collected in the CSPR 2006-07.</t>
  </si>
  <si>
    <t>Washington did not provide targets for all reportable AYP grades during this reporting year.</t>
  </si>
  <si>
    <t>State Profiles for SY 2006-07</t>
  </si>
  <si>
    <t xml:space="preserve">Based on reviewing all of the data for all respondents it is average for most states to have 30% or less of students with one data point. </t>
  </si>
  <si>
    <t>Based on reviewing all of the data submitted it is average for most states to have on 30% or less of students with one data point.</t>
  </si>
  <si>
    <t xml:space="preserve">The State reported that they have immigrant students present but did not serve these students with Title III funds and have no subgrants. </t>
  </si>
  <si>
    <t>Based on reviewing all of the data for all respondents it is average for most states to have 30% or less of students with one data point.</t>
  </si>
  <si>
    <t>State commented that it did not have the actual total number of MFLEP and the State did not update this response.</t>
  </si>
  <si>
    <t>Updated</t>
  </si>
  <si>
    <t>Updated*</t>
  </si>
  <si>
    <t>*Updated means the state submitted data after report deadline</t>
  </si>
  <si>
    <t>The State should have reported the most commonly spoken languages OTHER than English.</t>
  </si>
  <si>
    <t>yes</t>
  </si>
  <si>
    <t>*</t>
  </si>
  <si>
    <t>Comparisons across states are inappropriate as each state has different standards for English language proficiency and academic achievement. Each state uses different assessments and different criteria for defining limited English proficiency and English proficiency as well as academic proficiency. Each state provides different types of language instruction educational programs defined by individual state criteria and are often administered by local education agencies (LEAs) differently even within the same state. There are other areas that vary amongst states and LEAs such as professional development, teacher qualifications to teach LEP students and pedagogy implementation to name a few.</t>
  </si>
  <si>
    <t xml:space="preserve"> State Profile Contents</t>
  </si>
  <si>
    <t>Vietnamese</t>
  </si>
  <si>
    <t xml:space="preserve">State reported this number in the comment box not the data system </t>
  </si>
  <si>
    <t>In order to print the entire workbook place your cursor over each tab and " left click"  while holding down the "ctrl" button to select for printing before pressing "print". This will also provide continuous pagination for the entire workbook.  Otherwise select only the tab you wish printed.</t>
  </si>
  <si>
    <t>If "not rptd." appears below a cell that contains a zero it means the State did not report the data during the  reporting periods unless otherwise noted.</t>
  </si>
  <si>
    <t>Zeroes are zeroes unless otherwise noted</t>
  </si>
  <si>
    <t>no</t>
  </si>
  <si>
    <t>#P/A</t>
  </si>
  <si>
    <t xml:space="preserve">Data used in these profiles are from the state reported data in the Consolidated State Performance Report (CSPR 06-07) and any subsequent updates/corrections submitted by states to the Department after the report deadline.
Calculations for English language proficiency and academic achievement results are based on the reported number of proficient/advance students divided by the number of students tested, which may not be the same formula used by states to make final determinations.
Each state profile result is based on information from the summary of academic achievement by 2 subgroups (last tab in this workbook).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</si>
</sst>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9">
    <font>
      <sz val="10"/>
      <name val="Arial"/>
      <family val="0"/>
    </font>
    <font>
      <b/>
      <sz val="20"/>
      <name val="Arial"/>
      <family val="2"/>
    </font>
    <font>
      <sz val="8"/>
      <name val="Arial"/>
      <family val="0"/>
    </font>
    <font>
      <b/>
      <sz val="10"/>
      <name val="Arial"/>
      <family val="2"/>
    </font>
    <font>
      <sz val="16"/>
      <name val="Arial"/>
      <family val="2"/>
    </font>
    <font>
      <b/>
      <sz val="16"/>
      <name val="Arial"/>
      <family val="2"/>
    </font>
    <font>
      <b/>
      <sz val="18"/>
      <name val="Arial"/>
      <family val="2"/>
    </font>
    <font>
      <b/>
      <sz val="14"/>
      <name val="Arial"/>
      <family val="2"/>
    </font>
    <font>
      <b/>
      <sz val="12"/>
      <name val="Arial"/>
      <family val="2"/>
    </font>
    <font>
      <sz val="18"/>
      <name val="Arial"/>
      <family val="2"/>
    </font>
    <font>
      <sz val="9"/>
      <name val="Arial"/>
      <family val="0"/>
    </font>
    <font>
      <b/>
      <sz val="8"/>
      <name val="Arial"/>
      <family val="2"/>
    </font>
    <font>
      <b/>
      <sz val="10"/>
      <color indexed="10"/>
      <name val="Arial"/>
      <family val="2"/>
    </font>
    <font>
      <b/>
      <sz val="9"/>
      <name val="Arial"/>
      <family val="2"/>
    </font>
    <font>
      <b/>
      <sz val="8"/>
      <color indexed="10"/>
      <name val="Arial"/>
      <family val="0"/>
    </font>
    <font>
      <b/>
      <sz val="8"/>
      <color indexed="12"/>
      <name val="Arial"/>
      <family val="0"/>
    </font>
    <font>
      <sz val="8"/>
      <color indexed="10"/>
      <name val="Arial"/>
      <family val="0"/>
    </font>
    <font>
      <b/>
      <u val="single"/>
      <sz val="8"/>
      <color indexed="10"/>
      <name val="Arial"/>
      <family val="0"/>
    </font>
    <font>
      <i/>
      <sz val="10"/>
      <name val="Times New Roman"/>
      <family val="1"/>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gray125">
        <bgColor indexed="42"/>
      </patternFill>
    </fill>
    <fill>
      <patternFill patternType="lightGray"/>
    </fill>
  </fills>
  <borders count="14">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3" fillId="0" borderId="1" xfId="0" applyFont="1" applyBorder="1" applyAlignment="1">
      <alignment horizontal="center"/>
    </xf>
    <xf numFmtId="0" fontId="2" fillId="0" borderId="1" xfId="0" applyFont="1" applyBorder="1" applyAlignment="1">
      <alignment/>
    </xf>
    <xf numFmtId="0" fontId="0" fillId="0" borderId="1" xfId="0" applyBorder="1" applyAlignment="1">
      <alignment/>
    </xf>
    <xf numFmtId="0" fontId="0" fillId="0" borderId="1" xfId="0" applyFill="1" applyBorder="1" applyAlignment="1" quotePrefix="1">
      <alignment/>
    </xf>
    <xf numFmtId="0" fontId="0" fillId="0" borderId="1" xfId="0" applyFill="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top" wrapText="1"/>
    </xf>
    <xf numFmtId="0" fontId="0" fillId="0" borderId="2" xfId="0" applyFill="1" applyBorder="1" applyAlignment="1">
      <alignment horizontal="center" vertical="top" wrapText="1"/>
    </xf>
    <xf numFmtId="0" fontId="0" fillId="0" borderId="0" xfId="0" applyBorder="1" applyAlignment="1">
      <alignment horizontal="center" vertical="top" wrapText="1"/>
    </xf>
    <xf numFmtId="3" fontId="0" fillId="0" borderId="1" xfId="0" applyNumberFormat="1" applyBorder="1" applyAlignment="1">
      <alignment/>
    </xf>
    <xf numFmtId="10" fontId="0" fillId="0" borderId="1" xfId="0" applyNumberFormat="1" applyBorder="1" applyAlignment="1">
      <alignment/>
    </xf>
    <xf numFmtId="3" fontId="0" fillId="0" borderId="0" xfId="0" applyNumberFormat="1" applyBorder="1" applyAlignment="1">
      <alignment/>
    </xf>
    <xf numFmtId="0" fontId="0" fillId="0" borderId="0" xfId="0" applyAlignment="1">
      <alignment horizontal="center"/>
    </xf>
    <xf numFmtId="0" fontId="0" fillId="0" borderId="0" xfId="0" applyFill="1" applyBorder="1" applyAlignment="1">
      <alignment/>
    </xf>
    <xf numFmtId="0" fontId="0" fillId="0" borderId="1" xfId="0" applyFill="1" applyBorder="1" applyAlignment="1">
      <alignment horizontal="center" vertical="top" wrapText="1"/>
    </xf>
    <xf numFmtId="9" fontId="0" fillId="0" borderId="1" xfId="0" applyNumberFormat="1" applyBorder="1" applyAlignment="1">
      <alignment/>
    </xf>
    <xf numFmtId="0" fontId="2" fillId="0" borderId="0" xfId="0" applyFont="1" applyAlignment="1">
      <alignment horizontal="center"/>
    </xf>
    <xf numFmtId="0" fontId="0" fillId="0" borderId="1" xfId="0" applyBorder="1" applyAlignment="1">
      <alignment horizontal="center" wrapText="1"/>
    </xf>
    <xf numFmtId="0" fontId="0" fillId="0" borderId="1" xfId="0" applyBorder="1" applyAlignment="1">
      <alignment wrapText="1"/>
    </xf>
    <xf numFmtId="1" fontId="0" fillId="0" borderId="1" xfId="0" applyNumberFormat="1" applyBorder="1" applyAlignment="1">
      <alignment/>
    </xf>
    <xf numFmtId="0" fontId="0" fillId="0" borderId="1" xfId="0" applyFill="1" applyBorder="1" applyAlignment="1">
      <alignment horizontal="center" wrapText="1"/>
    </xf>
    <xf numFmtId="1" fontId="0" fillId="0" borderId="1" xfId="0" applyNumberFormat="1" applyBorder="1" applyAlignment="1">
      <alignment horizontal="center"/>
    </xf>
    <xf numFmtId="0" fontId="0" fillId="2" borderId="1" xfId="0" applyFill="1" applyBorder="1" applyAlignment="1">
      <alignment/>
    </xf>
    <xf numFmtId="0" fontId="3" fillId="0" borderId="3" xfId="0" applyFont="1" applyBorder="1" applyAlignment="1">
      <alignment horizontal="center"/>
    </xf>
    <xf numFmtId="0" fontId="0" fillId="0" borderId="1" xfId="0" applyFont="1" applyBorder="1" applyAlignment="1">
      <alignment horizontal="center" wrapText="1"/>
    </xf>
    <xf numFmtId="1" fontId="0" fillId="0" borderId="1" xfId="0" applyNumberFormat="1" applyBorder="1" applyAlignment="1">
      <alignment horizontal="center" wrapText="1"/>
    </xf>
    <xf numFmtId="1" fontId="10" fillId="0" borderId="1" xfId="0" applyNumberFormat="1" applyFont="1" applyBorder="1" applyAlignment="1">
      <alignment/>
    </xf>
    <xf numFmtId="0" fontId="2" fillId="0" borderId="0" xfId="0" applyFont="1" applyAlignment="1">
      <alignment/>
    </xf>
    <xf numFmtId="0" fontId="0" fillId="0" borderId="0" xfId="0" applyAlignment="1">
      <alignment horizontal="left"/>
    </xf>
    <xf numFmtId="0" fontId="11" fillId="0" borderId="3" xfId="0" applyFont="1" applyBorder="1" applyAlignment="1">
      <alignment horizontal="center"/>
    </xf>
    <xf numFmtId="1" fontId="0" fillId="0" borderId="1" xfId="0" applyNumberFormat="1" applyBorder="1" applyAlignment="1">
      <alignment wrapText="1"/>
    </xf>
    <xf numFmtId="1" fontId="10" fillId="0" borderId="1" xfId="0" applyNumberFormat="1" applyFont="1" applyBorder="1" applyAlignment="1">
      <alignment wrapText="1"/>
    </xf>
    <xf numFmtId="1" fontId="2" fillId="0" borderId="1" xfId="0" applyNumberFormat="1" applyFont="1" applyBorder="1" applyAlignment="1">
      <alignment wrapText="1"/>
    </xf>
    <xf numFmtId="1" fontId="2" fillId="0" borderId="1" xfId="0" applyNumberFormat="1"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xf>
    <xf numFmtId="0" fontId="2"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0" xfId="0" applyFont="1" applyFill="1" applyBorder="1" applyAlignment="1">
      <alignment horizontal="center" vertical="top" wrapText="1"/>
    </xf>
    <xf numFmtId="0" fontId="0" fillId="0" borderId="0" xfId="0" applyAlignment="1">
      <alignment/>
    </xf>
    <xf numFmtId="0" fontId="2" fillId="0" borderId="0" xfId="0" applyFont="1" applyBorder="1" applyAlignment="1">
      <alignment vertical="top" wrapText="1"/>
    </xf>
    <xf numFmtId="0" fontId="0" fillId="0" borderId="3" xfId="0" applyFill="1" applyBorder="1" applyAlignment="1">
      <alignment/>
    </xf>
    <xf numFmtId="0" fontId="4" fillId="0" borderId="0" xfId="0" applyFont="1" applyFill="1" applyBorder="1" applyAlignment="1">
      <alignment vertical="top" wrapText="1"/>
    </xf>
    <xf numFmtId="0" fontId="11" fillId="0" borderId="3" xfId="0" applyFont="1" applyBorder="1" applyAlignment="1">
      <alignment horizontal="center" shrinkToFit="1"/>
    </xf>
    <xf numFmtId="0" fontId="3" fillId="0" borderId="3" xfId="0" applyFont="1" applyBorder="1" applyAlignment="1">
      <alignment horizontal="center" shrinkToFit="1"/>
    </xf>
    <xf numFmtId="0" fontId="2" fillId="0" borderId="0" xfId="0" applyFont="1" applyAlignment="1">
      <alignment vertical="top" wrapText="1"/>
    </xf>
    <xf numFmtId="0" fontId="2" fillId="0" borderId="0" xfId="0" applyFont="1" applyFill="1" applyBorder="1" applyAlignment="1">
      <alignment vertical="top" wrapText="1"/>
    </xf>
    <xf numFmtId="0" fontId="2" fillId="0" borderId="0" xfId="0" applyFont="1" applyAlignment="1">
      <alignment horizontal="left"/>
    </xf>
    <xf numFmtId="10" fontId="10" fillId="0" borderId="1" xfId="0" applyNumberFormat="1" applyFont="1" applyBorder="1" applyAlignment="1">
      <alignment/>
    </xf>
    <xf numFmtId="10" fontId="10" fillId="2" borderId="1" xfId="0" applyNumberFormat="1" applyFont="1" applyFill="1" applyBorder="1" applyAlignment="1">
      <alignment/>
    </xf>
    <xf numFmtId="0" fontId="2" fillId="0" borderId="1" xfId="0" applyFont="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xf>
    <xf numFmtId="0" fontId="11" fillId="0" borderId="0" xfId="0" applyFont="1" applyFill="1" applyBorder="1" applyAlignment="1">
      <alignment horizontal="center"/>
    </xf>
    <xf numFmtId="3" fontId="10" fillId="0" borderId="0" xfId="0" applyNumberFormat="1" applyFont="1" applyFill="1" applyBorder="1" applyAlignment="1">
      <alignment/>
    </xf>
    <xf numFmtId="10" fontId="10" fillId="0" borderId="0" xfId="0" applyNumberFormat="1" applyFont="1" applyFill="1" applyBorder="1" applyAlignment="1">
      <alignment/>
    </xf>
    <xf numFmtId="3" fontId="13" fillId="0" borderId="0" xfId="0" applyNumberFormat="1" applyFont="1" applyFill="1" applyBorder="1" applyAlignment="1">
      <alignment/>
    </xf>
    <xf numFmtId="9" fontId="10" fillId="0" borderId="0" xfId="0" applyNumberFormat="1" applyFont="1" applyFill="1" applyBorder="1" applyAlignment="1">
      <alignment/>
    </xf>
    <xf numFmtId="0" fontId="11" fillId="0" borderId="0" xfId="0" applyFont="1" applyFill="1" applyBorder="1" applyAlignment="1">
      <alignment wrapText="1"/>
    </xf>
    <xf numFmtId="0" fontId="12" fillId="0" borderId="0" xfId="0" applyFont="1" applyAlignment="1">
      <alignment/>
    </xf>
    <xf numFmtId="0" fontId="11" fillId="3" borderId="1" xfId="0" applyFont="1" applyFill="1" applyBorder="1" applyAlignment="1">
      <alignment horizontal="center"/>
    </xf>
    <xf numFmtId="0" fontId="11" fillId="3" borderId="1" xfId="0" applyFont="1" applyFill="1" applyBorder="1" applyAlignment="1">
      <alignment horizontal="center" wrapText="1"/>
    </xf>
    <xf numFmtId="10" fontId="11" fillId="3" borderId="1" xfId="0" applyNumberFormat="1" applyFont="1" applyFill="1" applyBorder="1" applyAlignment="1">
      <alignment horizontal="center" wrapText="1"/>
    </xf>
    <xf numFmtId="0" fontId="14" fillId="0" borderId="1" xfId="0" applyFont="1" applyBorder="1" applyAlignment="1">
      <alignment horizontal="center"/>
    </xf>
    <xf numFmtId="3" fontId="2" fillId="0" borderId="1" xfId="0" applyNumberFormat="1" applyFont="1" applyBorder="1" applyAlignment="1">
      <alignment horizontal="right"/>
    </xf>
    <xf numFmtId="10" fontId="2" fillId="0" borderId="1" xfId="0" applyNumberFormat="1" applyFont="1" applyBorder="1" applyAlignment="1">
      <alignment horizontal="center"/>
    </xf>
    <xf numFmtId="3" fontId="2" fillId="0" borderId="1" xfId="0" applyNumberFormat="1" applyFont="1" applyBorder="1" applyAlignment="1">
      <alignment/>
    </xf>
    <xf numFmtId="10" fontId="2" fillId="4" borderId="1" xfId="0" applyNumberFormat="1" applyFont="1" applyFill="1" applyBorder="1" applyAlignment="1">
      <alignment/>
    </xf>
    <xf numFmtId="10" fontId="2" fillId="0" borderId="1" xfId="0" applyNumberFormat="1" applyFont="1" applyBorder="1" applyAlignment="1">
      <alignment/>
    </xf>
    <xf numFmtId="10" fontId="2" fillId="4" borderId="1" xfId="0" applyNumberFormat="1" applyFont="1" applyFill="1" applyBorder="1" applyAlignment="1">
      <alignment horizontal="center"/>
    </xf>
    <xf numFmtId="3" fontId="2" fillId="4" borderId="1" xfId="0" applyNumberFormat="1" applyFont="1" applyFill="1" applyBorder="1" applyAlignment="1">
      <alignment horizontal="right"/>
    </xf>
    <xf numFmtId="0" fontId="2" fillId="2" borderId="1" xfId="0" applyFont="1" applyFill="1" applyBorder="1" applyAlignment="1">
      <alignment horizontal="center"/>
    </xf>
    <xf numFmtId="3" fontId="2" fillId="2" borderId="1" xfId="0" applyNumberFormat="1" applyFont="1" applyFill="1" applyBorder="1" applyAlignment="1">
      <alignment horizontal="right"/>
    </xf>
    <xf numFmtId="10" fontId="2" fillId="2" borderId="1" xfId="0" applyNumberFormat="1" applyFont="1" applyFill="1" applyBorder="1" applyAlignment="1">
      <alignment horizontal="center"/>
    </xf>
    <xf numFmtId="3" fontId="2" fillId="2" borderId="1" xfId="0" applyNumberFormat="1" applyFont="1" applyFill="1" applyBorder="1" applyAlignment="1">
      <alignment/>
    </xf>
    <xf numFmtId="10" fontId="2" fillId="2" borderId="1" xfId="0" applyNumberFormat="1" applyFont="1" applyFill="1" applyBorder="1" applyAlignment="1">
      <alignment/>
    </xf>
    <xf numFmtId="3" fontId="11" fillId="0" borderId="1" xfId="0" applyNumberFormat="1" applyFont="1" applyBorder="1" applyAlignment="1">
      <alignment/>
    </xf>
    <xf numFmtId="0" fontId="11" fillId="0" borderId="1" xfId="0" applyFont="1" applyBorder="1" applyAlignment="1">
      <alignment/>
    </xf>
    <xf numFmtId="0" fontId="11" fillId="2" borderId="1" xfId="0" applyFont="1" applyFill="1" applyBorder="1" applyAlignment="1">
      <alignment horizontal="center"/>
    </xf>
    <xf numFmtId="3" fontId="15" fillId="2" borderId="1" xfId="0" applyNumberFormat="1" applyFont="1" applyFill="1" applyBorder="1" applyAlignment="1">
      <alignment horizontal="right"/>
    </xf>
    <xf numFmtId="10" fontId="11" fillId="2" borderId="1" xfId="0" applyNumberFormat="1" applyFont="1" applyFill="1" applyBorder="1" applyAlignment="1">
      <alignment horizontal="center"/>
    </xf>
    <xf numFmtId="3" fontId="11" fillId="2" borderId="1" xfId="0" applyNumberFormat="1" applyFont="1" applyFill="1" applyBorder="1" applyAlignment="1">
      <alignment/>
    </xf>
    <xf numFmtId="10" fontId="2" fillId="5" borderId="1" xfId="0" applyNumberFormat="1" applyFont="1" applyFill="1" applyBorder="1" applyAlignment="1">
      <alignment/>
    </xf>
    <xf numFmtId="9" fontId="11" fillId="2" borderId="1" xfId="0" applyNumberFormat="1" applyFont="1" applyFill="1" applyBorder="1" applyAlignment="1">
      <alignment/>
    </xf>
    <xf numFmtId="3" fontId="11" fillId="5" borderId="1" xfId="0" applyNumberFormat="1" applyFont="1" applyFill="1" applyBorder="1" applyAlignment="1">
      <alignment/>
    </xf>
    <xf numFmtId="9" fontId="2" fillId="2" borderId="1" xfId="0" applyNumberFormat="1" applyFont="1" applyFill="1" applyBorder="1" applyAlignment="1">
      <alignment/>
    </xf>
    <xf numFmtId="164" fontId="11" fillId="0" borderId="1" xfId="15" applyNumberFormat="1" applyFont="1" applyBorder="1" applyAlignment="1">
      <alignment horizontal="center"/>
    </xf>
    <xf numFmtId="3" fontId="11" fillId="2" borderId="1" xfId="0" applyNumberFormat="1" applyFont="1" applyFill="1" applyBorder="1" applyAlignment="1">
      <alignment horizontal="right"/>
    </xf>
    <xf numFmtId="3" fontId="11" fillId="0" borderId="1" xfId="0" applyNumberFormat="1" applyFont="1" applyBorder="1" applyAlignment="1">
      <alignment horizontal="center"/>
    </xf>
    <xf numFmtId="3" fontId="11" fillId="0" borderId="1" xfId="15" applyNumberFormat="1" applyFont="1" applyBorder="1" applyAlignment="1">
      <alignment horizontal="center"/>
    </xf>
    <xf numFmtId="0" fontId="16" fillId="0" borderId="1" xfId="0" applyFont="1" applyBorder="1" applyAlignment="1">
      <alignment/>
    </xf>
    <xf numFmtId="1" fontId="11" fillId="0" borderId="1" xfId="15" applyNumberFormat="1" applyFont="1" applyBorder="1" applyAlignment="1">
      <alignment horizontal="center"/>
    </xf>
    <xf numFmtId="0" fontId="2" fillId="2" borderId="1" xfId="0" applyFont="1" applyFill="1" applyBorder="1" applyAlignment="1">
      <alignment/>
    </xf>
    <xf numFmtId="3" fontId="2" fillId="0" borderId="1" xfId="0" applyNumberFormat="1" applyFont="1" applyFill="1" applyBorder="1" applyAlignment="1">
      <alignment horizontal="right"/>
    </xf>
    <xf numFmtId="1" fontId="2" fillId="0" borderId="1" xfId="0" applyNumberFormat="1" applyFont="1" applyBorder="1" applyAlignment="1">
      <alignment/>
    </xf>
    <xf numFmtId="1" fontId="2" fillId="2" borderId="1" xfId="0" applyNumberFormat="1" applyFont="1" applyFill="1" applyBorder="1" applyAlignment="1">
      <alignment/>
    </xf>
    <xf numFmtId="10" fontId="2" fillId="0" borderId="1" xfId="0" applyNumberFormat="1" applyFont="1" applyFill="1" applyBorder="1" applyAlignment="1">
      <alignment horizontal="center"/>
    </xf>
    <xf numFmtId="0" fontId="2" fillId="2" borderId="1" xfId="0" applyFont="1" applyFill="1" applyBorder="1" applyAlignment="1">
      <alignment horizontal="right"/>
    </xf>
    <xf numFmtId="10" fontId="2" fillId="2" borderId="1" xfId="0" applyNumberFormat="1" applyFont="1" applyFill="1" applyBorder="1" applyAlignment="1">
      <alignment horizontal="right"/>
    </xf>
    <xf numFmtId="10" fontId="2" fillId="0" borderId="1" xfId="0" applyNumberFormat="1" applyFont="1" applyBorder="1" applyAlignment="1">
      <alignment horizontal="right"/>
    </xf>
    <xf numFmtId="0" fontId="11" fillId="0" borderId="1" xfId="0" applyFont="1" applyBorder="1" applyAlignment="1">
      <alignment horizontal="center" wrapText="1"/>
    </xf>
    <xf numFmtId="10" fontId="11" fillId="2" borderId="1" xfId="0" applyNumberFormat="1" applyFont="1" applyFill="1" applyBorder="1" applyAlignment="1">
      <alignment horizontal="center"/>
    </xf>
    <xf numFmtId="9" fontId="11" fillId="2" borderId="1" xfId="0" applyNumberFormat="1" applyFont="1" applyFill="1" applyBorder="1" applyAlignment="1">
      <alignment/>
    </xf>
    <xf numFmtId="10" fontId="11" fillId="2" borderId="1" xfId="0" applyNumberFormat="1" applyFont="1" applyFill="1" applyBorder="1" applyAlignment="1">
      <alignment/>
    </xf>
    <xf numFmtId="0" fontId="0" fillId="0" borderId="0" xfId="0" applyAlignment="1">
      <alignment vertical="top" wrapText="1"/>
    </xf>
    <xf numFmtId="0" fontId="0" fillId="0" borderId="5" xfId="0" applyBorder="1" applyAlignment="1">
      <alignment wrapText="1"/>
    </xf>
    <xf numFmtId="0" fontId="0" fillId="0" borderId="0" xfId="0" applyAlignment="1">
      <alignment wrapText="1"/>
    </xf>
    <xf numFmtId="0" fontId="0" fillId="0" borderId="6" xfId="0" applyBorder="1" applyAlignment="1">
      <alignment vertical="top" wrapText="1"/>
    </xf>
    <xf numFmtId="0" fontId="0" fillId="0" borderId="0" xfId="0" applyBorder="1" applyAlignment="1">
      <alignment vertical="top" wrapText="1"/>
    </xf>
    <xf numFmtId="1" fontId="0" fillId="0" borderId="1" xfId="0" applyNumberForma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xf>
    <xf numFmtId="0" fontId="0" fillId="0" borderId="0" xfId="0" applyAlignment="1">
      <alignment horizontal="right"/>
    </xf>
    <xf numFmtId="0" fontId="3" fillId="0" borderId="0" xfId="0" applyFont="1" applyAlignment="1">
      <alignment horizontal="left"/>
    </xf>
    <xf numFmtId="3" fontId="0" fillId="0" borderId="1" xfId="0" applyNumberFormat="1" applyBorder="1" applyAlignment="1">
      <alignment horizontal="center"/>
    </xf>
    <xf numFmtId="0" fontId="0" fillId="0" borderId="1" xfId="0" applyFont="1" applyBorder="1" applyAlignment="1">
      <alignment horizontal="center" vertical="top" wrapText="1"/>
    </xf>
    <xf numFmtId="3" fontId="2" fillId="0" borderId="1" xfId="0" applyNumberFormat="1" applyFont="1" applyFill="1" applyBorder="1" applyAlignment="1">
      <alignment horizontal="right" wrapText="1"/>
    </xf>
    <xf numFmtId="0" fontId="5" fillId="0" borderId="7" xfId="0" applyFont="1" applyBorder="1" applyAlignment="1">
      <alignment horizontal="center"/>
    </xf>
    <xf numFmtId="0" fontId="0" fillId="2" borderId="8" xfId="0" applyFill="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0" fillId="2" borderId="3" xfId="0" applyFill="1" applyBorder="1" applyAlignment="1">
      <alignment horizontal="center"/>
    </xf>
    <xf numFmtId="0" fontId="0" fillId="2" borderId="12" xfId="0" applyFill="1" applyBorder="1" applyAlignment="1">
      <alignment horizont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0" fillId="0" borderId="0" xfId="0" applyFont="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14" fillId="0" borderId="0" xfId="0" applyFont="1" applyAlignment="1">
      <alignment vertical="top" wrapText="1"/>
    </xf>
    <xf numFmtId="0" fontId="0" fillId="0" borderId="0" xfId="0" applyFont="1" applyBorder="1" applyAlignment="1">
      <alignment horizontal="left"/>
    </xf>
    <xf numFmtId="0" fontId="18" fillId="0" borderId="0" xfId="0" applyFont="1" applyAlignment="1">
      <alignment vertical="top" wrapText="1"/>
    </xf>
    <xf numFmtId="0" fontId="0" fillId="0" borderId="0" xfId="0" applyAlignment="1">
      <alignment vertical="top"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xf>
    <xf numFmtId="0" fontId="2" fillId="0" borderId="6" xfId="0" applyFont="1" applyBorder="1" applyAlignment="1">
      <alignment horizontal="left"/>
    </xf>
    <xf numFmtId="0" fontId="1" fillId="0" borderId="1" xfId="0" applyFont="1" applyBorder="1" applyAlignment="1">
      <alignment horizontal="center"/>
    </xf>
    <xf numFmtId="0" fontId="2" fillId="0" borderId="3" xfId="0" applyFont="1" applyBorder="1" applyAlignment="1">
      <alignment horizontal="center"/>
    </xf>
    <xf numFmtId="0" fontId="0" fillId="0" borderId="12" xfId="0" applyBorder="1" applyAlignment="1">
      <alignment/>
    </xf>
    <xf numFmtId="0" fontId="0" fillId="0" borderId="8" xfId="0" applyBorder="1" applyAlignment="1">
      <alignment/>
    </xf>
    <xf numFmtId="0" fontId="0" fillId="2" borderId="1" xfId="0" applyFill="1" applyBorder="1" applyAlignment="1">
      <alignment horizontal="center"/>
    </xf>
    <xf numFmtId="0" fontId="0" fillId="0" borderId="1" xfId="0" applyBorder="1" applyAlignment="1">
      <alignment/>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5" fillId="0" borderId="10" xfId="0" applyFont="1" applyBorder="1" applyAlignment="1">
      <alignment horizontal="center"/>
    </xf>
    <xf numFmtId="0" fontId="5" fillId="0" borderId="6" xfId="0" applyFont="1" applyBorder="1" applyAlignment="1">
      <alignment horizontal="center"/>
    </xf>
    <xf numFmtId="0" fontId="5" fillId="0" borderId="11" xfId="0" applyFont="1" applyBorder="1" applyAlignment="1">
      <alignment horizontal="center"/>
    </xf>
    <xf numFmtId="0" fontId="2" fillId="0" borderId="0" xfId="0" applyFont="1" applyFill="1" applyBorder="1" applyAlignment="1">
      <alignment horizontal="left" vertical="top" wrapText="1"/>
    </xf>
    <xf numFmtId="0" fontId="0" fillId="0" borderId="0" xfId="0" applyAlignment="1">
      <alignment/>
    </xf>
    <xf numFmtId="0" fontId="2" fillId="0" borderId="5" xfId="0" applyFont="1" applyBorder="1" applyAlignment="1">
      <alignment horizontal="left"/>
    </xf>
    <xf numFmtId="0" fontId="0" fillId="2" borderId="3" xfId="0" applyFill="1" applyBorder="1" applyAlignment="1">
      <alignment/>
    </xf>
    <xf numFmtId="0" fontId="0" fillId="2" borderId="12" xfId="0" applyFill="1" applyBorder="1" applyAlignment="1">
      <alignment/>
    </xf>
    <xf numFmtId="0" fontId="0" fillId="2" borderId="8" xfId="0" applyFill="1" applyBorder="1" applyAlignment="1">
      <alignment/>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6" xfId="0" applyFont="1" applyBorder="1" applyAlignment="1">
      <alignment horizontal="center"/>
    </xf>
    <xf numFmtId="0" fontId="4" fillId="0" borderId="11" xfId="0" applyFont="1" applyBorder="1" applyAlignment="1">
      <alignment horizontal="center"/>
    </xf>
    <xf numFmtId="0" fontId="0" fillId="0" borderId="5" xfId="0" applyBorder="1" applyAlignment="1">
      <alignment horizontal="left"/>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Border="1" applyAlignment="1">
      <alignment horizontal="left" vertical="top" wrapText="1"/>
    </xf>
    <xf numFmtId="0" fontId="2"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2" fillId="0" borderId="8" xfId="0" applyFont="1" applyBorder="1" applyAlignment="1">
      <alignment wrapText="1"/>
    </xf>
    <xf numFmtId="0" fontId="2" fillId="0" borderId="3" xfId="0" applyFont="1" applyBorder="1" applyAlignment="1">
      <alignment wrapText="1"/>
    </xf>
    <xf numFmtId="0" fontId="0" fillId="0" borderId="12" xfId="0" applyBorder="1" applyAlignment="1">
      <alignment/>
    </xf>
    <xf numFmtId="0" fontId="0" fillId="0" borderId="8" xfId="0" applyBorder="1" applyAlignment="1">
      <alignment/>
    </xf>
    <xf numFmtId="0" fontId="2" fillId="0" borderId="3" xfId="0" applyFont="1" applyBorder="1" applyAlignment="1">
      <alignment horizontal="left" shrinkToFit="1"/>
    </xf>
    <xf numFmtId="0" fontId="2" fillId="0" borderId="12" xfId="0" applyFont="1" applyBorder="1" applyAlignment="1">
      <alignment horizontal="left" shrinkToFit="1"/>
    </xf>
    <xf numFmtId="0" fontId="2" fillId="0" borderId="8" xfId="0" applyFont="1" applyBorder="1" applyAlignment="1">
      <alignment horizontal="left" shrinkToFit="1"/>
    </xf>
    <xf numFmtId="0" fontId="2" fillId="0" borderId="3" xfId="0" applyFont="1" applyBorder="1" applyAlignment="1">
      <alignment shrinkToFit="1"/>
    </xf>
    <xf numFmtId="0" fontId="0" fillId="0" borderId="12" xfId="0" applyBorder="1" applyAlignment="1">
      <alignment shrinkToFit="1"/>
    </xf>
    <xf numFmtId="0" fontId="0" fillId="0" borderId="8" xfId="0" applyBorder="1" applyAlignment="1">
      <alignment shrinkToFit="1"/>
    </xf>
    <xf numFmtId="0" fontId="2" fillId="0" borderId="0"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center" vertical="top" wrapText="1"/>
    </xf>
    <xf numFmtId="0" fontId="5" fillId="0" borderId="1" xfId="0" applyFont="1" applyBorder="1" applyAlignment="1">
      <alignment horizont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4" xfId="0" applyFont="1" applyBorder="1" applyAlignment="1">
      <alignment vertical="top" wrapText="1"/>
    </xf>
    <xf numFmtId="0" fontId="2" fillId="0" borderId="0" xfId="0" applyFont="1" applyBorder="1" applyAlignment="1">
      <alignment vertical="top" wrapText="1"/>
    </xf>
    <xf numFmtId="0" fontId="0" fillId="0" borderId="0" xfId="0" applyAlignment="1">
      <alignment horizontal="left"/>
    </xf>
    <xf numFmtId="0" fontId="4" fillId="0" borderId="0" xfId="0" applyFont="1" applyFill="1" applyBorder="1" applyAlignment="1">
      <alignment vertical="top" wrapText="1"/>
    </xf>
    <xf numFmtId="0" fontId="7" fillId="0" borderId="1" xfId="0" applyFont="1" applyBorder="1" applyAlignment="1">
      <alignment horizontal="center"/>
    </xf>
    <xf numFmtId="0" fontId="0" fillId="0" borderId="4" xfId="0" applyBorder="1" applyAlignment="1">
      <alignment/>
    </xf>
    <xf numFmtId="0" fontId="2" fillId="0" borderId="4" xfId="0" applyFont="1" applyBorder="1" applyAlignment="1">
      <alignment horizontal="left" vertical="top" wrapText="1"/>
    </xf>
    <xf numFmtId="0" fontId="6" fillId="0" borderId="1" xfId="0" applyFont="1" applyBorder="1" applyAlignment="1">
      <alignment horizontal="center"/>
    </xf>
    <xf numFmtId="0" fontId="2" fillId="0" borderId="0" xfId="0" applyFont="1" applyAlignment="1">
      <alignment vertical="top" wrapText="1"/>
    </xf>
    <xf numFmtId="0" fontId="2" fillId="0" borderId="6" xfId="0" applyFont="1" applyBorder="1" applyAlignment="1">
      <alignment vertical="top" wrapText="1"/>
    </xf>
    <xf numFmtId="0" fontId="2" fillId="0" borderId="5" xfId="0" applyFont="1" applyFill="1" applyBorder="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center" vertical="top" wrapText="1"/>
    </xf>
    <xf numFmtId="0" fontId="2" fillId="6" borderId="1" xfId="0" applyFont="1" applyFill="1" applyBorder="1" applyAlignment="1">
      <alignment/>
    </xf>
    <xf numFmtId="0" fontId="2" fillId="0" borderId="1" xfId="0" applyFont="1" applyBorder="1" applyAlignment="1">
      <alignment/>
    </xf>
    <xf numFmtId="0" fontId="7" fillId="0" borderId="1" xfId="0" applyFont="1" applyBorder="1" applyAlignment="1">
      <alignment horizontal="center" vertical="center"/>
    </xf>
    <xf numFmtId="0" fontId="2" fillId="3" borderId="1" xfId="0" applyFont="1" applyFill="1" applyBorder="1" applyAlignment="1">
      <alignment horizontal="center"/>
    </xf>
    <xf numFmtId="0" fontId="11" fillId="0" borderId="1" xfId="0" applyFont="1" applyBorder="1" applyAlignment="1">
      <alignment horizontal="center" wrapText="1"/>
    </xf>
    <xf numFmtId="0" fontId="14" fillId="3" borderId="1" xfId="0" applyFont="1" applyFill="1" applyBorder="1" applyAlignment="1">
      <alignment horizontal="center"/>
    </xf>
    <xf numFmtId="0" fontId="11" fillId="3" borderId="1" xfId="0" applyFont="1" applyFill="1" applyBorder="1" applyAlignment="1">
      <alignment horizontal="center"/>
    </xf>
    <xf numFmtId="0" fontId="14" fillId="3" borderId="1" xfId="0" applyFont="1" applyFill="1" applyBorder="1" applyAlignment="1">
      <alignment horizontal="center"/>
    </xf>
    <xf numFmtId="0" fontId="11" fillId="3"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externalLink" Target="externalLinks/externalLink2.xml" /><Relationship Id="rId59" Type="http://schemas.openxmlformats.org/officeDocument/2006/relationships/externalLink" Target="externalLinks/externalLink3.xml" /><Relationship Id="rId60" Type="http://schemas.openxmlformats.org/officeDocument/2006/relationships/externalLink" Target="externalLinks/externalLink4.xml" /><Relationship Id="rId61" Type="http://schemas.openxmlformats.org/officeDocument/2006/relationships/externalLink" Target="externalLinks/externalLink5.xml" /><Relationship Id="rId62" Type="http://schemas.openxmlformats.org/officeDocument/2006/relationships/externalLink" Target="externalLinks/externalLink6.xml" /><Relationship Id="rId6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40</xdr:row>
      <xdr:rowOff>133350</xdr:rowOff>
    </xdr:from>
    <xdr:to>
      <xdr:col>9</xdr:col>
      <xdr:colOff>247650</xdr:colOff>
      <xdr:row>41</xdr:row>
      <xdr:rowOff>76200</xdr:rowOff>
    </xdr:to>
    <xdr:sp>
      <xdr:nvSpPr>
        <xdr:cNvPr id="1" name="Line 3"/>
        <xdr:cNvSpPr>
          <a:spLocks/>
        </xdr:cNvSpPr>
      </xdr:nvSpPr>
      <xdr:spPr>
        <a:xfrm>
          <a:off x="6410325" y="9067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40</xdr:row>
      <xdr:rowOff>133350</xdr:rowOff>
    </xdr:from>
    <xdr:to>
      <xdr:col>9</xdr:col>
      <xdr:colOff>247650</xdr:colOff>
      <xdr:row>41</xdr:row>
      <xdr:rowOff>76200</xdr:rowOff>
    </xdr:to>
    <xdr:sp>
      <xdr:nvSpPr>
        <xdr:cNvPr id="2" name="Line 4"/>
        <xdr:cNvSpPr>
          <a:spLocks/>
        </xdr:cNvSpPr>
      </xdr:nvSpPr>
      <xdr:spPr>
        <a:xfrm>
          <a:off x="6410325" y="9067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40</xdr:row>
      <xdr:rowOff>133350</xdr:rowOff>
    </xdr:from>
    <xdr:to>
      <xdr:col>9</xdr:col>
      <xdr:colOff>247650</xdr:colOff>
      <xdr:row>41</xdr:row>
      <xdr:rowOff>76200</xdr:rowOff>
    </xdr:to>
    <xdr:sp>
      <xdr:nvSpPr>
        <xdr:cNvPr id="3" name="Line 5"/>
        <xdr:cNvSpPr>
          <a:spLocks/>
        </xdr:cNvSpPr>
      </xdr:nvSpPr>
      <xdr:spPr>
        <a:xfrm>
          <a:off x="6410325" y="9067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40</xdr:row>
      <xdr:rowOff>133350</xdr:rowOff>
    </xdr:from>
    <xdr:to>
      <xdr:col>9</xdr:col>
      <xdr:colOff>247650</xdr:colOff>
      <xdr:row>41</xdr:row>
      <xdr:rowOff>76200</xdr:rowOff>
    </xdr:to>
    <xdr:sp>
      <xdr:nvSpPr>
        <xdr:cNvPr id="4" name="Line 7"/>
        <xdr:cNvSpPr>
          <a:spLocks/>
        </xdr:cNvSpPr>
      </xdr:nvSpPr>
      <xdr:spPr>
        <a:xfrm>
          <a:off x="6410325" y="9067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State%20Profiles%20(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1.3.X%20Student%20A%20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AMO%20Targets\AMO%20Table_1121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SHARED\OBEMLA\Liz%20-%20CSPR\CSPR_3_08\1.2.1%20Participation%20Mat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SHARED\OBEMLA\Liz%20-%20CSPR\CSPR_3_08\1.2.3%20Participation%20Read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CSPR 06-07"/>
      <sheetName val="AK-CSPR 06-07"/>
      <sheetName val="AZ-CSPR 06-07"/>
      <sheetName val="AR-CSPR 06-07 "/>
      <sheetName val="CA-CSPR 06-07"/>
      <sheetName val="CO-CSPR 06-07"/>
      <sheetName val="CT-CSPR 06-07"/>
      <sheetName val="DE-CSPR 06-07"/>
      <sheetName val="DC-CSPR 06-07"/>
      <sheetName val="FL-CSPR 06-07"/>
      <sheetName val="GA-CSPR 06-07"/>
      <sheetName val="HI-CSPR 06-07"/>
      <sheetName val="ID-CSPR 06-07"/>
      <sheetName val="IL-CSPR 06-07"/>
      <sheetName val="IN-CSPR 06-07"/>
      <sheetName val="IA-CSPR 06-07"/>
      <sheetName val="KS-CSPR 06-07"/>
      <sheetName val="KY-CSPR 06-07"/>
      <sheetName val="LA-CSPR 06-07"/>
      <sheetName val="ME-CSPR 06-07"/>
      <sheetName val="MD-CSPR 06-07"/>
      <sheetName val="MA-CSPR 06-07"/>
      <sheetName val="MI-CSPR 06-07"/>
      <sheetName val="MN-CSPR 06-07"/>
      <sheetName val="MS-CSPR 06-07"/>
      <sheetName val="MO-CSPR 06-07"/>
      <sheetName val="MT-CSPR 06-07"/>
      <sheetName val="NE-CSPR 06-07"/>
      <sheetName val="NV-CSPR 06-07"/>
      <sheetName val="NH-CSPR 06-07"/>
      <sheetName val="NJ-CSPR 06-07"/>
      <sheetName val="NM-CSPR 06-07"/>
      <sheetName val="NY-CSPR 06-07"/>
      <sheetName val="NC-CSPR 06-07"/>
      <sheetName val="ND-CSPR 06-07"/>
      <sheetName val="OH-CSPR 06-07"/>
      <sheetName val="OK-CSPR 06-07"/>
      <sheetName val="OR-CSPR 06-07"/>
      <sheetName val="PA-CSPR 06-07"/>
      <sheetName val="PR-CSPR 06-07"/>
      <sheetName val="RI-CSPR 06-07"/>
      <sheetName val="SC-CSPR 06-07"/>
      <sheetName val="SD-CSPR 06-07"/>
      <sheetName val="TN-CSPR 06-07"/>
      <sheetName val="TX-CSPR 06-07"/>
      <sheetName val="UT-CSPR 06-07"/>
      <sheetName val="VT-CSPR 06-07"/>
      <sheetName val="VA-CSPR 06-07"/>
      <sheetName val="WA-CSPR 06-07"/>
      <sheetName val="WV-CSPR 06-07"/>
      <sheetName val="WI-CSPR 06-07"/>
      <sheetName val="WY-CSPR 06-07"/>
      <sheetName val="Master "/>
      <sheetName val="dropdown 1"/>
      <sheetName val="dropdown 1 a"/>
      <sheetName val="dropdown 1 b"/>
      <sheetName val="dropdown 1 c"/>
      <sheetName val="dropdown 1 d"/>
      <sheetName val="dropdown e"/>
      <sheetName val="dropdown f"/>
      <sheetName val="dropdown g"/>
      <sheetName val="dropdown h"/>
      <sheetName val="dropdown 2"/>
      <sheetName val="dropdown 3"/>
    </sheetNames>
    <sheetDataSet>
      <sheetData sheetId="52">
        <row r="3">
          <cell r="C3">
            <v>16987</v>
          </cell>
          <cell r="D3" t="e">
            <v>#DIV/0!</v>
          </cell>
          <cell r="E3">
            <v>7609</v>
          </cell>
          <cell r="F3">
            <v>1964</v>
          </cell>
          <cell r="G3">
            <v>8445</v>
          </cell>
          <cell r="H3">
            <v>1799</v>
          </cell>
          <cell r="I3">
            <v>1407</v>
          </cell>
          <cell r="J3">
            <v>4595</v>
          </cell>
          <cell r="K3">
            <v>4595</v>
          </cell>
          <cell r="L3">
            <v>1</v>
          </cell>
          <cell r="M3">
            <v>16987</v>
          </cell>
          <cell r="N3">
            <v>16987</v>
          </cell>
          <cell r="O3">
            <v>0</v>
          </cell>
          <cell r="P3">
            <v>8504</v>
          </cell>
          <cell r="Q3">
            <v>0.5006181197386237</v>
          </cell>
          <cell r="R3">
            <v>0.625</v>
          </cell>
          <cell r="S3">
            <v>2827</v>
          </cell>
          <cell r="T3">
            <v>0.1664213810561017</v>
          </cell>
          <cell r="U3">
            <v>0.1</v>
          </cell>
          <cell r="V3">
            <v>6119</v>
          </cell>
          <cell r="W3">
            <v>8333</v>
          </cell>
          <cell r="X3">
            <v>0.59354374174967</v>
          </cell>
          <cell r="Y3">
            <v>0.7364199855993809</v>
          </cell>
          <cell r="Z3">
            <v>8336</v>
          </cell>
          <cell r="AA3">
            <v>0.5773752399232246</v>
          </cell>
          <cell r="AB3">
            <v>0.8142261254740891</v>
          </cell>
          <cell r="AC3">
            <v>0.9523809523809523</v>
          </cell>
          <cell r="AD3">
            <v>0.9523809523809523</v>
          </cell>
          <cell r="AE3">
            <v>0</v>
          </cell>
          <cell r="AF3">
            <v>0.816</v>
          </cell>
          <cell r="AG3">
            <v>0</v>
          </cell>
          <cell r="AH3">
            <v>0.026</v>
          </cell>
          <cell r="AI3">
            <v>56</v>
          </cell>
          <cell r="AJ3">
            <v>47</v>
          </cell>
          <cell r="AK3">
            <v>0</v>
          </cell>
          <cell r="AL3">
            <v>0</v>
          </cell>
          <cell r="AM3">
            <v>1</v>
          </cell>
          <cell r="AN3">
            <v>1</v>
          </cell>
          <cell r="AO3">
            <v>1</v>
          </cell>
          <cell r="AP3">
            <v>9288</v>
          </cell>
          <cell r="AQ3">
            <v>197</v>
          </cell>
          <cell r="AR3">
            <v>197</v>
          </cell>
          <cell r="AS3">
            <v>20</v>
          </cell>
          <cell r="AT3" t="str">
            <v>yes</v>
          </cell>
          <cell r="AV3" t="str">
            <v>yes</v>
          </cell>
          <cell r="AX3">
            <v>89</v>
          </cell>
          <cell r="AY3" t="str">
            <v>Annual</v>
          </cell>
          <cell r="AZ3" t="str">
            <v>Formula</v>
          </cell>
          <cell r="BA3">
            <v>47</v>
          </cell>
          <cell r="BB3" t="str">
            <v>Spanish</v>
          </cell>
          <cell r="BC3" t="str">
            <v>Korean</v>
          </cell>
          <cell r="BD3" t="str">
            <v>Arabic</v>
          </cell>
          <cell r="BE3" t="str">
            <v>Russian</v>
          </cell>
          <cell r="BF3" t="str">
            <v>Japanese</v>
          </cell>
          <cell r="BG3">
            <v>14089</v>
          </cell>
          <cell r="BH3">
            <v>497</v>
          </cell>
          <cell r="BI3">
            <v>288</v>
          </cell>
          <cell r="BJ3">
            <v>140</v>
          </cell>
          <cell r="BK3">
            <v>125</v>
          </cell>
          <cell r="BL3">
            <v>0</v>
          </cell>
          <cell r="BM3">
            <v>0</v>
          </cell>
          <cell r="BN3">
            <v>0</v>
          </cell>
          <cell r="BO3">
            <v>0</v>
          </cell>
          <cell r="BP3">
            <v>0</v>
          </cell>
          <cell r="BQ3">
            <v>11</v>
          </cell>
          <cell r="BR3">
            <v>11</v>
          </cell>
          <cell r="BS3">
            <v>15</v>
          </cell>
          <cell r="BT3">
            <v>21</v>
          </cell>
          <cell r="BU3">
            <v>43</v>
          </cell>
          <cell r="BV3">
            <v>48</v>
          </cell>
        </row>
        <row r="4">
          <cell r="C4">
            <v>18876</v>
          </cell>
          <cell r="D4" t="e">
            <v>#DIV/0!</v>
          </cell>
          <cell r="E4">
            <v>5561</v>
          </cell>
          <cell r="F4">
            <v>2530</v>
          </cell>
          <cell r="G4">
            <v>11647</v>
          </cell>
          <cell r="H4">
            <v>1713</v>
          </cell>
          <cell r="I4">
            <v>1462</v>
          </cell>
          <cell r="J4">
            <v>762</v>
          </cell>
          <cell r="K4">
            <v>166</v>
          </cell>
          <cell r="L4">
            <v>0.2178477690288714</v>
          </cell>
          <cell r="M4">
            <v>18876</v>
          </cell>
          <cell r="N4">
            <v>16852</v>
          </cell>
          <cell r="O4">
            <v>2024</v>
          </cell>
          <cell r="P4">
            <v>4649</v>
          </cell>
          <cell r="Q4">
            <v>0.27587230002373603</v>
          </cell>
          <cell r="R4">
            <v>0.35</v>
          </cell>
          <cell r="S4">
            <v>4193</v>
          </cell>
          <cell r="T4">
            <v>0.2488131972466176</v>
          </cell>
          <cell r="U4">
            <v>0.18</v>
          </cell>
          <cell r="V4">
            <v>2910</v>
          </cell>
          <cell r="W4">
            <v>11351</v>
          </cell>
          <cell r="X4">
            <v>0.4722050920623734</v>
          </cell>
          <cell r="Y4">
            <v>0.716801423450297</v>
          </cell>
          <cell r="Z4">
            <v>11330</v>
          </cell>
          <cell r="AA4">
            <v>0.4980582524271845</v>
          </cell>
          <cell r="AB4">
            <v>0.7810728587030007</v>
          </cell>
          <cell r="AC4">
            <v>0.855225988700565</v>
          </cell>
          <cell r="AD4">
            <v>0.9307909604519774</v>
          </cell>
          <cell r="AE4">
            <v>0.424</v>
          </cell>
          <cell r="AF4">
            <v>0.596</v>
          </cell>
          <cell r="AG4">
            <v>0.084</v>
          </cell>
          <cell r="AH4">
            <v>0.08</v>
          </cell>
          <cell r="AI4">
            <v>15</v>
          </cell>
          <cell r="AJ4">
            <v>0</v>
          </cell>
          <cell r="AK4">
            <v>0</v>
          </cell>
          <cell r="AL4">
            <v>4</v>
          </cell>
          <cell r="AM4">
            <v>12</v>
          </cell>
          <cell r="AN4">
            <v>11</v>
          </cell>
          <cell r="AO4">
            <v>12</v>
          </cell>
          <cell r="AP4">
            <v>2391</v>
          </cell>
          <cell r="AQ4">
            <v>952</v>
          </cell>
          <cell r="AR4">
            <v>161</v>
          </cell>
          <cell r="AS4">
            <v>33</v>
          </cell>
          <cell r="AT4" t="str">
            <v>no</v>
          </cell>
          <cell r="AV4" t="str">
            <v>yes</v>
          </cell>
          <cell r="AW4">
            <v>0</v>
          </cell>
          <cell r="AX4">
            <v>45</v>
          </cell>
          <cell r="AY4" t="str">
            <v>Multiyear</v>
          </cell>
          <cell r="AZ4" t="str">
            <v>Competitive</v>
          </cell>
          <cell r="BA4">
            <v>2</v>
          </cell>
          <cell r="BB4" t="str">
            <v>Yup'ik</v>
          </cell>
          <cell r="BC4" t="str">
            <v>Inupiaq</v>
          </cell>
          <cell r="BD4" t="str">
            <v>Spanish</v>
          </cell>
          <cell r="BE4" t="str">
            <v>Filipino</v>
          </cell>
          <cell r="BF4" t="str">
            <v>Russian</v>
          </cell>
          <cell r="BG4">
            <v>7062</v>
          </cell>
          <cell r="BH4">
            <v>1968</v>
          </cell>
          <cell r="BI4">
            <v>1858</v>
          </cell>
          <cell r="BJ4">
            <v>1079</v>
          </cell>
          <cell r="BK4">
            <v>768</v>
          </cell>
          <cell r="BL4">
            <v>5</v>
          </cell>
          <cell r="BM4">
            <v>0</v>
          </cell>
          <cell r="BN4">
            <v>3</v>
          </cell>
          <cell r="BO4">
            <v>0</v>
          </cell>
          <cell r="BP4">
            <v>3</v>
          </cell>
          <cell r="BQ4">
            <v>13</v>
          </cell>
          <cell r="BR4">
            <v>3</v>
          </cell>
          <cell r="BS4">
            <v>0</v>
          </cell>
          <cell r="BT4">
            <v>7</v>
          </cell>
          <cell r="BU4">
            <v>7</v>
          </cell>
          <cell r="BV4">
            <v>0</v>
          </cell>
        </row>
        <row r="5">
          <cell r="C5">
            <v>163167</v>
          </cell>
          <cell r="D5" t="e">
            <v>#DIV/0!</v>
          </cell>
          <cell r="E5">
            <v>13038</v>
          </cell>
          <cell r="F5">
            <v>6619</v>
          </cell>
          <cell r="G5">
            <v>70538</v>
          </cell>
          <cell r="H5">
            <v>58171</v>
          </cell>
          <cell r="I5">
            <v>38398</v>
          </cell>
          <cell r="J5">
            <v>21638</v>
          </cell>
          <cell r="K5">
            <v>0</v>
          </cell>
          <cell r="L5">
            <v>0</v>
          </cell>
          <cell r="M5">
            <v>163167</v>
          </cell>
          <cell r="N5">
            <v>163137</v>
          </cell>
          <cell r="O5">
            <v>0</v>
          </cell>
          <cell r="P5">
            <v>78721</v>
          </cell>
          <cell r="Q5">
            <v>0.48254534532325594</v>
          </cell>
          <cell r="R5">
            <v>0.13</v>
          </cell>
          <cell r="S5">
            <v>17798</v>
          </cell>
          <cell r="T5">
            <v>0.10909848777407946</v>
          </cell>
          <cell r="U5">
            <v>0.13</v>
          </cell>
          <cell r="V5">
            <v>52035</v>
          </cell>
          <cell r="W5">
            <v>68856</v>
          </cell>
          <cell r="X5">
            <v>0.30639305216684093</v>
          </cell>
          <cell r="Y5">
            <v>0.6839359678002926</v>
          </cell>
          <cell r="Z5">
            <v>68854</v>
          </cell>
          <cell r="AA5">
            <v>0.19937839486449588</v>
          </cell>
          <cell r="AB5">
            <v>0.6757500668380831</v>
          </cell>
          <cell r="AC5">
            <v>0.7048661360347322</v>
          </cell>
          <cell r="AD5">
            <v>0.6567191173810816</v>
          </cell>
          <cell r="AE5">
            <v>0.44</v>
          </cell>
          <cell r="AF5">
            <v>0.7</v>
          </cell>
          <cell r="AG5">
            <v>0.083</v>
          </cell>
          <cell r="AH5">
            <v>0.067</v>
          </cell>
          <cell r="AI5">
            <v>203</v>
          </cell>
          <cell r="AJ5">
            <v>37</v>
          </cell>
          <cell r="AK5">
            <v>9</v>
          </cell>
          <cell r="AL5">
            <v>17</v>
          </cell>
          <cell r="AM5">
            <v>48</v>
          </cell>
          <cell r="AN5">
            <v>38</v>
          </cell>
          <cell r="AO5">
            <v>166</v>
          </cell>
          <cell r="AP5">
            <v>93416</v>
          </cell>
          <cell r="AQ5">
            <v>10500</v>
          </cell>
          <cell r="AR5">
            <v>22622</v>
          </cell>
          <cell r="AS5">
            <v>1500</v>
          </cell>
          <cell r="AT5" t="str">
            <v>no</v>
          </cell>
          <cell r="AV5" t="str">
            <v>yes</v>
          </cell>
          <cell r="AW5">
            <v>0</v>
          </cell>
          <cell r="AX5">
            <v>62</v>
          </cell>
          <cell r="AY5" t="str">
            <v>Multiyear</v>
          </cell>
          <cell r="AZ5" t="str">
            <v>Formula</v>
          </cell>
          <cell r="BA5">
            <v>0</v>
          </cell>
          <cell r="BB5" t="str">
            <v>Spanish</v>
          </cell>
          <cell r="BC5" t="str">
            <v>Navajo</v>
          </cell>
          <cell r="BD5" t="str">
            <v>Other Non-Indian</v>
          </cell>
          <cell r="BE5" t="str">
            <v>Vietnamese</v>
          </cell>
          <cell r="BF5" t="str">
            <v>Arabic</v>
          </cell>
          <cell r="BG5">
            <v>132942</v>
          </cell>
          <cell r="BH5">
            <v>4177</v>
          </cell>
          <cell r="BI5">
            <v>1990</v>
          </cell>
          <cell r="BJ5">
            <v>1139</v>
          </cell>
          <cell r="BK5">
            <v>751</v>
          </cell>
          <cell r="BL5">
            <v>34</v>
          </cell>
          <cell r="BM5">
            <v>0</v>
          </cell>
          <cell r="BN5">
            <v>0</v>
          </cell>
          <cell r="BO5">
            <v>0</v>
          </cell>
          <cell r="BP5">
            <v>0</v>
          </cell>
          <cell r="BQ5">
            <v>0</v>
          </cell>
          <cell r="BR5">
            <v>189</v>
          </cell>
          <cell r="BS5">
            <v>0</v>
          </cell>
          <cell r="BT5">
            <v>0</v>
          </cell>
          <cell r="BU5">
            <v>0</v>
          </cell>
          <cell r="BV5">
            <v>70</v>
          </cell>
        </row>
        <row r="6">
          <cell r="C6">
            <v>20122</v>
          </cell>
          <cell r="D6" t="e">
            <v>#DIV/0!</v>
          </cell>
          <cell r="E6">
            <v>9153</v>
          </cell>
          <cell r="F6">
            <v>1716</v>
          </cell>
          <cell r="G6">
            <v>11990</v>
          </cell>
          <cell r="H6">
            <v>5014</v>
          </cell>
          <cell r="I6">
            <v>2216</v>
          </cell>
          <cell r="J6">
            <v>4942</v>
          </cell>
          <cell r="K6">
            <v>2800</v>
          </cell>
          <cell r="L6">
            <v>0.56657223796034</v>
          </cell>
          <cell r="M6">
            <v>20122</v>
          </cell>
          <cell r="N6">
            <v>21134</v>
          </cell>
          <cell r="O6">
            <v>551</v>
          </cell>
          <cell r="P6">
            <v>3861</v>
          </cell>
          <cell r="Q6">
            <v>0.18269139774770513</v>
          </cell>
          <cell r="R6">
            <v>0.6</v>
          </cell>
          <cell r="S6">
            <v>822</v>
          </cell>
          <cell r="T6">
            <v>0.03889467209236302</v>
          </cell>
          <cell r="U6">
            <v>0.1</v>
          </cell>
          <cell r="V6">
            <v>0</v>
          </cell>
          <cell r="W6">
            <v>12728</v>
          </cell>
          <cell r="X6">
            <v>0.40304839723444374</v>
          </cell>
          <cell r="Y6">
            <v>0.6093488773100424</v>
          </cell>
          <cell r="Z6">
            <v>11528</v>
          </cell>
          <cell r="AA6">
            <v>0.3364850798056905</v>
          </cell>
          <cell r="AB6">
            <v>0.5764072264339423</v>
          </cell>
          <cell r="AC6">
            <v>0.3983656792645557</v>
          </cell>
          <cell r="AD6">
            <v>0.36864169927333706</v>
          </cell>
          <cell r="AE6">
            <v>0.797</v>
          </cell>
          <cell r="AF6">
            <v>0.83</v>
          </cell>
          <cell r="AG6">
            <v>0.033</v>
          </cell>
          <cell r="AH6">
            <v>0.032</v>
          </cell>
          <cell r="AI6">
            <v>38</v>
          </cell>
          <cell r="AJ6">
            <v>0</v>
          </cell>
          <cell r="AK6">
            <v>0</v>
          </cell>
          <cell r="AL6">
            <v>27</v>
          </cell>
          <cell r="AM6">
            <v>17</v>
          </cell>
          <cell r="AN6">
            <v>0</v>
          </cell>
          <cell r="AO6">
            <v>0</v>
          </cell>
          <cell r="AP6">
            <v>8045</v>
          </cell>
          <cell r="AQ6">
            <v>1052</v>
          </cell>
          <cell r="AR6">
            <v>872</v>
          </cell>
          <cell r="AS6">
            <v>700</v>
          </cell>
          <cell r="AT6" t="str">
            <v>no</v>
          </cell>
          <cell r="AV6" t="str">
            <v>no</v>
          </cell>
          <cell r="AW6">
            <v>0</v>
          </cell>
          <cell r="AX6">
            <v>300</v>
          </cell>
          <cell r="AY6" t="str">
            <v>Annual</v>
          </cell>
          <cell r="AZ6" t="str">
            <v>Formula</v>
          </cell>
          <cell r="BA6">
            <v>8</v>
          </cell>
          <cell r="BB6" t="str">
            <v>Spanish</v>
          </cell>
          <cell r="BC6" t="str">
            <v>Marshallese</v>
          </cell>
          <cell r="BD6" t="str">
            <v>Laotian</v>
          </cell>
          <cell r="BE6" t="str">
            <v>Hmong</v>
          </cell>
          <cell r="BF6" t="str">
            <v>Vietnamese</v>
          </cell>
          <cell r="BG6">
            <v>20577</v>
          </cell>
          <cell r="BH6">
            <v>810</v>
          </cell>
          <cell r="BI6">
            <v>404</v>
          </cell>
          <cell r="BJ6">
            <v>375</v>
          </cell>
          <cell r="BK6">
            <v>339</v>
          </cell>
          <cell r="BL6">
            <v>0</v>
          </cell>
          <cell r="BM6">
            <v>0</v>
          </cell>
          <cell r="BN6">
            <v>0</v>
          </cell>
          <cell r="BO6">
            <v>0</v>
          </cell>
          <cell r="BP6">
            <v>0</v>
          </cell>
          <cell r="BQ6">
            <v>16</v>
          </cell>
          <cell r="BR6">
            <v>10</v>
          </cell>
          <cell r="BS6">
            <v>7</v>
          </cell>
          <cell r="BT6">
            <v>12</v>
          </cell>
          <cell r="BU6">
            <v>26</v>
          </cell>
          <cell r="BV6">
            <v>3</v>
          </cell>
        </row>
        <row r="7">
          <cell r="C7">
            <v>1559146</v>
          </cell>
          <cell r="D7" t="e">
            <v>#DIV/0!</v>
          </cell>
          <cell r="E7">
            <v>539791</v>
          </cell>
          <cell r="F7">
            <v>271024</v>
          </cell>
          <cell r="G7">
            <v>1122757</v>
          </cell>
          <cell r="H7">
            <v>0</v>
          </cell>
          <cell r="I7">
            <v>0</v>
          </cell>
          <cell r="J7">
            <v>240987</v>
          </cell>
          <cell r="K7">
            <v>156936</v>
          </cell>
          <cell r="L7">
            <v>0.651221850141294</v>
          </cell>
          <cell r="M7">
            <v>1559146</v>
          </cell>
          <cell r="N7">
            <v>1304359</v>
          </cell>
          <cell r="O7">
            <v>0</v>
          </cell>
          <cell r="P7">
            <v>655387</v>
          </cell>
          <cell r="Q7">
            <v>0.5024590622673666</v>
          </cell>
          <cell r="R7">
            <v>0.487</v>
          </cell>
          <cell r="S7">
            <v>205912</v>
          </cell>
          <cell r="T7">
            <v>0.1578645142939942</v>
          </cell>
          <cell r="U7">
            <v>0.272</v>
          </cell>
          <cell r="V7">
            <v>393599</v>
          </cell>
          <cell r="W7">
            <v>1110414</v>
          </cell>
          <cell r="X7">
            <v>0.3410169540369628</v>
          </cell>
          <cell r="Y7">
            <v>0.4719862876547873</v>
          </cell>
          <cell r="Z7">
            <v>1109828</v>
          </cell>
          <cell r="AA7">
            <v>0.24714280050602436</v>
          </cell>
          <cell r="AB7">
            <v>0.45072191330721595</v>
          </cell>
          <cell r="AC7" t="e">
            <v>#DIV/0!</v>
          </cell>
          <cell r="AD7" t="e">
            <v>#DIV/0!</v>
          </cell>
          <cell r="AE7">
            <v>0.68</v>
          </cell>
          <cell r="AF7">
            <v>0.832</v>
          </cell>
          <cell r="AG7">
            <v>0.076</v>
          </cell>
          <cell r="AH7">
            <v>0.035</v>
          </cell>
          <cell r="AI7">
            <v>602</v>
          </cell>
          <cell r="AJ7">
            <v>323</v>
          </cell>
          <cell r="AK7">
            <v>84</v>
          </cell>
          <cell r="AL7">
            <v>58</v>
          </cell>
          <cell r="AM7">
            <v>12</v>
          </cell>
          <cell r="AN7">
            <v>95</v>
          </cell>
          <cell r="AO7">
            <v>105</v>
          </cell>
          <cell r="AP7">
            <v>0</v>
          </cell>
          <cell r="AQ7">
            <v>0</v>
          </cell>
          <cell r="AR7">
            <v>0</v>
          </cell>
          <cell r="AS7">
            <v>0</v>
          </cell>
          <cell r="AT7" t="str">
            <v>yes</v>
          </cell>
          <cell r="AV7" t="str">
            <v>yes</v>
          </cell>
          <cell r="AW7">
            <v>0</v>
          </cell>
          <cell r="AX7">
            <v>224</v>
          </cell>
          <cell r="AY7" t="str">
            <v>Annual</v>
          </cell>
          <cell r="AZ7" t="str">
            <v>Formula</v>
          </cell>
          <cell r="BA7">
            <v>284</v>
          </cell>
          <cell r="BB7" t="str">
            <v>Spanish</v>
          </cell>
          <cell r="BC7" t="str">
            <v>Vietnamese</v>
          </cell>
          <cell r="BD7" t="str">
            <v>Filipino (Pilipino or Tagalog)</v>
          </cell>
          <cell r="BE7" t="str">
            <v>Cantonese</v>
          </cell>
          <cell r="BF7" t="str">
            <v>Hmong</v>
          </cell>
          <cell r="BG7">
            <v>1338611</v>
          </cell>
          <cell r="BH7">
            <v>34356</v>
          </cell>
          <cell r="BI7">
            <v>21435</v>
          </cell>
          <cell r="BJ7">
            <v>21388</v>
          </cell>
          <cell r="BK7">
            <v>21047</v>
          </cell>
          <cell r="BL7">
            <v>0</v>
          </cell>
          <cell r="BM7">
            <v>0</v>
          </cell>
          <cell r="BN7">
            <v>0</v>
          </cell>
          <cell r="BO7">
            <v>0</v>
          </cell>
          <cell r="BP7">
            <v>0</v>
          </cell>
          <cell r="BQ7">
            <v>0</v>
          </cell>
          <cell r="BR7">
            <v>0</v>
          </cell>
          <cell r="BS7">
            <v>0</v>
          </cell>
          <cell r="BT7">
            <v>0</v>
          </cell>
          <cell r="BU7">
            <v>0</v>
          </cell>
          <cell r="BV7">
            <v>0</v>
          </cell>
        </row>
        <row r="8">
          <cell r="C8">
            <v>89881</v>
          </cell>
          <cell r="D8" t="e">
            <v>#DIV/0!</v>
          </cell>
          <cell r="E8">
            <v>33827</v>
          </cell>
          <cell r="F8">
            <v>10314</v>
          </cell>
          <cell r="G8">
            <v>72209</v>
          </cell>
          <cell r="H8">
            <v>13140</v>
          </cell>
          <cell r="I8">
            <v>9530</v>
          </cell>
          <cell r="J8">
            <v>15391</v>
          </cell>
          <cell r="K8">
            <v>6754</v>
          </cell>
          <cell r="L8">
            <v>0.4388278864271327</v>
          </cell>
          <cell r="M8">
            <v>89881</v>
          </cell>
          <cell r="N8">
            <v>85389</v>
          </cell>
          <cell r="O8">
            <v>0</v>
          </cell>
          <cell r="P8">
            <v>36819</v>
          </cell>
          <cell r="Q8">
            <v>0.4311913712539086</v>
          </cell>
          <cell r="R8">
            <v>0.55</v>
          </cell>
          <cell r="S8">
            <v>7216</v>
          </cell>
          <cell r="T8">
            <v>0.08450737214395297</v>
          </cell>
          <cell r="U8">
            <v>0.25</v>
          </cell>
          <cell r="V8">
            <v>25097</v>
          </cell>
          <cell r="W8">
            <v>72195</v>
          </cell>
          <cell r="X8">
            <v>0.6575247593323638</v>
          </cell>
          <cell r="Y8">
            <v>0.8078601966012042</v>
          </cell>
          <cell r="Z8">
            <v>72189</v>
          </cell>
          <cell r="AA8">
            <v>0.6925985953538628</v>
          </cell>
          <cell r="AB8">
            <v>0.8775608900149363</v>
          </cell>
          <cell r="AC8">
            <v>0.8427057864710676</v>
          </cell>
          <cell r="AD8">
            <v>0.9181131304880539</v>
          </cell>
          <cell r="AE8">
            <v>0.659</v>
          </cell>
          <cell r="AF8">
            <v>0.741</v>
          </cell>
          <cell r="AG8">
            <v>0.077</v>
          </cell>
          <cell r="AH8">
            <v>0.045</v>
          </cell>
          <cell r="AI8">
            <v>57</v>
          </cell>
          <cell r="AJ8">
            <v>21</v>
          </cell>
          <cell r="AK8">
            <v>34</v>
          </cell>
          <cell r="AL8">
            <v>0</v>
          </cell>
          <cell r="AM8">
            <v>0</v>
          </cell>
          <cell r="AN8">
            <v>0</v>
          </cell>
          <cell r="AO8">
            <v>0</v>
          </cell>
          <cell r="AP8">
            <v>14093</v>
          </cell>
          <cell r="AQ8">
            <v>5161</v>
          </cell>
          <cell r="AR8">
            <v>1490</v>
          </cell>
          <cell r="AS8">
            <v>2500</v>
          </cell>
          <cell r="AT8" t="str">
            <v>no</v>
          </cell>
          <cell r="AV8" t="str">
            <v>yes</v>
          </cell>
          <cell r="AW8">
            <v>0</v>
          </cell>
          <cell r="AX8">
            <v>30</v>
          </cell>
          <cell r="AY8" t="str">
            <v>Annual</v>
          </cell>
          <cell r="AZ8" t="str">
            <v>Formula</v>
          </cell>
          <cell r="BA8">
            <v>35</v>
          </cell>
          <cell r="BB8" t="str">
            <v>Spanish</v>
          </cell>
          <cell r="BC8" t="str">
            <v>Vietnamese</v>
          </cell>
          <cell r="BD8" t="str">
            <v>Russian</v>
          </cell>
          <cell r="BE8" t="str">
            <v>Korean</v>
          </cell>
          <cell r="BF8" t="str">
            <v>Hmong</v>
          </cell>
          <cell r="BG8">
            <v>106693</v>
          </cell>
          <cell r="BH8">
            <v>2786</v>
          </cell>
          <cell r="BI8">
            <v>1347</v>
          </cell>
          <cell r="BJ8">
            <v>1236</v>
          </cell>
          <cell r="BK8">
            <v>937</v>
          </cell>
          <cell r="BL8">
            <v>12</v>
          </cell>
          <cell r="BM8">
            <v>5</v>
          </cell>
          <cell r="BN8">
            <v>14</v>
          </cell>
          <cell r="BO8">
            <v>6</v>
          </cell>
          <cell r="BP8">
            <v>5</v>
          </cell>
          <cell r="BQ8">
            <v>48</v>
          </cell>
          <cell r="BR8">
            <v>20</v>
          </cell>
          <cell r="BS8">
            <v>17</v>
          </cell>
          <cell r="BT8">
            <v>46</v>
          </cell>
          <cell r="BU8">
            <v>56</v>
          </cell>
          <cell r="BV8">
            <v>27</v>
          </cell>
        </row>
        <row r="9">
          <cell r="C9">
            <v>28841</v>
          </cell>
          <cell r="D9" t="e">
            <v>#DIV/0!</v>
          </cell>
          <cell r="E9">
            <v>10856</v>
          </cell>
          <cell r="F9">
            <v>4459</v>
          </cell>
          <cell r="G9">
            <v>14634</v>
          </cell>
          <cell r="H9">
            <v>5496</v>
          </cell>
          <cell r="I9">
            <v>2280</v>
          </cell>
          <cell r="J9">
            <v>14481</v>
          </cell>
          <cell r="K9">
            <v>3202</v>
          </cell>
          <cell r="L9">
            <v>0.22111732615150886</v>
          </cell>
          <cell r="M9">
            <v>28841</v>
          </cell>
          <cell r="N9">
            <v>28248</v>
          </cell>
          <cell r="O9">
            <v>375</v>
          </cell>
          <cell r="P9">
            <v>19149</v>
          </cell>
          <cell r="Q9">
            <v>0.6778887000849617</v>
          </cell>
          <cell r="R9">
            <v>0.72</v>
          </cell>
          <cell r="S9">
            <v>10549</v>
          </cell>
          <cell r="T9">
            <v>0.3734423676012461</v>
          </cell>
          <cell r="U9">
            <v>0.18</v>
          </cell>
          <cell r="V9">
            <v>8574</v>
          </cell>
          <cell r="W9">
            <v>13780</v>
          </cell>
          <cell r="X9">
            <v>0.42576197387518144</v>
          </cell>
          <cell r="Y9">
            <v>0.793281106173886</v>
          </cell>
          <cell r="Z9">
            <v>13702</v>
          </cell>
          <cell r="AA9">
            <v>0.20267114289884688</v>
          </cell>
          <cell r="AB9">
            <v>0.7295500057924962</v>
          </cell>
          <cell r="AC9">
            <v>0.8546099290780141</v>
          </cell>
          <cell r="AD9">
            <v>0.735581188997338</v>
          </cell>
          <cell r="AE9">
            <v>0</v>
          </cell>
          <cell r="AF9">
            <v>0.922</v>
          </cell>
          <cell r="AG9">
            <v>0.044</v>
          </cell>
          <cell r="AH9">
            <v>0.017</v>
          </cell>
          <cell r="AI9">
            <v>60</v>
          </cell>
          <cell r="AJ9">
            <v>24</v>
          </cell>
          <cell r="AK9">
            <v>36</v>
          </cell>
          <cell r="AL9">
            <v>0</v>
          </cell>
          <cell r="AM9">
            <v>33</v>
          </cell>
          <cell r="AN9">
            <v>14</v>
          </cell>
          <cell r="AO9">
            <v>33</v>
          </cell>
          <cell r="AP9">
            <v>15151</v>
          </cell>
          <cell r="AQ9">
            <v>838</v>
          </cell>
          <cell r="AR9">
            <v>838</v>
          </cell>
          <cell r="AS9">
            <v>12</v>
          </cell>
          <cell r="AT9" t="str">
            <v>no</v>
          </cell>
          <cell r="AV9" t="str">
            <v>yes</v>
          </cell>
          <cell r="AW9">
            <v>0</v>
          </cell>
          <cell r="AX9">
            <v>120</v>
          </cell>
          <cell r="AY9" t="str">
            <v>Annual</v>
          </cell>
          <cell r="AZ9" t="str">
            <v>Formula</v>
          </cell>
          <cell r="BA9">
            <v>12</v>
          </cell>
          <cell r="BB9" t="str">
            <v>Spanish</v>
          </cell>
          <cell r="BC9" t="str">
            <v>Portuguese</v>
          </cell>
          <cell r="BD9" t="str">
            <v>Polish</v>
          </cell>
          <cell r="BE9" t="str">
            <v>Chinese</v>
          </cell>
          <cell r="BF9" t="str">
            <v>Creole-Haitian</v>
          </cell>
          <cell r="BG9">
            <v>21046</v>
          </cell>
          <cell r="BH9">
            <v>1169</v>
          </cell>
          <cell r="BI9">
            <v>771</v>
          </cell>
          <cell r="BJ9">
            <v>642</v>
          </cell>
          <cell r="BK9">
            <v>582</v>
          </cell>
          <cell r="BL9">
            <v>9</v>
          </cell>
          <cell r="BM9">
            <v>0</v>
          </cell>
          <cell r="BN9">
            <v>18</v>
          </cell>
          <cell r="BO9">
            <v>0</v>
          </cell>
          <cell r="BP9">
            <v>0</v>
          </cell>
          <cell r="BQ9">
            <v>31</v>
          </cell>
          <cell r="BR9">
            <v>0</v>
          </cell>
          <cell r="BS9">
            <v>0</v>
          </cell>
          <cell r="BT9">
            <v>38</v>
          </cell>
          <cell r="BU9">
            <v>43</v>
          </cell>
          <cell r="BV9">
            <v>6</v>
          </cell>
        </row>
        <row r="10">
          <cell r="C10">
            <v>6734</v>
          </cell>
          <cell r="D10" t="e">
            <v>#DIV/0!</v>
          </cell>
          <cell r="E10">
            <v>3091</v>
          </cell>
          <cell r="F10">
            <v>704</v>
          </cell>
          <cell r="G10">
            <v>2303</v>
          </cell>
          <cell r="H10">
            <v>499</v>
          </cell>
          <cell r="I10">
            <v>366</v>
          </cell>
          <cell r="J10">
            <v>966</v>
          </cell>
          <cell r="K10">
            <v>154</v>
          </cell>
          <cell r="L10">
            <v>0.15942028985507245</v>
          </cell>
          <cell r="M10">
            <v>6734</v>
          </cell>
          <cell r="N10">
            <v>5386</v>
          </cell>
          <cell r="O10">
            <v>103</v>
          </cell>
          <cell r="P10">
            <v>2732</v>
          </cell>
          <cell r="Q10">
            <v>0.5072409951726699</v>
          </cell>
          <cell r="R10">
            <v>0.83</v>
          </cell>
          <cell r="S10">
            <v>4308</v>
          </cell>
          <cell r="T10">
            <v>0.7998514667656889</v>
          </cell>
          <cell r="U10">
            <v>0.83</v>
          </cell>
          <cell r="V10">
            <v>756</v>
          </cell>
          <cell r="W10">
            <v>2290</v>
          </cell>
          <cell r="X10">
            <v>0.5161572052401747</v>
          </cell>
          <cell r="Y10">
            <v>0.6913574577516532</v>
          </cell>
          <cell r="Z10">
            <v>2268</v>
          </cell>
          <cell r="AA10">
            <v>0.503968253968254</v>
          </cell>
          <cell r="AB10">
            <v>0.7731954008853911</v>
          </cell>
          <cell r="AC10">
            <v>0.8546511627906976</v>
          </cell>
          <cell r="AD10">
            <v>0.9109792284866469</v>
          </cell>
          <cell r="AE10">
            <v>0.589</v>
          </cell>
          <cell r="AF10">
            <v>0.84</v>
          </cell>
          <cell r="AG10">
            <v>0.078</v>
          </cell>
          <cell r="AH10">
            <v>0.055</v>
          </cell>
          <cell r="AI10">
            <v>16</v>
          </cell>
          <cell r="AJ10">
            <v>13</v>
          </cell>
          <cell r="AK10">
            <v>0</v>
          </cell>
          <cell r="AL10">
            <v>1</v>
          </cell>
          <cell r="AM10">
            <v>1</v>
          </cell>
          <cell r="AN10">
            <v>0</v>
          </cell>
          <cell r="AO10">
            <v>1</v>
          </cell>
          <cell r="AP10">
            <v>2882</v>
          </cell>
          <cell r="AQ10">
            <v>89</v>
          </cell>
          <cell r="AR10">
            <v>89</v>
          </cell>
          <cell r="AS10">
            <v>150</v>
          </cell>
          <cell r="AT10" t="str">
            <v>no</v>
          </cell>
          <cell r="AV10" t="str">
            <v>yes</v>
          </cell>
          <cell r="AW10">
            <v>0</v>
          </cell>
          <cell r="AX10">
            <v>30</v>
          </cell>
          <cell r="AY10" t="str">
            <v>Annual</v>
          </cell>
          <cell r="AZ10" t="str">
            <v>Formula</v>
          </cell>
          <cell r="BA10">
            <v>4</v>
          </cell>
          <cell r="BB10" t="str">
            <v>Spanish</v>
          </cell>
          <cell r="BC10" t="str">
            <v>Creole</v>
          </cell>
          <cell r="BD10" t="str">
            <v>Chinese</v>
          </cell>
          <cell r="BE10" t="str">
            <v>Korean</v>
          </cell>
          <cell r="BF10" t="str">
            <v>Arabic</v>
          </cell>
          <cell r="BG10">
            <v>5230</v>
          </cell>
          <cell r="BH10">
            <v>251</v>
          </cell>
          <cell r="BI10">
            <v>148</v>
          </cell>
          <cell r="BJ10">
            <v>108</v>
          </cell>
          <cell r="BK10">
            <v>100</v>
          </cell>
          <cell r="BL10">
            <v>332</v>
          </cell>
          <cell r="BM10">
            <v>0</v>
          </cell>
          <cell r="BN10">
            <v>661</v>
          </cell>
          <cell r="BO10">
            <v>352</v>
          </cell>
          <cell r="BP10">
            <v>0</v>
          </cell>
          <cell r="BQ10">
            <v>0</v>
          </cell>
          <cell r="BR10">
            <v>0</v>
          </cell>
          <cell r="BS10">
            <v>0</v>
          </cell>
          <cell r="BT10">
            <v>0</v>
          </cell>
          <cell r="BU10">
            <v>0</v>
          </cell>
          <cell r="BV10">
            <v>0</v>
          </cell>
        </row>
        <row r="11">
          <cell r="C11">
            <v>4717</v>
          </cell>
          <cell r="D11" t="e">
            <v>#DIV/0!</v>
          </cell>
          <cell r="E11">
            <v>1828</v>
          </cell>
          <cell r="F11">
            <v>853</v>
          </cell>
          <cell r="G11">
            <v>2095</v>
          </cell>
          <cell r="H11">
            <v>587</v>
          </cell>
          <cell r="I11">
            <v>434</v>
          </cell>
          <cell r="J11">
            <v>791</v>
          </cell>
          <cell r="K11">
            <v>76</v>
          </cell>
          <cell r="L11">
            <v>0.09608091024020228</v>
          </cell>
          <cell r="M11">
            <v>4717</v>
          </cell>
          <cell r="N11">
            <v>4751</v>
          </cell>
          <cell r="O11">
            <v>273</v>
          </cell>
          <cell r="P11">
            <v>1180</v>
          </cell>
          <cell r="Q11">
            <v>0.24836876447063777</v>
          </cell>
          <cell r="R11">
            <v>0.5</v>
          </cell>
          <cell r="S11">
            <v>237</v>
          </cell>
          <cell r="T11">
            <v>0.04988423489791623</v>
          </cell>
          <cell r="U11">
            <v>0.33</v>
          </cell>
          <cell r="V11">
            <v>1493</v>
          </cell>
          <cell r="W11">
            <v>547</v>
          </cell>
          <cell r="X11">
            <v>0.16270566727605118</v>
          </cell>
          <cell r="Y11">
            <v>0.17875862068965517</v>
          </cell>
          <cell r="Z11">
            <v>508</v>
          </cell>
          <cell r="AA11">
            <v>0.0531496062992126</v>
          </cell>
          <cell r="AB11">
            <v>0.13751184085885695</v>
          </cell>
          <cell r="AC11">
            <v>0.601965601965602</v>
          </cell>
          <cell r="AD11">
            <v>0.6724137931034483</v>
          </cell>
          <cell r="AE11">
            <v>0</v>
          </cell>
          <cell r="AF11">
            <v>0.662</v>
          </cell>
          <cell r="AG11">
            <v>0</v>
          </cell>
          <cell r="AH11">
            <v>0.076</v>
          </cell>
          <cell r="AI11">
            <v>3</v>
          </cell>
          <cell r="AJ11">
            <v>0</v>
          </cell>
          <cell r="AK11">
            <v>0</v>
          </cell>
          <cell r="AL11">
            <v>0</v>
          </cell>
          <cell r="AM11">
            <v>1</v>
          </cell>
          <cell r="AN11">
            <v>1</v>
          </cell>
          <cell r="AO11">
            <v>1</v>
          </cell>
          <cell r="AP11">
            <v>1332</v>
          </cell>
          <cell r="AQ11">
            <v>123</v>
          </cell>
          <cell r="AR11">
            <v>123</v>
          </cell>
          <cell r="AS11">
            <v>0</v>
          </cell>
          <cell r="AT11" t="str">
            <v>no</v>
          </cell>
          <cell r="AV11" t="str">
            <v>yes</v>
          </cell>
          <cell r="AW11">
            <v>0</v>
          </cell>
          <cell r="AX11">
            <v>0</v>
          </cell>
          <cell r="AY11" t="str">
            <v>Annual</v>
          </cell>
          <cell r="AZ11" t="str">
            <v>Formula</v>
          </cell>
          <cell r="BA11">
            <v>1</v>
          </cell>
          <cell r="BB11" t="str">
            <v>Spanish</v>
          </cell>
          <cell r="BC11" t="str">
            <v>Amharic</v>
          </cell>
          <cell r="BD11" t="str">
            <v>Chinese</v>
          </cell>
          <cell r="BE11" t="str">
            <v>French</v>
          </cell>
          <cell r="BF11" t="str">
            <v>Vietnamese</v>
          </cell>
          <cell r="BG11">
            <v>3567</v>
          </cell>
          <cell r="BH11">
            <v>154</v>
          </cell>
          <cell r="BI11">
            <v>147</v>
          </cell>
          <cell r="BJ11">
            <v>114</v>
          </cell>
          <cell r="BK11">
            <v>109</v>
          </cell>
          <cell r="BL11">
            <v>2</v>
          </cell>
          <cell r="BM11">
            <v>0</v>
          </cell>
          <cell r="BN11">
            <v>1</v>
          </cell>
          <cell r="BO11">
            <v>0</v>
          </cell>
          <cell r="BP11">
            <v>0</v>
          </cell>
          <cell r="BQ11">
            <v>0</v>
          </cell>
          <cell r="BR11">
            <v>0</v>
          </cell>
          <cell r="BS11">
            <v>0</v>
          </cell>
          <cell r="BT11">
            <v>3</v>
          </cell>
          <cell r="BU11">
            <v>3</v>
          </cell>
          <cell r="BV11">
            <v>0</v>
          </cell>
        </row>
        <row r="12">
          <cell r="C12">
            <v>141725</v>
          </cell>
          <cell r="D12" t="e">
            <v>#DIV/0!</v>
          </cell>
          <cell r="E12">
            <v>441113</v>
          </cell>
          <cell r="F12">
            <v>25327</v>
          </cell>
          <cell r="G12">
            <v>164776</v>
          </cell>
          <cell r="H12">
            <v>74089</v>
          </cell>
          <cell r="I12">
            <v>50678</v>
          </cell>
          <cell r="J12">
            <v>143353</v>
          </cell>
          <cell r="K12">
            <v>143353</v>
          </cell>
          <cell r="L12">
            <v>1</v>
          </cell>
          <cell r="M12">
            <v>141725</v>
          </cell>
          <cell r="N12">
            <v>224379</v>
          </cell>
          <cell r="O12">
            <v>6583</v>
          </cell>
          <cell r="P12">
            <v>0</v>
          </cell>
          <cell r="Q12">
            <v>0</v>
          </cell>
          <cell r="R12">
            <v>0</v>
          </cell>
          <cell r="S12">
            <v>0</v>
          </cell>
          <cell r="T12">
            <v>0</v>
          </cell>
          <cell r="U12">
            <v>0</v>
          </cell>
          <cell r="V12">
            <v>15257</v>
          </cell>
          <cell r="W12">
            <v>152287</v>
          </cell>
          <cell r="X12">
            <v>0.43634059374733236</v>
          </cell>
          <cell r="Y12">
            <v>0.6266546646600138</v>
          </cell>
          <cell r="Z12">
            <v>152559</v>
          </cell>
          <cell r="AA12">
            <v>0.3550364121421876</v>
          </cell>
          <cell r="AB12">
            <v>0.5740062774995228</v>
          </cell>
          <cell r="AC12">
            <v>0.5967121240425929</v>
          </cell>
          <cell r="AD12">
            <v>0.5407194673927233</v>
          </cell>
          <cell r="AE12">
            <v>0.463</v>
          </cell>
          <cell r="AF12">
            <v>0.683</v>
          </cell>
          <cell r="AG12">
            <v>0.053</v>
          </cell>
          <cell r="AH12">
            <v>0.057</v>
          </cell>
          <cell r="AI12">
            <v>48</v>
          </cell>
          <cell r="AJ12">
            <v>0</v>
          </cell>
          <cell r="AK12">
            <v>0</v>
          </cell>
          <cell r="AL12">
            <v>0</v>
          </cell>
          <cell r="AM12">
            <v>48</v>
          </cell>
          <cell r="AN12">
            <v>0</v>
          </cell>
          <cell r="AO12">
            <v>48</v>
          </cell>
          <cell r="AP12">
            <v>0</v>
          </cell>
          <cell r="AQ12">
            <v>48327</v>
          </cell>
          <cell r="AR12">
            <v>49085</v>
          </cell>
          <cell r="AS12">
            <v>2454</v>
          </cell>
          <cell r="AT12" t="str">
            <v>no</v>
          </cell>
          <cell r="AV12" t="str">
            <v>yes</v>
          </cell>
          <cell r="AW12">
            <v>0</v>
          </cell>
          <cell r="AX12">
            <v>56</v>
          </cell>
          <cell r="AY12" t="str">
            <v>Multiyear</v>
          </cell>
          <cell r="AZ12" t="str">
            <v>Formula</v>
          </cell>
          <cell r="BA12">
            <v>48</v>
          </cell>
          <cell r="BB12" t="str">
            <v>Spanish</v>
          </cell>
          <cell r="BC12" t="str">
            <v>Haitian-Creole</v>
          </cell>
          <cell r="BD12" t="str">
            <v>Portuguese</v>
          </cell>
          <cell r="BE12" t="str">
            <v>Vietnamese</v>
          </cell>
          <cell r="BF12" t="str">
            <v>French</v>
          </cell>
          <cell r="BG12">
            <v>196034</v>
          </cell>
          <cell r="BH12">
            <v>25822</v>
          </cell>
          <cell r="BI12">
            <v>3676</v>
          </cell>
          <cell r="BJ12">
            <v>2710</v>
          </cell>
          <cell r="BK12">
            <v>1949</v>
          </cell>
          <cell r="BL12">
            <v>22</v>
          </cell>
          <cell r="BM12">
            <v>0</v>
          </cell>
          <cell r="BN12">
            <v>7</v>
          </cell>
          <cell r="BO12">
            <v>22</v>
          </cell>
          <cell r="BP12">
            <v>0</v>
          </cell>
          <cell r="BQ12">
            <v>7</v>
          </cell>
          <cell r="BR12">
            <v>48</v>
          </cell>
          <cell r="BS12">
            <v>48</v>
          </cell>
          <cell r="BT12">
            <v>48</v>
          </cell>
          <cell r="BU12">
            <v>0</v>
          </cell>
          <cell r="BV12">
            <v>0</v>
          </cell>
        </row>
        <row r="13">
          <cell r="C13">
            <v>57101</v>
          </cell>
          <cell r="D13" t="e">
            <v>#DIV/0!</v>
          </cell>
          <cell r="E13">
            <v>34079</v>
          </cell>
          <cell r="F13">
            <v>7382</v>
          </cell>
          <cell r="G13">
            <v>32597</v>
          </cell>
          <cell r="H13">
            <v>16264</v>
          </cell>
          <cell r="I13">
            <v>9537</v>
          </cell>
          <cell r="J13">
            <v>34465</v>
          </cell>
          <cell r="K13">
            <v>24899</v>
          </cell>
          <cell r="L13">
            <v>0.7224430581749601</v>
          </cell>
          <cell r="M13">
            <v>57101</v>
          </cell>
          <cell r="N13">
            <v>55711</v>
          </cell>
          <cell r="O13">
            <v>1390</v>
          </cell>
          <cell r="P13">
            <v>14235</v>
          </cell>
          <cell r="Q13">
            <v>0.255515068837393</v>
          </cell>
          <cell r="R13">
            <v>0.47</v>
          </cell>
          <cell r="S13">
            <v>4026</v>
          </cell>
          <cell r="T13">
            <v>0.07226580029078639</v>
          </cell>
          <cell r="U13">
            <v>0.05</v>
          </cell>
          <cell r="V13">
            <v>20583</v>
          </cell>
          <cell r="W13">
            <v>34386</v>
          </cell>
          <cell r="X13">
            <v>0.6567789216541616</v>
          </cell>
          <cell r="Y13">
            <v>0.8127407457748889</v>
          </cell>
          <cell r="Z13">
            <v>32783</v>
          </cell>
          <cell r="AA13">
            <v>0.6499710215660556</v>
          </cell>
          <cell r="AB13">
            <v>0.8759449779089757</v>
          </cell>
          <cell r="AC13">
            <v>0.8243629057840753</v>
          </cell>
          <cell r="AD13">
            <v>0.8527343339981106</v>
          </cell>
          <cell r="AE13">
            <v>0.395</v>
          </cell>
          <cell r="AF13">
            <v>0.723</v>
          </cell>
          <cell r="AG13">
            <v>0.051</v>
          </cell>
          <cell r="AH13">
            <v>0.041</v>
          </cell>
          <cell r="AI13">
            <v>81</v>
          </cell>
          <cell r="AJ13">
            <v>19</v>
          </cell>
          <cell r="AK13">
            <v>10</v>
          </cell>
          <cell r="AL13">
            <v>8</v>
          </cell>
          <cell r="AM13">
            <v>0</v>
          </cell>
          <cell r="AN13">
            <v>0</v>
          </cell>
          <cell r="AO13">
            <v>0</v>
          </cell>
          <cell r="AP13">
            <v>14740</v>
          </cell>
          <cell r="AQ13">
            <v>1827</v>
          </cell>
          <cell r="AR13">
            <v>1827</v>
          </cell>
          <cell r="AS13">
            <v>915</v>
          </cell>
          <cell r="AT13" t="str">
            <v>no</v>
          </cell>
          <cell r="AV13" t="str">
            <v>yes</v>
          </cell>
          <cell r="AW13">
            <v>0</v>
          </cell>
          <cell r="AX13">
            <v>15</v>
          </cell>
          <cell r="AY13" t="str">
            <v>Annual</v>
          </cell>
          <cell r="AZ13" t="str">
            <v>Formula</v>
          </cell>
          <cell r="BA13">
            <v>88</v>
          </cell>
          <cell r="BB13" t="str">
            <v>Spanish</v>
          </cell>
          <cell r="BC13" t="str">
            <v>Vietnamese</v>
          </cell>
          <cell r="BD13" t="str">
            <v>Korean</v>
          </cell>
          <cell r="BE13" t="str">
            <v>Other African</v>
          </cell>
          <cell r="BF13" t="str">
            <v>Other European</v>
          </cell>
          <cell r="BG13">
            <v>105436</v>
          </cell>
          <cell r="BH13">
            <v>5704</v>
          </cell>
          <cell r="BI13">
            <v>5328</v>
          </cell>
          <cell r="BJ13">
            <v>3378</v>
          </cell>
          <cell r="BK13">
            <v>2914</v>
          </cell>
          <cell r="BL13">
            <v>0</v>
          </cell>
          <cell r="BM13">
            <v>0</v>
          </cell>
          <cell r="BN13">
            <v>0</v>
          </cell>
          <cell r="BO13">
            <v>0</v>
          </cell>
          <cell r="BP13">
            <v>0</v>
          </cell>
          <cell r="BQ13">
            <v>81</v>
          </cell>
          <cell r="BR13">
            <v>0</v>
          </cell>
          <cell r="BS13">
            <v>2</v>
          </cell>
          <cell r="BT13">
            <v>42</v>
          </cell>
          <cell r="BU13">
            <v>81</v>
          </cell>
          <cell r="BV13">
            <v>38</v>
          </cell>
        </row>
        <row r="14">
          <cell r="C14">
            <v>16854</v>
          </cell>
          <cell r="D14" t="e">
            <v>#DIV/0!</v>
          </cell>
          <cell r="E14">
            <v>5433</v>
          </cell>
          <cell r="F14">
            <v>2528</v>
          </cell>
          <cell r="G14">
            <v>7498</v>
          </cell>
          <cell r="H14">
            <v>4320</v>
          </cell>
          <cell r="I14">
            <v>3058</v>
          </cell>
          <cell r="J14">
            <v>2794</v>
          </cell>
          <cell r="K14">
            <v>0</v>
          </cell>
          <cell r="L14">
            <v>0</v>
          </cell>
          <cell r="M14">
            <v>16854</v>
          </cell>
          <cell r="N14">
            <v>10175</v>
          </cell>
          <cell r="O14">
            <v>4761</v>
          </cell>
          <cell r="P14">
            <v>8225</v>
          </cell>
          <cell r="Q14">
            <v>0.8083538083538083</v>
          </cell>
          <cell r="R14">
            <v>0.84</v>
          </cell>
          <cell r="S14">
            <v>0</v>
          </cell>
          <cell r="T14">
            <v>0</v>
          </cell>
          <cell r="U14">
            <v>0</v>
          </cell>
          <cell r="V14">
            <v>1918</v>
          </cell>
          <cell r="W14">
            <v>7421</v>
          </cell>
          <cell r="X14">
            <v>0.1641288236086781</v>
          </cell>
          <cell r="Y14">
            <v>0.3825125455346493</v>
          </cell>
          <cell r="Z14">
            <v>7402</v>
          </cell>
          <cell r="AA14">
            <v>0.22818157254796</v>
          </cell>
          <cell r="AB14">
            <v>0.5961055141451679</v>
          </cell>
          <cell r="AC14">
            <v>0.41495698213103904</v>
          </cell>
          <cell r="AD14">
            <v>0.7026086956521739</v>
          </cell>
          <cell r="AE14">
            <v>0.816</v>
          </cell>
          <cell r="AF14">
            <v>0.792</v>
          </cell>
          <cell r="AG14">
            <v>0.089</v>
          </cell>
          <cell r="AH14">
            <v>0.048</v>
          </cell>
          <cell r="AI14">
            <v>9</v>
          </cell>
          <cell r="AJ14">
            <v>0</v>
          </cell>
          <cell r="AK14">
            <v>0</v>
          </cell>
          <cell r="AL14">
            <v>0</v>
          </cell>
          <cell r="AM14">
            <v>0</v>
          </cell>
          <cell r="AN14">
            <v>0</v>
          </cell>
          <cell r="AO14">
            <v>0</v>
          </cell>
          <cell r="AP14">
            <v>3043</v>
          </cell>
          <cell r="AQ14">
            <v>0</v>
          </cell>
          <cell r="AR14">
            <v>0</v>
          </cell>
          <cell r="AS14">
            <v>0</v>
          </cell>
          <cell r="AT14" t="str">
            <v>no</v>
          </cell>
          <cell r="AV14" t="str">
            <v>no</v>
          </cell>
          <cell r="AW14">
            <v>0</v>
          </cell>
          <cell r="AX14">
            <v>167</v>
          </cell>
          <cell r="AY14" t="str">
            <v>Annual</v>
          </cell>
          <cell r="AZ14" t="str">
            <v>Formula</v>
          </cell>
          <cell r="BA14">
            <v>9</v>
          </cell>
          <cell r="BB14" t="str">
            <v>Ilokano</v>
          </cell>
          <cell r="BC14" t="str">
            <v>Marshallese</v>
          </cell>
          <cell r="BD14" t="str">
            <v>Tagalog</v>
          </cell>
          <cell r="BE14" t="str">
            <v>Chuukese</v>
          </cell>
          <cell r="BF14" t="str">
            <v>Spanish</v>
          </cell>
          <cell r="BG14">
            <v>2908</v>
          </cell>
          <cell r="BH14">
            <v>1344</v>
          </cell>
          <cell r="BI14">
            <v>1234</v>
          </cell>
          <cell r="BJ14">
            <v>1220</v>
          </cell>
          <cell r="BK14">
            <v>944</v>
          </cell>
          <cell r="BL14">
            <v>0</v>
          </cell>
          <cell r="BM14">
            <v>0</v>
          </cell>
          <cell r="BN14">
            <v>0</v>
          </cell>
          <cell r="BO14">
            <v>0</v>
          </cell>
          <cell r="BP14">
            <v>0</v>
          </cell>
          <cell r="BQ14">
            <v>9</v>
          </cell>
          <cell r="BR14">
            <v>0</v>
          </cell>
          <cell r="BS14">
            <v>9</v>
          </cell>
          <cell r="BT14">
            <v>9</v>
          </cell>
          <cell r="BU14">
            <v>9</v>
          </cell>
          <cell r="BV14">
            <v>9</v>
          </cell>
        </row>
        <row r="15">
          <cell r="C15">
            <v>17262</v>
          </cell>
          <cell r="D15" t="e">
            <v>#DIV/0!</v>
          </cell>
          <cell r="E15">
            <v>6066</v>
          </cell>
          <cell r="F15">
            <v>2105</v>
          </cell>
          <cell r="G15">
            <v>8757</v>
          </cell>
          <cell r="H15">
            <v>3667</v>
          </cell>
          <cell r="I15">
            <v>2065</v>
          </cell>
          <cell r="J15">
            <v>3499</v>
          </cell>
          <cell r="K15">
            <v>3358</v>
          </cell>
          <cell r="L15">
            <v>0.9597027722206345</v>
          </cell>
          <cell r="M15">
            <v>17262</v>
          </cell>
          <cell r="N15">
            <v>15650</v>
          </cell>
          <cell r="O15">
            <v>501</v>
          </cell>
          <cell r="P15">
            <v>4707</v>
          </cell>
          <cell r="Q15">
            <v>0.3007667731629393</v>
          </cell>
          <cell r="R15">
            <v>0.55</v>
          </cell>
          <cell r="S15">
            <v>3317</v>
          </cell>
          <cell r="T15">
            <v>0.21194888178913737</v>
          </cell>
          <cell r="U15">
            <v>0.2</v>
          </cell>
          <cell r="V15">
            <v>5520</v>
          </cell>
          <cell r="W15">
            <v>8683</v>
          </cell>
          <cell r="X15">
            <v>0.43452723713002417</v>
          </cell>
          <cell r="Y15">
            <v>0.7589039513765574</v>
          </cell>
          <cell r="Z15">
            <v>8415</v>
          </cell>
          <cell r="AA15">
            <v>0.40926916221033866</v>
          </cell>
          <cell r="AB15">
            <v>0.7991552514718008</v>
          </cell>
          <cell r="AC15">
            <v>0.7564414195430238</v>
          </cell>
          <cell r="AD15">
            <v>0.7757782101167315</v>
          </cell>
          <cell r="AE15">
            <v>0</v>
          </cell>
          <cell r="AF15">
            <v>0.88</v>
          </cell>
          <cell r="AG15">
            <v>0</v>
          </cell>
          <cell r="AH15">
            <v>0.027</v>
          </cell>
          <cell r="AI15">
            <v>37</v>
          </cell>
          <cell r="AJ15">
            <v>0</v>
          </cell>
          <cell r="AK15">
            <v>0</v>
          </cell>
          <cell r="AL15">
            <v>1</v>
          </cell>
          <cell r="AM15">
            <v>0</v>
          </cell>
          <cell r="AN15">
            <v>0</v>
          </cell>
          <cell r="AO15">
            <v>0</v>
          </cell>
          <cell r="AP15">
            <v>5668</v>
          </cell>
          <cell r="AQ15">
            <v>1219</v>
          </cell>
          <cell r="AR15">
            <v>1242</v>
          </cell>
          <cell r="AS15">
            <v>120</v>
          </cell>
          <cell r="AT15" t="str">
            <v>no</v>
          </cell>
          <cell r="AV15" t="str">
            <v>yes</v>
          </cell>
          <cell r="AW15">
            <v>0</v>
          </cell>
          <cell r="AX15">
            <v>30</v>
          </cell>
          <cell r="AY15" t="str">
            <v>Annual</v>
          </cell>
          <cell r="AZ15" t="str">
            <v>Formula</v>
          </cell>
          <cell r="BA15">
            <v>17</v>
          </cell>
          <cell r="BB15" t="str">
            <v>Spanish</v>
          </cell>
          <cell r="BC15" t="str">
            <v>Shoshone</v>
          </cell>
          <cell r="BD15" t="str">
            <v>Russian</v>
          </cell>
          <cell r="BE15" t="str">
            <v>Turkish</v>
          </cell>
          <cell r="BF15" t="str">
            <v>Serbo-Croatian</v>
          </cell>
          <cell r="BG15">
            <v>13366</v>
          </cell>
          <cell r="BH15">
            <v>283</v>
          </cell>
          <cell r="BI15">
            <v>279</v>
          </cell>
          <cell r="BJ15">
            <v>226</v>
          </cell>
          <cell r="BK15">
            <v>202</v>
          </cell>
          <cell r="BL15">
            <v>4</v>
          </cell>
          <cell r="BM15">
            <v>4</v>
          </cell>
          <cell r="BN15">
            <v>10</v>
          </cell>
          <cell r="BO15">
            <v>0</v>
          </cell>
          <cell r="BP15">
            <v>0</v>
          </cell>
          <cell r="BQ15">
            <v>28</v>
          </cell>
          <cell r="BR15">
            <v>16</v>
          </cell>
          <cell r="BS15">
            <v>5</v>
          </cell>
          <cell r="BT15">
            <v>25</v>
          </cell>
          <cell r="BU15">
            <v>37</v>
          </cell>
          <cell r="BV15">
            <v>8</v>
          </cell>
        </row>
        <row r="16">
          <cell r="C16">
            <v>174694</v>
          </cell>
          <cell r="D16" t="e">
            <v>#DIV/0!</v>
          </cell>
          <cell r="E16">
            <v>75698</v>
          </cell>
          <cell r="F16">
            <v>15046</v>
          </cell>
          <cell r="G16">
            <v>84098</v>
          </cell>
          <cell r="H16">
            <v>14864</v>
          </cell>
          <cell r="I16">
            <v>10290</v>
          </cell>
          <cell r="J16">
            <v>50147</v>
          </cell>
          <cell r="K16">
            <v>9808</v>
          </cell>
          <cell r="L16">
            <v>0.1955849801583345</v>
          </cell>
          <cell r="M16">
            <v>174694</v>
          </cell>
          <cell r="N16">
            <v>152660</v>
          </cell>
          <cell r="O16">
            <v>22034</v>
          </cell>
          <cell r="P16">
            <v>94720</v>
          </cell>
          <cell r="Q16">
            <v>0.6204637757107297</v>
          </cell>
          <cell r="R16">
            <v>0.85</v>
          </cell>
          <cell r="S16">
            <v>45964</v>
          </cell>
          <cell r="T16">
            <v>0.3010873837285471</v>
          </cell>
          <cell r="U16">
            <v>0.1</v>
          </cell>
          <cell r="V16">
            <v>53469</v>
          </cell>
          <cell r="W16">
            <v>83479</v>
          </cell>
          <cell r="X16">
            <v>0.6215455383988787</v>
          </cell>
          <cell r="Y16">
            <v>0.7769476984977693</v>
          </cell>
          <cell r="Z16">
            <v>82338</v>
          </cell>
          <cell r="AA16">
            <v>0.6136291870096432</v>
          </cell>
          <cell r="AB16">
            <v>0.7125963857270536</v>
          </cell>
          <cell r="AC16">
            <v>0.8037639678494413</v>
          </cell>
          <cell r="AD16">
            <v>0.6431929480901077</v>
          </cell>
          <cell r="AE16">
            <v>0.632</v>
          </cell>
          <cell r="AF16">
            <v>0.878</v>
          </cell>
          <cell r="AG16">
            <v>0.068</v>
          </cell>
          <cell r="AH16">
            <v>0.039</v>
          </cell>
          <cell r="AI16">
            <v>196</v>
          </cell>
          <cell r="AJ16">
            <v>167</v>
          </cell>
          <cell r="AK16">
            <v>10</v>
          </cell>
          <cell r="AL16">
            <v>0</v>
          </cell>
          <cell r="AM16">
            <v>7</v>
          </cell>
          <cell r="AN16">
            <v>4</v>
          </cell>
          <cell r="AO16">
            <v>50</v>
          </cell>
          <cell r="AP16">
            <v>18741</v>
          </cell>
          <cell r="AQ16">
            <v>5593</v>
          </cell>
          <cell r="AR16">
            <v>6004</v>
          </cell>
          <cell r="AS16">
            <v>3016</v>
          </cell>
          <cell r="AT16" t="str">
            <v>yes</v>
          </cell>
          <cell r="AV16" t="str">
            <v>no</v>
          </cell>
          <cell r="AW16">
            <v>0</v>
          </cell>
          <cell r="AX16">
            <v>90</v>
          </cell>
          <cell r="AY16" t="str">
            <v>Annual</v>
          </cell>
          <cell r="AZ16" t="str">
            <v>Formula</v>
          </cell>
          <cell r="BA16">
            <v>53</v>
          </cell>
          <cell r="BB16" t="str">
            <v>Spanish</v>
          </cell>
          <cell r="BC16" t="str">
            <v>Polish</v>
          </cell>
          <cell r="BD16" t="str">
            <v>Arabic</v>
          </cell>
          <cell r="BE16" t="str">
            <v>Urdu</v>
          </cell>
          <cell r="BF16" t="str">
            <v>Korean</v>
          </cell>
          <cell r="BG16">
            <v>152864</v>
          </cell>
          <cell r="BH16">
            <v>6951</v>
          </cell>
          <cell r="BI16">
            <v>3386</v>
          </cell>
          <cell r="BJ16">
            <v>2353</v>
          </cell>
          <cell r="BK16">
            <v>1951</v>
          </cell>
          <cell r="BL16">
            <v>18</v>
          </cell>
          <cell r="BM16">
            <v>18</v>
          </cell>
          <cell r="BN16">
            <v>138</v>
          </cell>
          <cell r="BO16">
            <v>15</v>
          </cell>
          <cell r="BP16">
            <v>0</v>
          </cell>
          <cell r="BQ16">
            <v>88</v>
          </cell>
          <cell r="BR16">
            <v>0</v>
          </cell>
          <cell r="BS16">
            <v>0</v>
          </cell>
          <cell r="BT16">
            <v>84</v>
          </cell>
          <cell r="BU16">
            <v>154</v>
          </cell>
          <cell r="BV16">
            <v>158</v>
          </cell>
        </row>
        <row r="17">
          <cell r="C17">
            <v>42068</v>
          </cell>
          <cell r="D17" t="e">
            <v>#DIV/0!</v>
          </cell>
          <cell r="E17">
            <v>16519</v>
          </cell>
          <cell r="F17">
            <v>3102</v>
          </cell>
          <cell r="G17">
            <v>33367</v>
          </cell>
          <cell r="H17">
            <v>5762</v>
          </cell>
          <cell r="I17">
            <v>3362</v>
          </cell>
          <cell r="J17">
            <v>13146</v>
          </cell>
          <cell r="K17">
            <v>3243</v>
          </cell>
          <cell r="L17">
            <v>0.24669100867183935</v>
          </cell>
          <cell r="M17">
            <v>42068</v>
          </cell>
          <cell r="N17">
            <v>46150</v>
          </cell>
          <cell r="O17">
            <v>0</v>
          </cell>
          <cell r="P17">
            <v>18448</v>
          </cell>
          <cell r="Q17">
            <v>0.39973997833152763</v>
          </cell>
          <cell r="R17">
            <v>0.4</v>
          </cell>
          <cell r="S17">
            <v>5738</v>
          </cell>
          <cell r="T17">
            <v>0.12433369447453954</v>
          </cell>
          <cell r="U17">
            <v>0.12</v>
          </cell>
          <cell r="V17">
            <v>18883</v>
          </cell>
          <cell r="W17">
            <v>33383</v>
          </cell>
          <cell r="X17">
            <v>0.6216038103226192</v>
          </cell>
          <cell r="Y17">
            <v>0.7372206245543451</v>
          </cell>
          <cell r="Z17">
            <v>32223</v>
          </cell>
          <cell r="AA17">
            <v>0.5442385873444434</v>
          </cell>
          <cell r="AB17">
            <v>0.714253024483084</v>
          </cell>
          <cell r="AC17">
            <v>0.7758413461538461</v>
          </cell>
          <cell r="AD17">
            <v>0.7339945897204689</v>
          </cell>
          <cell r="AE17">
            <v>0.615</v>
          </cell>
          <cell r="AF17">
            <v>0.765</v>
          </cell>
          <cell r="AG17">
            <v>0.037</v>
          </cell>
          <cell r="AH17">
            <v>0.029</v>
          </cell>
          <cell r="AI17">
            <v>106</v>
          </cell>
          <cell r="AJ17">
            <v>72</v>
          </cell>
          <cell r="AK17">
            <v>29</v>
          </cell>
          <cell r="AL17">
            <v>0</v>
          </cell>
          <cell r="AM17">
            <v>2</v>
          </cell>
          <cell r="AN17">
            <v>0</v>
          </cell>
          <cell r="AO17">
            <v>2</v>
          </cell>
          <cell r="AP17">
            <v>18749</v>
          </cell>
          <cell r="AQ17">
            <v>1613</v>
          </cell>
          <cell r="AR17">
            <v>375</v>
          </cell>
          <cell r="AS17">
            <v>1000</v>
          </cell>
          <cell r="AT17" t="str">
            <v>yes</v>
          </cell>
          <cell r="AV17" t="str">
            <v>yes</v>
          </cell>
          <cell r="AW17">
            <v>0</v>
          </cell>
          <cell r="AX17">
            <v>44</v>
          </cell>
          <cell r="AY17" t="str">
            <v>Annual</v>
          </cell>
          <cell r="AZ17" t="str">
            <v>Formula</v>
          </cell>
          <cell r="BA17">
            <v>6</v>
          </cell>
          <cell r="BB17" t="str">
            <v>Spanish</v>
          </cell>
          <cell r="BC17" t="str">
            <v>German (Amish)</v>
          </cell>
          <cell r="BD17" t="str">
            <v>Arabic</v>
          </cell>
          <cell r="BE17" t="str">
            <v>Korean</v>
          </cell>
          <cell r="BF17" t="str">
            <v> Mandarin </v>
          </cell>
          <cell r="BG17">
            <v>34060</v>
          </cell>
          <cell r="BH17">
            <v>1290</v>
          </cell>
          <cell r="BI17">
            <v>594</v>
          </cell>
          <cell r="BJ17">
            <v>453</v>
          </cell>
          <cell r="BK17">
            <v>446</v>
          </cell>
          <cell r="BL17">
            <v>0</v>
          </cell>
          <cell r="BM17">
            <v>0</v>
          </cell>
          <cell r="BN17">
            <v>21</v>
          </cell>
          <cell r="BO17">
            <v>0</v>
          </cell>
          <cell r="BP17">
            <v>0</v>
          </cell>
          <cell r="BQ17">
            <v>26</v>
          </cell>
          <cell r="BR17">
            <v>30</v>
          </cell>
          <cell r="BS17">
            <v>0</v>
          </cell>
          <cell r="BT17">
            <v>161</v>
          </cell>
          <cell r="BU17">
            <v>103</v>
          </cell>
          <cell r="BV17">
            <v>0</v>
          </cell>
        </row>
        <row r="18">
          <cell r="C18">
            <v>16604</v>
          </cell>
          <cell r="D18" t="e">
            <v>#DIV/0!</v>
          </cell>
          <cell r="E18">
            <v>6248</v>
          </cell>
          <cell r="F18">
            <v>2445</v>
          </cell>
          <cell r="G18">
            <v>8953</v>
          </cell>
          <cell r="H18">
            <v>2172</v>
          </cell>
          <cell r="I18">
            <v>1307</v>
          </cell>
          <cell r="J18">
            <v>4124</v>
          </cell>
          <cell r="K18">
            <v>2476</v>
          </cell>
          <cell r="L18">
            <v>0.600387972841901</v>
          </cell>
          <cell r="M18">
            <v>16604</v>
          </cell>
          <cell r="N18">
            <v>16104</v>
          </cell>
          <cell r="O18">
            <v>4196</v>
          </cell>
          <cell r="P18">
            <v>8474</v>
          </cell>
          <cell r="Q18">
            <v>0.5262046696472926</v>
          </cell>
          <cell r="R18">
            <v>0.529</v>
          </cell>
          <cell r="S18">
            <v>3377</v>
          </cell>
          <cell r="T18">
            <v>0.20969945355191258</v>
          </cell>
          <cell r="U18">
            <v>0.175</v>
          </cell>
          <cell r="V18">
            <v>5118</v>
          </cell>
          <cell r="W18">
            <v>8899</v>
          </cell>
          <cell r="X18">
            <v>0.4914035284863468</v>
          </cell>
          <cell r="Y18">
            <v>0.772734524895578</v>
          </cell>
          <cell r="Z18">
            <v>8823</v>
          </cell>
          <cell r="AA18">
            <v>0.40655105973025046</v>
          </cell>
          <cell r="AB18">
            <v>0.7456819389381616</v>
          </cell>
          <cell r="AC18">
            <v>0.728952772073922</v>
          </cell>
          <cell r="AD18">
            <v>0.7186858316221766</v>
          </cell>
          <cell r="AE18">
            <v>0</v>
          </cell>
          <cell r="AF18">
            <v>0.908</v>
          </cell>
          <cell r="AG18">
            <v>0</v>
          </cell>
          <cell r="AH18">
            <v>0.015</v>
          </cell>
          <cell r="AI18">
            <v>13</v>
          </cell>
          <cell r="AJ18">
            <v>10</v>
          </cell>
          <cell r="AK18">
            <v>10</v>
          </cell>
          <cell r="AL18">
            <v>13</v>
          </cell>
          <cell r="AM18">
            <v>3</v>
          </cell>
          <cell r="AN18">
            <v>2</v>
          </cell>
          <cell r="AO18">
            <v>3</v>
          </cell>
          <cell r="AP18">
            <v>5236</v>
          </cell>
          <cell r="AQ18">
            <v>190</v>
          </cell>
          <cell r="AR18">
            <v>353</v>
          </cell>
          <cell r="AS18">
            <v>250</v>
          </cell>
          <cell r="AT18" t="str">
            <v>yes</v>
          </cell>
          <cell r="AV18" t="str">
            <v>no</v>
          </cell>
          <cell r="AW18">
            <v>0</v>
          </cell>
          <cell r="AX18">
            <v>153</v>
          </cell>
          <cell r="AY18" t="str">
            <v>Annual</v>
          </cell>
          <cell r="AZ18" t="str">
            <v>Formula</v>
          </cell>
          <cell r="BA18">
            <v>9</v>
          </cell>
          <cell r="BB18" t="str">
            <v>Spanish</v>
          </cell>
          <cell r="BC18" t="str">
            <v>Bosnian</v>
          </cell>
          <cell r="BD18" t="str">
            <v>Vietnamese</v>
          </cell>
          <cell r="BE18" t="str">
            <v>Laothian;Pha Xa Lao</v>
          </cell>
          <cell r="BF18" t="str">
            <v>Arabic</v>
          </cell>
          <cell r="BG18">
            <v>13870</v>
          </cell>
          <cell r="BH18">
            <v>841</v>
          </cell>
          <cell r="BI18">
            <v>740</v>
          </cell>
          <cell r="BJ18">
            <v>457</v>
          </cell>
          <cell r="BK18">
            <v>277</v>
          </cell>
          <cell r="BL18">
            <v>4</v>
          </cell>
          <cell r="BM18">
            <v>1</v>
          </cell>
          <cell r="BN18">
            <v>0</v>
          </cell>
          <cell r="BO18">
            <v>0</v>
          </cell>
          <cell r="BP18">
            <v>0</v>
          </cell>
          <cell r="BQ18">
            <v>8</v>
          </cell>
          <cell r="BR18">
            <v>9</v>
          </cell>
          <cell r="BS18">
            <v>5</v>
          </cell>
          <cell r="BT18">
            <v>8</v>
          </cell>
          <cell r="BU18">
            <v>11</v>
          </cell>
          <cell r="BV18">
            <v>8</v>
          </cell>
        </row>
        <row r="19">
          <cell r="C19">
            <v>22523</v>
          </cell>
          <cell r="D19" t="e">
            <v>#DIV/0!</v>
          </cell>
          <cell r="E19">
            <v>11882</v>
          </cell>
          <cell r="F19">
            <v>3415</v>
          </cell>
          <cell r="G19">
            <v>13490</v>
          </cell>
          <cell r="H19">
            <v>3559</v>
          </cell>
          <cell r="I19">
            <v>2485</v>
          </cell>
          <cell r="J19">
            <v>2586</v>
          </cell>
          <cell r="K19">
            <v>407</v>
          </cell>
          <cell r="L19">
            <v>0.1573859242072699</v>
          </cell>
          <cell r="M19">
            <v>22523</v>
          </cell>
          <cell r="N19">
            <v>21333</v>
          </cell>
          <cell r="O19">
            <v>1190</v>
          </cell>
          <cell r="P19">
            <v>17706</v>
          </cell>
          <cell r="Q19">
            <v>0.829981718464351</v>
          </cell>
          <cell r="R19">
            <v>0.2</v>
          </cell>
          <cell r="S19">
            <v>3627</v>
          </cell>
          <cell r="T19">
            <v>0.170018281535649</v>
          </cell>
          <cell r="U19">
            <v>0.15</v>
          </cell>
          <cell r="V19">
            <v>9408</v>
          </cell>
          <cell r="W19">
            <v>13946</v>
          </cell>
          <cell r="X19">
            <v>0.603757349777714</v>
          </cell>
          <cell r="Y19">
            <v>0.7965847723537322</v>
          </cell>
          <cell r="Z19">
            <v>13394</v>
          </cell>
          <cell r="AA19">
            <v>0.525757802000896</v>
          </cell>
          <cell r="AB19">
            <v>0.824245777943643</v>
          </cell>
          <cell r="AC19">
            <v>0.8033175355450237</v>
          </cell>
          <cell r="AD19">
            <v>0.8001898433792122</v>
          </cell>
          <cell r="AE19">
            <v>0.712</v>
          </cell>
          <cell r="AF19">
            <v>0.903</v>
          </cell>
          <cell r="AG19">
            <v>0.023</v>
          </cell>
          <cell r="AH19">
            <v>0.013</v>
          </cell>
          <cell r="AI19">
            <v>38</v>
          </cell>
          <cell r="AJ19">
            <v>31</v>
          </cell>
          <cell r="AK19">
            <v>3</v>
          </cell>
          <cell r="AL19">
            <v>0</v>
          </cell>
          <cell r="AM19">
            <v>6</v>
          </cell>
          <cell r="AN19">
            <v>0</v>
          </cell>
          <cell r="AO19">
            <v>5</v>
          </cell>
          <cell r="AP19">
            <v>0</v>
          </cell>
          <cell r="AQ19">
            <v>1188</v>
          </cell>
          <cell r="AR19">
            <v>2239</v>
          </cell>
          <cell r="AS19">
            <v>300</v>
          </cell>
          <cell r="AV19" t="str">
            <v>yes</v>
          </cell>
          <cell r="AW19">
            <v>0</v>
          </cell>
          <cell r="AX19">
            <v>8</v>
          </cell>
          <cell r="AY19" t="str">
            <v>Annual</v>
          </cell>
          <cell r="AZ19" t="str">
            <v>Formula</v>
          </cell>
          <cell r="BA19">
            <v>5</v>
          </cell>
          <cell r="BB19" t="str">
            <v>Spanish</v>
          </cell>
          <cell r="BC19" t="str">
            <v>Vietnamese</v>
          </cell>
          <cell r="BD19" t="str">
            <v>Chinese</v>
          </cell>
          <cell r="BE19" t="str">
            <v>German</v>
          </cell>
          <cell r="BF19" t="str">
            <v>Arabic</v>
          </cell>
          <cell r="BG19">
            <v>27169</v>
          </cell>
          <cell r="BH19">
            <v>1142</v>
          </cell>
          <cell r="BI19">
            <v>527</v>
          </cell>
          <cell r="BJ19">
            <v>521</v>
          </cell>
          <cell r="BK19">
            <v>490</v>
          </cell>
          <cell r="BL19">
            <v>6</v>
          </cell>
          <cell r="BM19">
            <v>0</v>
          </cell>
          <cell r="BN19">
            <v>6</v>
          </cell>
          <cell r="BO19">
            <v>0</v>
          </cell>
          <cell r="BP19">
            <v>0</v>
          </cell>
          <cell r="BQ19">
            <v>19</v>
          </cell>
          <cell r="BR19">
            <v>20</v>
          </cell>
          <cell r="BS19">
            <v>0</v>
          </cell>
          <cell r="BT19">
            <v>38</v>
          </cell>
          <cell r="BU19">
            <v>19</v>
          </cell>
          <cell r="BV19">
            <v>0</v>
          </cell>
        </row>
        <row r="20">
          <cell r="C20">
            <v>10060</v>
          </cell>
          <cell r="D20" t="e">
            <v>#DIV/0!</v>
          </cell>
          <cell r="E20">
            <v>4256</v>
          </cell>
          <cell r="F20">
            <v>1840</v>
          </cell>
          <cell r="G20">
            <v>5242</v>
          </cell>
          <cell r="H20">
            <v>1249</v>
          </cell>
          <cell r="I20">
            <v>1002</v>
          </cell>
          <cell r="J20">
            <v>4075</v>
          </cell>
          <cell r="K20">
            <v>3231</v>
          </cell>
          <cell r="L20">
            <v>0.792883435582822</v>
          </cell>
          <cell r="M20">
            <v>10060</v>
          </cell>
          <cell r="N20">
            <v>10030</v>
          </cell>
          <cell r="O20">
            <v>30</v>
          </cell>
          <cell r="P20">
            <v>4780</v>
          </cell>
          <cell r="Q20">
            <v>0.4765702891326022</v>
          </cell>
          <cell r="R20">
            <v>0.59</v>
          </cell>
          <cell r="S20">
            <v>612</v>
          </cell>
          <cell r="T20">
            <v>0.061016949152542375</v>
          </cell>
          <cell r="U20">
            <v>0.06</v>
          </cell>
          <cell r="V20">
            <v>3402</v>
          </cell>
          <cell r="W20">
            <v>4517</v>
          </cell>
          <cell r="X20">
            <v>0.39163161390303297</v>
          </cell>
          <cell r="Y20">
            <v>0.5447441159722881</v>
          </cell>
          <cell r="Z20">
            <v>4590</v>
          </cell>
          <cell r="AA20">
            <v>0.4673202614379085</v>
          </cell>
          <cell r="AB20">
            <v>0.6812879290864404</v>
          </cell>
          <cell r="AC20">
            <v>0.6148919135308246</v>
          </cell>
          <cell r="AD20">
            <v>0.7263242375601926</v>
          </cell>
          <cell r="AE20">
            <v>0</v>
          </cell>
          <cell r="AF20">
            <v>0.833</v>
          </cell>
          <cell r="AG20">
            <v>0</v>
          </cell>
          <cell r="AH20">
            <v>0.033</v>
          </cell>
          <cell r="AI20">
            <v>33</v>
          </cell>
          <cell r="AJ20">
            <v>15</v>
          </cell>
          <cell r="AK20">
            <v>0</v>
          </cell>
          <cell r="AL20">
            <v>1</v>
          </cell>
          <cell r="AM20">
            <v>2</v>
          </cell>
          <cell r="AN20">
            <v>0</v>
          </cell>
          <cell r="AO20">
            <v>2</v>
          </cell>
          <cell r="AP20">
            <v>4705</v>
          </cell>
          <cell r="AQ20">
            <v>3973</v>
          </cell>
          <cell r="AR20">
            <v>247</v>
          </cell>
          <cell r="AS20">
            <v>251</v>
          </cell>
          <cell r="AT20" t="str">
            <v>no</v>
          </cell>
          <cell r="AV20" t="str">
            <v>yes</v>
          </cell>
          <cell r="AW20">
            <v>0</v>
          </cell>
          <cell r="AX20">
            <v>90</v>
          </cell>
          <cell r="AY20" t="str">
            <v>Annual</v>
          </cell>
          <cell r="AZ20" t="str">
            <v>Formula</v>
          </cell>
          <cell r="BA20">
            <v>18</v>
          </cell>
          <cell r="BB20" t="str">
            <v>Spanish</v>
          </cell>
          <cell r="BC20" t="str">
            <v>Japanese</v>
          </cell>
          <cell r="BD20" t="str">
            <v>Bosnian</v>
          </cell>
          <cell r="BE20" t="str">
            <v>Vietnamese</v>
          </cell>
          <cell r="BF20" t="str">
            <v>French</v>
          </cell>
          <cell r="BG20">
            <v>7050</v>
          </cell>
          <cell r="BH20">
            <v>446</v>
          </cell>
          <cell r="BI20">
            <v>357</v>
          </cell>
          <cell r="BJ20">
            <v>332</v>
          </cell>
          <cell r="BK20">
            <v>276</v>
          </cell>
          <cell r="BL20">
            <v>0</v>
          </cell>
          <cell r="BM20">
            <v>0</v>
          </cell>
          <cell r="BN20">
            <v>0</v>
          </cell>
          <cell r="BO20">
            <v>0</v>
          </cell>
          <cell r="BP20">
            <v>0</v>
          </cell>
          <cell r="BQ20">
            <v>10</v>
          </cell>
          <cell r="BR20">
            <v>0</v>
          </cell>
          <cell r="BS20">
            <v>0</v>
          </cell>
          <cell r="BT20">
            <v>21</v>
          </cell>
          <cell r="BU20">
            <v>33</v>
          </cell>
          <cell r="BV20">
            <v>33</v>
          </cell>
        </row>
        <row r="21">
          <cell r="C21">
            <v>8058</v>
          </cell>
          <cell r="D21" t="e">
            <v>#DIV/0!</v>
          </cell>
          <cell r="E21">
            <v>2713</v>
          </cell>
          <cell r="F21">
            <v>1218</v>
          </cell>
          <cell r="G21">
            <v>5053</v>
          </cell>
          <cell r="H21">
            <v>1219</v>
          </cell>
          <cell r="I21">
            <v>1219</v>
          </cell>
          <cell r="J21">
            <v>2248</v>
          </cell>
          <cell r="K21">
            <v>1009</v>
          </cell>
          <cell r="L21">
            <v>0.4488434163701068</v>
          </cell>
          <cell r="M21">
            <v>8058</v>
          </cell>
          <cell r="N21">
            <v>8980</v>
          </cell>
          <cell r="O21">
            <v>805</v>
          </cell>
          <cell r="P21">
            <v>137</v>
          </cell>
          <cell r="Q21">
            <v>0.015256124721603563</v>
          </cell>
          <cell r="R21">
            <v>0.797</v>
          </cell>
          <cell r="S21">
            <v>475</v>
          </cell>
          <cell r="T21">
            <v>0.05289532293986637</v>
          </cell>
          <cell r="U21">
            <v>0.404</v>
          </cell>
          <cell r="V21">
            <v>3536</v>
          </cell>
          <cell r="W21">
            <v>4499</v>
          </cell>
          <cell r="X21">
            <v>0.5830184485441209</v>
          </cell>
          <cell r="Y21">
            <v>0.6109462359092146</v>
          </cell>
          <cell r="Z21">
            <v>4499</v>
          </cell>
          <cell r="AA21">
            <v>0.5830184485441209</v>
          </cell>
          <cell r="AB21">
            <v>0.6163659057733398</v>
          </cell>
          <cell r="AC21">
            <v>0.7142857142857143</v>
          </cell>
          <cell r="AD21">
            <v>0.6962025316455697</v>
          </cell>
          <cell r="AE21">
            <v>0.6</v>
          </cell>
          <cell r="AF21">
            <v>0.648</v>
          </cell>
          <cell r="AG21">
            <v>0.069</v>
          </cell>
          <cell r="AH21">
            <v>0.068</v>
          </cell>
          <cell r="AI21">
            <v>30</v>
          </cell>
          <cell r="AJ21">
            <v>0</v>
          </cell>
          <cell r="AK21">
            <v>0</v>
          </cell>
          <cell r="AL21">
            <v>26</v>
          </cell>
          <cell r="AM21">
            <v>0</v>
          </cell>
          <cell r="AN21">
            <v>0</v>
          </cell>
          <cell r="AO21">
            <v>0</v>
          </cell>
          <cell r="AP21">
            <v>4609</v>
          </cell>
          <cell r="AQ21">
            <v>150</v>
          </cell>
          <cell r="AR21">
            <v>142</v>
          </cell>
          <cell r="AS21">
            <v>182</v>
          </cell>
          <cell r="AT21" t="str">
            <v>no</v>
          </cell>
          <cell r="AV21" t="str">
            <v>yes</v>
          </cell>
          <cell r="AW21">
            <v>0</v>
          </cell>
          <cell r="AX21">
            <v>47</v>
          </cell>
          <cell r="AY21" t="str">
            <v>Annual</v>
          </cell>
          <cell r="AZ21" t="str">
            <v>Formula</v>
          </cell>
          <cell r="BA21">
            <v>20</v>
          </cell>
          <cell r="BB21" t="str">
            <v>Spanish</v>
          </cell>
          <cell r="BC21" t="str">
            <v>Vietnamese</v>
          </cell>
          <cell r="BD21" t="str">
            <v>Arabic</v>
          </cell>
          <cell r="BE21" t="str">
            <v>Cherokee</v>
          </cell>
          <cell r="BF21" t="str">
            <v>Chinese Cantonese Mandarin Zhongwen</v>
          </cell>
          <cell r="BG21">
            <v>7015</v>
          </cell>
          <cell r="BH21">
            <v>2240</v>
          </cell>
          <cell r="BI21">
            <v>607</v>
          </cell>
          <cell r="BJ21">
            <v>437</v>
          </cell>
          <cell r="BK21">
            <v>429</v>
          </cell>
          <cell r="BL21">
            <v>3</v>
          </cell>
          <cell r="BM21">
            <v>0</v>
          </cell>
          <cell r="BN21">
            <v>4</v>
          </cell>
          <cell r="BO21">
            <v>2</v>
          </cell>
          <cell r="BP21">
            <v>0</v>
          </cell>
          <cell r="BQ21">
            <v>7</v>
          </cell>
          <cell r="BR21">
            <v>10</v>
          </cell>
          <cell r="BS21">
            <v>0</v>
          </cell>
          <cell r="BT21">
            <v>15</v>
          </cell>
          <cell r="BU21">
            <v>19</v>
          </cell>
          <cell r="BV21">
            <v>19</v>
          </cell>
        </row>
        <row r="22">
          <cell r="C22">
            <v>2934</v>
          </cell>
          <cell r="D22" t="e">
            <v>#DIV/0!</v>
          </cell>
          <cell r="E22">
            <v>712</v>
          </cell>
          <cell r="F22">
            <v>755</v>
          </cell>
          <cell r="G22">
            <v>2057</v>
          </cell>
          <cell r="H22">
            <v>232</v>
          </cell>
          <cell r="I22">
            <v>166</v>
          </cell>
          <cell r="J22">
            <v>555</v>
          </cell>
          <cell r="K22">
            <v>164</v>
          </cell>
          <cell r="L22">
            <v>0.2954954954954955</v>
          </cell>
          <cell r="M22">
            <v>2934</v>
          </cell>
          <cell r="N22">
            <v>2851</v>
          </cell>
          <cell r="O22">
            <v>83</v>
          </cell>
          <cell r="P22">
            <v>597</v>
          </cell>
          <cell r="Q22">
            <v>0.2094002104524728</v>
          </cell>
          <cell r="R22">
            <v>0.109</v>
          </cell>
          <cell r="S22">
            <v>1381</v>
          </cell>
          <cell r="T22">
            <v>0.4843914415994388</v>
          </cell>
          <cell r="U22">
            <v>0.55</v>
          </cell>
          <cell r="V22">
            <v>813</v>
          </cell>
          <cell r="W22">
            <v>2009</v>
          </cell>
          <cell r="X22">
            <v>0.2961672473867596</v>
          </cell>
          <cell r="Y22">
            <v>0.5482014531503145</v>
          </cell>
          <cell r="Z22">
            <v>1942</v>
          </cell>
          <cell r="AA22">
            <v>0.29866117404737386</v>
          </cell>
          <cell r="AB22">
            <v>0.6439524049487335</v>
          </cell>
          <cell r="AC22">
            <v>0.8455284552845529</v>
          </cell>
          <cell r="AD22">
            <v>0.943089430894309</v>
          </cell>
          <cell r="AE22">
            <v>0</v>
          </cell>
          <cell r="AF22">
            <v>0.831</v>
          </cell>
          <cell r="AG22">
            <v>0.078</v>
          </cell>
          <cell r="AH22">
            <v>0.054</v>
          </cell>
          <cell r="AI22">
            <v>12</v>
          </cell>
          <cell r="AJ22">
            <v>10</v>
          </cell>
          <cell r="AK22">
            <v>10</v>
          </cell>
          <cell r="AL22">
            <v>11</v>
          </cell>
          <cell r="AM22">
            <v>2</v>
          </cell>
          <cell r="AN22">
            <v>1</v>
          </cell>
          <cell r="AO22">
            <v>2</v>
          </cell>
          <cell r="AP22">
            <v>1678</v>
          </cell>
          <cell r="AQ22">
            <v>89</v>
          </cell>
          <cell r="AR22">
            <v>130</v>
          </cell>
          <cell r="AS22">
            <v>58</v>
          </cell>
          <cell r="AT22" t="str">
            <v>yes</v>
          </cell>
          <cell r="AV22" t="str">
            <v>yes</v>
          </cell>
          <cell r="AW22">
            <v>0</v>
          </cell>
          <cell r="AX22">
            <v>30</v>
          </cell>
          <cell r="AY22" t="str">
            <v>Annual</v>
          </cell>
          <cell r="AZ22" t="str">
            <v>Formula</v>
          </cell>
          <cell r="BA22">
            <v>1</v>
          </cell>
          <cell r="BB22" t="str">
            <v>Somali</v>
          </cell>
          <cell r="BC22" t="str">
            <v>Spanish</v>
          </cell>
          <cell r="BD22" t="str">
            <v>French</v>
          </cell>
          <cell r="BE22" t="str">
            <v>Khmer</v>
          </cell>
          <cell r="BF22" t="str">
            <v>Chinese</v>
          </cell>
          <cell r="BG22">
            <v>1061</v>
          </cell>
          <cell r="BH22">
            <v>429</v>
          </cell>
          <cell r="BI22">
            <v>301</v>
          </cell>
          <cell r="BJ22">
            <v>235</v>
          </cell>
          <cell r="BK22">
            <v>223</v>
          </cell>
          <cell r="BL22">
            <v>1</v>
          </cell>
          <cell r="BM22">
            <v>2</v>
          </cell>
          <cell r="BN22">
            <v>1</v>
          </cell>
          <cell r="BO22">
            <v>0</v>
          </cell>
          <cell r="BP22">
            <v>2</v>
          </cell>
          <cell r="BQ22">
            <v>9</v>
          </cell>
          <cell r="BR22">
            <v>7</v>
          </cell>
          <cell r="BS22">
            <v>4</v>
          </cell>
          <cell r="BT22">
            <v>7</v>
          </cell>
          <cell r="BU22">
            <v>1</v>
          </cell>
          <cell r="BV22">
            <v>0</v>
          </cell>
        </row>
        <row r="23">
          <cell r="C23">
            <v>34332</v>
          </cell>
          <cell r="D23" t="e">
            <v>#DIV/0!</v>
          </cell>
          <cell r="E23">
            <v>17257</v>
          </cell>
          <cell r="F23">
            <v>4533</v>
          </cell>
          <cell r="G23">
            <v>12663</v>
          </cell>
          <cell r="H23">
            <v>12521</v>
          </cell>
          <cell r="I23">
            <v>6773</v>
          </cell>
          <cell r="J23">
            <v>17417</v>
          </cell>
          <cell r="K23">
            <v>14121</v>
          </cell>
          <cell r="L23">
            <v>0.81075960268703</v>
          </cell>
          <cell r="M23">
            <v>34332</v>
          </cell>
          <cell r="N23">
            <v>29782</v>
          </cell>
          <cell r="O23">
            <v>3540</v>
          </cell>
          <cell r="P23">
            <v>20738</v>
          </cell>
          <cell r="Q23">
            <v>0.6963266402525015</v>
          </cell>
          <cell r="R23">
            <v>0.4</v>
          </cell>
          <cell r="S23">
            <v>9116</v>
          </cell>
          <cell r="T23">
            <v>0.3060909274058156</v>
          </cell>
          <cell r="U23">
            <v>0.3</v>
          </cell>
          <cell r="V23">
            <v>12829</v>
          </cell>
          <cell r="W23">
            <v>12109</v>
          </cell>
          <cell r="X23">
            <v>0.522586505904699</v>
          </cell>
          <cell r="Y23">
            <v>0.7186800066532841</v>
          </cell>
          <cell r="Z23">
            <v>11107</v>
          </cell>
          <cell r="AA23">
            <v>0.4765463221391915</v>
          </cell>
          <cell r="AB23">
            <v>0.7576402555954462</v>
          </cell>
          <cell r="AC23">
            <v>0.6962323390894819</v>
          </cell>
          <cell r="AD23">
            <v>0.6531817510704266</v>
          </cell>
          <cell r="AE23">
            <v>0.854</v>
          </cell>
          <cell r="AF23">
            <v>0.854</v>
          </cell>
          <cell r="AG23">
            <v>0.012</v>
          </cell>
          <cell r="AH23">
            <v>0.036</v>
          </cell>
          <cell r="AI23">
            <v>23</v>
          </cell>
          <cell r="AJ23">
            <v>22</v>
          </cell>
          <cell r="AK23">
            <v>0</v>
          </cell>
          <cell r="AL23">
            <v>0</v>
          </cell>
          <cell r="AM23">
            <v>0</v>
          </cell>
          <cell r="AN23">
            <v>0</v>
          </cell>
          <cell r="AO23">
            <v>0</v>
          </cell>
          <cell r="AP23">
            <v>27126</v>
          </cell>
          <cell r="AQ23">
            <v>943</v>
          </cell>
          <cell r="AR23">
            <v>943</v>
          </cell>
          <cell r="AS23">
            <v>589</v>
          </cell>
          <cell r="AT23" t="str">
            <v>no</v>
          </cell>
          <cell r="AV23" t="str">
            <v>yes</v>
          </cell>
          <cell r="AW23">
            <v>0</v>
          </cell>
          <cell r="AX23">
            <v>0</v>
          </cell>
          <cell r="AY23" t="str">
            <v>Annual</v>
          </cell>
          <cell r="AZ23" t="str">
            <v>Formula</v>
          </cell>
          <cell r="BA23">
            <v>9</v>
          </cell>
          <cell r="BB23" t="str">
            <v>Spanish</v>
          </cell>
          <cell r="BC23" t="str">
            <v>French</v>
          </cell>
          <cell r="BD23" t="str">
            <v>Chinese</v>
          </cell>
          <cell r="BE23" t="str">
            <v>Korean</v>
          </cell>
          <cell r="BF23" t="str">
            <v>Vietnamese</v>
          </cell>
          <cell r="BG23">
            <v>22516</v>
          </cell>
          <cell r="BH23">
            <v>1475</v>
          </cell>
          <cell r="BI23">
            <v>1314</v>
          </cell>
          <cell r="BJ23">
            <v>1241</v>
          </cell>
          <cell r="BK23">
            <v>916</v>
          </cell>
          <cell r="BL23">
            <v>0</v>
          </cell>
          <cell r="BM23">
            <v>0</v>
          </cell>
          <cell r="BN23">
            <v>0</v>
          </cell>
          <cell r="BO23">
            <v>0</v>
          </cell>
          <cell r="BP23">
            <v>0</v>
          </cell>
          <cell r="BQ23">
            <v>12</v>
          </cell>
          <cell r="BR23">
            <v>2</v>
          </cell>
          <cell r="BS23">
            <v>0</v>
          </cell>
          <cell r="BT23">
            <v>10</v>
          </cell>
          <cell r="BU23">
            <v>19</v>
          </cell>
          <cell r="BV23">
            <v>17</v>
          </cell>
        </row>
        <row r="24">
          <cell r="C24">
            <v>50925</v>
          </cell>
          <cell r="D24" t="e">
            <v>#DIV/0!</v>
          </cell>
          <cell r="E24">
            <v>21638</v>
          </cell>
          <cell r="F24">
            <v>9449</v>
          </cell>
          <cell r="G24">
            <v>25352</v>
          </cell>
          <cell r="H24">
            <v>20502</v>
          </cell>
          <cell r="I24">
            <v>12895</v>
          </cell>
          <cell r="J24">
            <v>21655</v>
          </cell>
          <cell r="K24">
            <v>239</v>
          </cell>
          <cell r="L24">
            <v>0.011036712075733087</v>
          </cell>
          <cell r="M24">
            <v>50925</v>
          </cell>
          <cell r="N24">
            <v>42294</v>
          </cell>
          <cell r="O24">
            <v>5875</v>
          </cell>
          <cell r="P24">
            <v>17714</v>
          </cell>
          <cell r="Q24">
            <v>0.4188300941031825</v>
          </cell>
          <cell r="R24">
            <v>0.6</v>
          </cell>
          <cell r="S24">
            <v>11707</v>
          </cell>
          <cell r="T24">
            <v>0.27680049179552657</v>
          </cell>
          <cell r="U24">
            <v>0.44</v>
          </cell>
          <cell r="V24">
            <v>17728</v>
          </cell>
          <cell r="W24">
            <v>21916</v>
          </cell>
          <cell r="X24">
            <v>0.19570177039605768</v>
          </cell>
          <cell r="Y24">
            <v>0.5298846211635944</v>
          </cell>
          <cell r="Z24">
            <v>21822</v>
          </cell>
          <cell r="AA24">
            <v>0.17047016772064888</v>
          </cell>
          <cell r="AB24">
            <v>0.6576228691008519</v>
          </cell>
          <cell r="AC24">
            <v>0.3875739644970414</v>
          </cell>
          <cell r="AD24">
            <v>0.4689839993694333</v>
          </cell>
          <cell r="AE24">
            <v>0.545</v>
          </cell>
          <cell r="AF24">
            <v>0.799</v>
          </cell>
          <cell r="AG24">
            <v>0.095</v>
          </cell>
          <cell r="AH24">
            <v>0.033</v>
          </cell>
          <cell r="AI24">
            <v>52</v>
          </cell>
          <cell r="AJ24">
            <v>11</v>
          </cell>
          <cell r="AK24">
            <v>29</v>
          </cell>
          <cell r="AL24">
            <v>0</v>
          </cell>
          <cell r="AM24">
            <v>50</v>
          </cell>
          <cell r="AN24">
            <v>0</v>
          </cell>
          <cell r="AO24">
            <v>50</v>
          </cell>
          <cell r="AP24">
            <v>2646</v>
          </cell>
          <cell r="AQ24">
            <v>0</v>
          </cell>
          <cell r="AR24">
            <v>0</v>
          </cell>
          <cell r="AS24">
            <v>0</v>
          </cell>
          <cell r="AT24" t="str">
            <v>no</v>
          </cell>
          <cell r="AV24" t="str">
            <v>yes</v>
          </cell>
          <cell r="AW24">
            <v>0</v>
          </cell>
          <cell r="AX24">
            <v>2</v>
          </cell>
          <cell r="AY24" t="str">
            <v>Annual</v>
          </cell>
          <cell r="AZ24" t="str">
            <v>Formula</v>
          </cell>
          <cell r="BA24">
            <v>1</v>
          </cell>
          <cell r="BB24" t="str">
            <v>Spanish</v>
          </cell>
          <cell r="BC24" t="str">
            <v>Portuguese</v>
          </cell>
          <cell r="BD24" t="str">
            <v>Khmer</v>
          </cell>
          <cell r="BE24" t="str">
            <v>Creole (Haitian)</v>
          </cell>
          <cell r="BF24" t="str">
            <v>Vietnamese</v>
          </cell>
          <cell r="BG24">
            <v>34681</v>
          </cell>
          <cell r="BH24">
            <v>5250</v>
          </cell>
          <cell r="BI24">
            <v>2663</v>
          </cell>
          <cell r="BJ24">
            <v>2415</v>
          </cell>
          <cell r="BK24">
            <v>2131</v>
          </cell>
          <cell r="BL24">
            <v>11</v>
          </cell>
          <cell r="BM24">
            <v>0</v>
          </cell>
          <cell r="BN24">
            <v>9</v>
          </cell>
          <cell r="BO24">
            <v>0</v>
          </cell>
          <cell r="BP24">
            <v>0</v>
          </cell>
          <cell r="BQ24">
            <v>0</v>
          </cell>
          <cell r="BR24">
            <v>55</v>
          </cell>
          <cell r="BS24">
            <v>0</v>
          </cell>
          <cell r="BT24">
            <v>0</v>
          </cell>
          <cell r="BU24">
            <v>0</v>
          </cell>
          <cell r="BV24">
            <v>0</v>
          </cell>
        </row>
        <row r="25">
          <cell r="C25">
            <v>68702</v>
          </cell>
          <cell r="D25" t="e">
            <v>#DIV/0!</v>
          </cell>
          <cell r="E25">
            <v>15967</v>
          </cell>
          <cell r="F25">
            <v>7316</v>
          </cell>
          <cell r="G25">
            <v>26196</v>
          </cell>
          <cell r="H25">
            <v>31527</v>
          </cell>
          <cell r="I25">
            <v>0</v>
          </cell>
          <cell r="J25">
            <v>10439</v>
          </cell>
          <cell r="K25">
            <v>1322</v>
          </cell>
          <cell r="L25">
            <v>0.12664048280486637</v>
          </cell>
          <cell r="M25">
            <v>68702</v>
          </cell>
          <cell r="N25">
            <v>68868</v>
          </cell>
          <cell r="O25">
            <v>837</v>
          </cell>
          <cell r="P25">
            <v>0</v>
          </cell>
          <cell r="Q25">
            <v>0</v>
          </cell>
          <cell r="R25">
            <v>0.75</v>
          </cell>
          <cell r="S25">
            <v>3</v>
          </cell>
          <cell r="T25">
            <v>4.356159609688099E-05</v>
          </cell>
          <cell r="U25">
            <v>0.1</v>
          </cell>
          <cell r="V25">
            <v>17744</v>
          </cell>
          <cell r="W25">
            <v>27726</v>
          </cell>
          <cell r="X25">
            <v>0.48218278871817066</v>
          </cell>
          <cell r="Y25">
            <v>0.7254421822366162</v>
          </cell>
          <cell r="Z25">
            <v>27267</v>
          </cell>
          <cell r="AA25">
            <v>0.5043092382733707</v>
          </cell>
          <cell r="AB25">
            <v>0.7218724265915183</v>
          </cell>
          <cell r="AC25">
            <v>0.7502766098694401</v>
          </cell>
          <cell r="AD25">
            <v>0.7369070315128406</v>
          </cell>
          <cell r="AE25">
            <v>0</v>
          </cell>
          <cell r="AF25">
            <v>0.858</v>
          </cell>
          <cell r="AG25">
            <v>0</v>
          </cell>
          <cell r="AH25">
            <v>0.038</v>
          </cell>
          <cell r="AI25">
            <v>91</v>
          </cell>
          <cell r="AJ25">
            <v>63</v>
          </cell>
          <cell r="AK25">
            <v>3</v>
          </cell>
          <cell r="AL25">
            <v>0</v>
          </cell>
          <cell r="AM25">
            <v>0</v>
          </cell>
          <cell r="AN25">
            <v>0</v>
          </cell>
          <cell r="AO25">
            <v>0</v>
          </cell>
          <cell r="AP25">
            <v>0</v>
          </cell>
          <cell r="AQ25">
            <v>579</v>
          </cell>
          <cell r="AR25">
            <v>617</v>
          </cell>
          <cell r="AS25">
            <v>100</v>
          </cell>
          <cell r="AT25" t="str">
            <v>yes</v>
          </cell>
          <cell r="AV25" t="str">
            <v>yes</v>
          </cell>
          <cell r="AW25">
            <v>0</v>
          </cell>
          <cell r="AX25">
            <v>64</v>
          </cell>
          <cell r="AY25" t="str">
            <v>Annual</v>
          </cell>
          <cell r="AZ25" t="str">
            <v>Formula</v>
          </cell>
          <cell r="BA25">
            <v>1</v>
          </cell>
          <cell r="BB25" t="str">
            <v>Spanish</v>
          </cell>
          <cell r="BC25" t="str">
            <v>Arabic</v>
          </cell>
          <cell r="BD25" t="str">
            <v>Chaldean</v>
          </cell>
          <cell r="BE25" t="str">
            <v>Albanian</v>
          </cell>
          <cell r="BF25" t="str">
            <v>Japanese</v>
          </cell>
          <cell r="BG25">
            <v>30825</v>
          </cell>
          <cell r="BH25">
            <v>13344</v>
          </cell>
          <cell r="BI25">
            <v>2480</v>
          </cell>
          <cell r="BJ25">
            <v>1820</v>
          </cell>
          <cell r="BK25">
            <v>1263</v>
          </cell>
          <cell r="BL25">
            <v>0</v>
          </cell>
          <cell r="BM25">
            <v>0</v>
          </cell>
          <cell r="BN25">
            <v>0</v>
          </cell>
          <cell r="BO25">
            <v>0</v>
          </cell>
          <cell r="BP25">
            <v>0</v>
          </cell>
          <cell r="BQ25">
            <v>0</v>
          </cell>
          <cell r="BR25">
            <v>0</v>
          </cell>
          <cell r="BS25">
            <v>0</v>
          </cell>
          <cell r="BT25">
            <v>0</v>
          </cell>
          <cell r="BU25">
            <v>0</v>
          </cell>
          <cell r="BV25">
            <v>0</v>
          </cell>
        </row>
        <row r="26">
          <cell r="C26">
            <v>61083</v>
          </cell>
          <cell r="D26" t="e">
            <v>#DIV/0!</v>
          </cell>
          <cell r="E26">
            <v>21798</v>
          </cell>
          <cell r="F26">
            <v>9236</v>
          </cell>
          <cell r="G26">
            <v>33437</v>
          </cell>
          <cell r="H26">
            <v>12764</v>
          </cell>
          <cell r="I26">
            <v>12764</v>
          </cell>
          <cell r="J26">
            <v>18158</v>
          </cell>
          <cell r="K26">
            <v>5667</v>
          </cell>
          <cell r="L26">
            <v>0.31209384293424386</v>
          </cell>
          <cell r="M26">
            <v>61083</v>
          </cell>
          <cell r="N26">
            <v>54976</v>
          </cell>
          <cell r="O26">
            <v>6107</v>
          </cell>
          <cell r="P26">
            <v>37374</v>
          </cell>
          <cell r="Q26">
            <v>0.6798239231664727</v>
          </cell>
          <cell r="R26">
            <v>0</v>
          </cell>
          <cell r="S26">
            <v>2989</v>
          </cell>
          <cell r="T26">
            <v>0.0543691792782305</v>
          </cell>
          <cell r="U26">
            <v>0</v>
          </cell>
          <cell r="V26">
            <v>0</v>
          </cell>
          <cell r="W26">
            <v>29668</v>
          </cell>
          <cell r="X26">
            <v>0.2866050964001618</v>
          </cell>
          <cell r="Y26">
            <v>0.5861127378692839</v>
          </cell>
          <cell r="Z26">
            <v>31631</v>
          </cell>
          <cell r="AA26">
            <v>0.30839998735417784</v>
          </cell>
          <cell r="AB26">
            <v>0.6825530741402036</v>
          </cell>
          <cell r="AC26">
            <v>0.48643848886018726</v>
          </cell>
          <cell r="AD26">
            <v>0.5733082706766918</v>
          </cell>
          <cell r="AE26">
            <v>0.628</v>
          </cell>
          <cell r="AF26">
            <v>0.908</v>
          </cell>
          <cell r="AG26">
            <v>0.285</v>
          </cell>
          <cell r="AH26">
            <v>0.093</v>
          </cell>
          <cell r="AI26">
            <v>88</v>
          </cell>
          <cell r="AJ26">
            <v>31</v>
          </cell>
          <cell r="AK26">
            <v>14</v>
          </cell>
          <cell r="AL26">
            <v>5</v>
          </cell>
          <cell r="AM26">
            <v>13</v>
          </cell>
          <cell r="AN26">
            <v>6</v>
          </cell>
          <cell r="AO26">
            <v>21</v>
          </cell>
          <cell r="AP26">
            <v>9615</v>
          </cell>
          <cell r="AR26">
            <v>650</v>
          </cell>
          <cell r="AS26">
            <v>561</v>
          </cell>
          <cell r="AT26" t="str">
            <v>yes</v>
          </cell>
          <cell r="AV26" t="str">
            <v>yes</v>
          </cell>
          <cell r="AW26">
            <v>0</v>
          </cell>
          <cell r="AX26">
            <v>37</v>
          </cell>
          <cell r="AY26" t="str">
            <v>Multiyear</v>
          </cell>
          <cell r="AZ26" t="str">
            <v>Formula</v>
          </cell>
          <cell r="BA26">
            <v>3</v>
          </cell>
          <cell r="BB26" t="str">
            <v>Spanish</v>
          </cell>
          <cell r="BC26" t="str">
            <v>Hmong</v>
          </cell>
          <cell r="BD26" t="str">
            <v>Somali</v>
          </cell>
          <cell r="BE26" t="str">
            <v>Vietnamese</v>
          </cell>
          <cell r="BF26" t="str">
            <v>Russian</v>
          </cell>
          <cell r="BG26">
            <v>27398</v>
          </cell>
          <cell r="BH26">
            <v>18355</v>
          </cell>
          <cell r="BI26">
            <v>9508</v>
          </cell>
          <cell r="BJ26">
            <v>1923</v>
          </cell>
          <cell r="BK26">
            <v>1449</v>
          </cell>
          <cell r="BL26">
            <v>2</v>
          </cell>
          <cell r="BM26">
            <v>5</v>
          </cell>
          <cell r="BN26">
            <v>4</v>
          </cell>
          <cell r="BO26">
            <v>2</v>
          </cell>
          <cell r="BP26">
            <v>0</v>
          </cell>
          <cell r="BQ26">
            <v>38</v>
          </cell>
          <cell r="BR26">
            <v>50</v>
          </cell>
          <cell r="BS26">
            <v>0</v>
          </cell>
          <cell r="BT26">
            <v>78</v>
          </cell>
          <cell r="BU26">
            <v>71</v>
          </cell>
          <cell r="BV26">
            <v>65</v>
          </cell>
        </row>
        <row r="27">
          <cell r="C27">
            <v>3299</v>
          </cell>
          <cell r="D27" t="e">
            <v>#DIV/0!</v>
          </cell>
          <cell r="E27">
            <v>2451</v>
          </cell>
          <cell r="F27">
            <v>545</v>
          </cell>
          <cell r="G27">
            <v>1779</v>
          </cell>
          <cell r="H27">
            <v>909</v>
          </cell>
          <cell r="I27">
            <v>534</v>
          </cell>
          <cell r="J27">
            <v>1854</v>
          </cell>
          <cell r="K27">
            <v>707</v>
          </cell>
          <cell r="L27">
            <v>0.3813376483279396</v>
          </cell>
          <cell r="M27">
            <v>3299</v>
          </cell>
          <cell r="N27">
            <v>3764</v>
          </cell>
          <cell r="O27">
            <v>0</v>
          </cell>
          <cell r="P27">
            <v>0</v>
          </cell>
          <cell r="Q27">
            <v>0</v>
          </cell>
          <cell r="R27">
            <v>0</v>
          </cell>
          <cell r="S27">
            <v>0</v>
          </cell>
          <cell r="T27">
            <v>0</v>
          </cell>
          <cell r="U27">
            <v>0</v>
          </cell>
          <cell r="V27">
            <v>618</v>
          </cell>
          <cell r="W27">
            <v>1767</v>
          </cell>
          <cell r="X27">
            <v>0.7147707979626485</v>
          </cell>
          <cell r="Y27">
            <v>0.6985693435276342</v>
          </cell>
          <cell r="Z27">
            <v>1779</v>
          </cell>
          <cell r="AA27">
            <v>0.6087689713322091</v>
          </cell>
          <cell r="AB27">
            <v>0.6867464669693575</v>
          </cell>
          <cell r="AC27">
            <v>0.8522267206477733</v>
          </cell>
          <cell r="AD27">
            <v>0.7762376237623763</v>
          </cell>
          <cell r="AE27">
            <v>0</v>
          </cell>
          <cell r="AF27">
            <v>0.87</v>
          </cell>
          <cell r="AG27">
            <v>0</v>
          </cell>
          <cell r="AH27">
            <v>0.011</v>
          </cell>
          <cell r="AI27">
            <v>25</v>
          </cell>
          <cell r="AJ27">
            <v>16</v>
          </cell>
          <cell r="AK27">
            <v>0</v>
          </cell>
          <cell r="AL27">
            <v>0</v>
          </cell>
          <cell r="AM27">
            <v>1</v>
          </cell>
          <cell r="AN27">
            <v>0</v>
          </cell>
          <cell r="AO27">
            <v>1</v>
          </cell>
          <cell r="AP27">
            <v>4668</v>
          </cell>
          <cell r="AR27">
            <v>53</v>
          </cell>
          <cell r="AS27">
            <v>85</v>
          </cell>
          <cell r="AT27" t="str">
            <v>yes</v>
          </cell>
          <cell r="AV27" t="str">
            <v>yes</v>
          </cell>
          <cell r="AW27">
            <v>0</v>
          </cell>
          <cell r="AX27">
            <v>120</v>
          </cell>
          <cell r="AY27" t="str">
            <v>Annual</v>
          </cell>
          <cell r="AZ27" t="str">
            <v>Formula</v>
          </cell>
          <cell r="BA27">
            <v>15</v>
          </cell>
          <cell r="BB27" t="str">
            <v>Spanish</v>
          </cell>
          <cell r="BD27" t="str">
            <v>Arabic</v>
          </cell>
          <cell r="BE27" t="str">
            <v>Cantonese</v>
          </cell>
          <cell r="BF27" t="str">
            <v>Korean</v>
          </cell>
          <cell r="BG27">
            <v>4086</v>
          </cell>
          <cell r="BH27">
            <v>461</v>
          </cell>
          <cell r="BI27">
            <v>115</v>
          </cell>
          <cell r="BJ27">
            <v>62</v>
          </cell>
          <cell r="BK27">
            <v>33</v>
          </cell>
          <cell r="BL27">
            <v>2</v>
          </cell>
          <cell r="BQ27">
            <v>1</v>
          </cell>
          <cell r="BR27">
            <v>6</v>
          </cell>
          <cell r="BS27">
            <v>0</v>
          </cell>
          <cell r="BT27">
            <v>1</v>
          </cell>
          <cell r="BU27">
            <v>12</v>
          </cell>
          <cell r="BV27">
            <v>0</v>
          </cell>
        </row>
        <row r="28">
          <cell r="C28">
            <v>18605</v>
          </cell>
          <cell r="D28" t="e">
            <v>#DIV/0!</v>
          </cell>
          <cell r="E28">
            <v>0</v>
          </cell>
          <cell r="F28">
            <v>0</v>
          </cell>
          <cell r="G28">
            <v>9697</v>
          </cell>
          <cell r="H28">
            <v>0</v>
          </cell>
          <cell r="I28">
            <v>2452</v>
          </cell>
          <cell r="J28">
            <v>6045</v>
          </cell>
          <cell r="K28">
            <v>2036</v>
          </cell>
          <cell r="L28">
            <v>0.3368072787427626</v>
          </cell>
          <cell r="M28">
            <v>18605</v>
          </cell>
          <cell r="N28">
            <v>16990</v>
          </cell>
          <cell r="O28">
            <v>1615</v>
          </cell>
          <cell r="P28">
            <v>9773</v>
          </cell>
          <cell r="Q28">
            <v>0.5752207180694526</v>
          </cell>
          <cell r="R28">
            <v>0.77</v>
          </cell>
          <cell r="S28">
            <v>3736</v>
          </cell>
          <cell r="T28">
            <v>0.21989405532666273</v>
          </cell>
          <cell r="U28">
            <v>0.14</v>
          </cell>
          <cell r="V28">
            <v>6369</v>
          </cell>
          <cell r="W28">
            <v>9916</v>
          </cell>
          <cell r="X28">
            <v>0.22146026623638565</v>
          </cell>
          <cell r="Y28">
            <v>0.4502601549104239</v>
          </cell>
          <cell r="Z28">
            <v>9097</v>
          </cell>
          <cell r="AA28">
            <v>0.1628009233813345</v>
          </cell>
          <cell r="AB28">
            <v>0.4464169412614379</v>
          </cell>
          <cell r="AC28">
            <v>0.3832923832923833</v>
          </cell>
          <cell r="AD28">
            <v>0.3303425774877651</v>
          </cell>
          <cell r="AE28">
            <v>0.831</v>
          </cell>
          <cell r="AF28">
            <v>0.858</v>
          </cell>
          <cell r="AG28">
            <v>0</v>
          </cell>
          <cell r="AH28">
            <v>0.04</v>
          </cell>
          <cell r="AI28">
            <v>73</v>
          </cell>
          <cell r="AJ28">
            <v>4</v>
          </cell>
          <cell r="AK28">
            <v>0</v>
          </cell>
          <cell r="AL28">
            <v>0</v>
          </cell>
          <cell r="AM28">
            <v>0</v>
          </cell>
          <cell r="AN28">
            <v>0</v>
          </cell>
          <cell r="AO28">
            <v>0</v>
          </cell>
          <cell r="AP28">
            <v>7376</v>
          </cell>
          <cell r="AR28">
            <v>0</v>
          </cell>
          <cell r="AS28">
            <v>3285</v>
          </cell>
          <cell r="AT28" t="str">
            <v>no</v>
          </cell>
          <cell r="AV28" t="str">
            <v>yes</v>
          </cell>
          <cell r="AW28">
            <v>0</v>
          </cell>
          <cell r="AX28">
            <v>0</v>
          </cell>
          <cell r="AY28" t="str">
            <v>Annual</v>
          </cell>
          <cell r="AZ28" t="str">
            <v>Formula</v>
          </cell>
          <cell r="BA28">
            <v>33</v>
          </cell>
          <cell r="BB28" t="str">
            <v>Spanish</v>
          </cell>
          <cell r="BC28" t="str">
            <v>Bosnian/Serbian/Croatian</v>
          </cell>
          <cell r="BD28" t="str">
            <v>Vietnamese</v>
          </cell>
          <cell r="BE28" t="str">
            <v>Somali</v>
          </cell>
          <cell r="BF28" t="str">
            <v>Arabic</v>
          </cell>
          <cell r="BG28">
            <v>10400</v>
          </cell>
          <cell r="BH28">
            <v>1597</v>
          </cell>
          <cell r="BI28">
            <v>1058</v>
          </cell>
          <cell r="BJ28">
            <v>644</v>
          </cell>
          <cell r="BK28">
            <v>542</v>
          </cell>
          <cell r="BL28">
            <v>0</v>
          </cell>
          <cell r="BM28">
            <v>2</v>
          </cell>
          <cell r="BN28">
            <v>0</v>
          </cell>
          <cell r="BO28">
            <v>0</v>
          </cell>
          <cell r="BP28">
            <v>5</v>
          </cell>
          <cell r="BQ28">
            <v>23</v>
          </cell>
          <cell r="BR28">
            <v>47</v>
          </cell>
          <cell r="BS28">
            <v>0</v>
          </cell>
          <cell r="BT28">
            <v>77</v>
          </cell>
          <cell r="BU28">
            <v>117</v>
          </cell>
          <cell r="BV28">
            <v>57</v>
          </cell>
        </row>
        <row r="29">
          <cell r="C29">
            <v>3537</v>
          </cell>
          <cell r="D29" t="e">
            <v>#DIV/0!</v>
          </cell>
          <cell r="E29">
            <v>1784</v>
          </cell>
          <cell r="F29">
            <v>1554</v>
          </cell>
          <cell r="G29">
            <v>3153</v>
          </cell>
          <cell r="H29">
            <v>212</v>
          </cell>
          <cell r="I29">
            <v>187</v>
          </cell>
          <cell r="J29">
            <v>365</v>
          </cell>
          <cell r="K29">
            <v>92</v>
          </cell>
          <cell r="L29">
            <v>0.25205479452054796</v>
          </cell>
          <cell r="M29">
            <v>3537</v>
          </cell>
          <cell r="N29">
            <v>2874</v>
          </cell>
          <cell r="O29">
            <v>665</v>
          </cell>
          <cell r="P29">
            <v>0</v>
          </cell>
          <cell r="Q29">
            <v>0</v>
          </cell>
          <cell r="R29">
            <v>0</v>
          </cell>
          <cell r="S29">
            <v>0</v>
          </cell>
          <cell r="T29">
            <v>0</v>
          </cell>
          <cell r="U29">
            <v>0</v>
          </cell>
          <cell r="V29">
            <v>2874</v>
          </cell>
          <cell r="W29">
            <v>3143</v>
          </cell>
          <cell r="X29">
            <v>0.2258988227807827</v>
          </cell>
          <cell r="Y29">
            <v>0.633841390807335</v>
          </cell>
          <cell r="Z29">
            <v>3113</v>
          </cell>
          <cell r="AA29">
            <v>0.37809187279151946</v>
          </cell>
          <cell r="AB29">
            <v>0.8120752017170794</v>
          </cell>
          <cell r="AC29">
            <v>0.4507042253521127</v>
          </cell>
          <cell r="AD29">
            <v>0.6619718309859155</v>
          </cell>
          <cell r="AE29">
            <v>0</v>
          </cell>
          <cell r="AF29">
            <v>0.84</v>
          </cell>
          <cell r="AG29">
            <v>0</v>
          </cell>
          <cell r="AH29">
            <v>0.025</v>
          </cell>
          <cell r="AI29">
            <v>15</v>
          </cell>
          <cell r="AJ29">
            <v>0</v>
          </cell>
          <cell r="AK29">
            <v>0</v>
          </cell>
          <cell r="AL29">
            <v>4</v>
          </cell>
          <cell r="AM29">
            <v>0</v>
          </cell>
          <cell r="AN29">
            <v>0</v>
          </cell>
          <cell r="AO29">
            <v>0</v>
          </cell>
          <cell r="AP29">
            <v>0</v>
          </cell>
          <cell r="AR29">
            <v>5</v>
          </cell>
          <cell r="AS29">
            <v>10</v>
          </cell>
          <cell r="AT29" t="str">
            <v>no</v>
          </cell>
          <cell r="AV29" t="str">
            <v>no</v>
          </cell>
          <cell r="AW29">
            <v>0</v>
          </cell>
          <cell r="AX29">
            <v>52</v>
          </cell>
          <cell r="AY29" t="str">
            <v>Multiyear</v>
          </cell>
          <cell r="AZ29" t="str">
            <v>Formula</v>
          </cell>
          <cell r="BA29">
            <v>7</v>
          </cell>
          <cell r="BB29" t="str">
            <v>Blackfeet</v>
          </cell>
          <cell r="BC29" t="str">
            <v>Crow</v>
          </cell>
          <cell r="BD29" t="str">
            <v>German</v>
          </cell>
          <cell r="BE29" t="str">
            <v>Dakota</v>
          </cell>
          <cell r="BF29" t="str">
            <v>Cheyenne</v>
          </cell>
          <cell r="BG29">
            <v>1383</v>
          </cell>
          <cell r="BH29">
            <v>1376</v>
          </cell>
          <cell r="BI29">
            <v>602</v>
          </cell>
          <cell r="BJ29">
            <v>574</v>
          </cell>
          <cell r="BK29">
            <v>418</v>
          </cell>
          <cell r="BL29">
            <v>0</v>
          </cell>
          <cell r="BM29">
            <v>0</v>
          </cell>
          <cell r="BN29">
            <v>0</v>
          </cell>
          <cell r="BO29">
            <v>0</v>
          </cell>
          <cell r="BP29">
            <v>4</v>
          </cell>
          <cell r="BQ29">
            <v>0</v>
          </cell>
          <cell r="BR29">
            <v>1</v>
          </cell>
          <cell r="BS29">
            <v>12</v>
          </cell>
          <cell r="BT29">
            <v>4</v>
          </cell>
          <cell r="BU29">
            <v>3</v>
          </cell>
          <cell r="BV29">
            <v>10</v>
          </cell>
        </row>
        <row r="30">
          <cell r="C30">
            <v>17226</v>
          </cell>
          <cell r="D30" t="e">
            <v>#DIV/0!</v>
          </cell>
          <cell r="E30">
            <v>6936</v>
          </cell>
          <cell r="F30">
            <v>0</v>
          </cell>
          <cell r="G30">
            <v>7332</v>
          </cell>
          <cell r="H30">
            <v>0</v>
          </cell>
          <cell r="I30">
            <v>0</v>
          </cell>
          <cell r="J30">
            <v>4063</v>
          </cell>
          <cell r="K30">
            <v>800</v>
          </cell>
          <cell r="L30">
            <v>0.1968988432192961</v>
          </cell>
          <cell r="M30">
            <v>17226</v>
          </cell>
          <cell r="N30">
            <v>16152</v>
          </cell>
          <cell r="O30">
            <v>1074</v>
          </cell>
          <cell r="P30">
            <v>615</v>
          </cell>
          <cell r="Q30">
            <v>0.03807578008915304</v>
          </cell>
          <cell r="R30">
            <v>0.111</v>
          </cell>
          <cell r="S30">
            <v>2518</v>
          </cell>
          <cell r="T30">
            <v>0.1558940069341258</v>
          </cell>
          <cell r="U30">
            <v>0.25</v>
          </cell>
          <cell r="V30">
            <v>0</v>
          </cell>
          <cell r="W30">
            <v>7343</v>
          </cell>
          <cell r="X30">
            <v>0.8199645921285578</v>
          </cell>
          <cell r="Y30">
            <v>0.89747717140547</v>
          </cell>
          <cell r="Z30">
            <v>7332</v>
          </cell>
          <cell r="AA30">
            <v>0.7858701582105837</v>
          </cell>
          <cell r="AB30">
            <v>0.9049275319690273</v>
          </cell>
          <cell r="AC30" t="e">
            <v>#DIV/0!</v>
          </cell>
          <cell r="AD30" t="e">
            <v>#DIV/0!</v>
          </cell>
          <cell r="AE30">
            <v>0</v>
          </cell>
          <cell r="AF30">
            <v>0.884</v>
          </cell>
          <cell r="AG30">
            <v>0</v>
          </cell>
          <cell r="AH30">
            <v>0.0181</v>
          </cell>
          <cell r="AI30">
            <v>21</v>
          </cell>
          <cell r="AJ30">
            <v>18</v>
          </cell>
          <cell r="AK30">
            <v>0</v>
          </cell>
          <cell r="AL30">
            <v>2</v>
          </cell>
          <cell r="AM30">
            <v>1</v>
          </cell>
          <cell r="AN30">
            <v>0</v>
          </cell>
          <cell r="AO30">
            <v>1</v>
          </cell>
          <cell r="AP30">
            <v>0</v>
          </cell>
          <cell r="AQ30">
            <v>403</v>
          </cell>
          <cell r="AR30">
            <v>0</v>
          </cell>
          <cell r="AS30">
            <v>140</v>
          </cell>
          <cell r="AT30" t="str">
            <v>yes</v>
          </cell>
          <cell r="AV30" t="str">
            <v>yes</v>
          </cell>
          <cell r="AW30">
            <v>0</v>
          </cell>
          <cell r="AX30">
            <v>49</v>
          </cell>
          <cell r="AY30" t="str">
            <v>Annual</v>
          </cell>
          <cell r="AZ30" t="str">
            <v>Formula</v>
          </cell>
          <cell r="BA30">
            <v>15</v>
          </cell>
          <cell r="BB30" t="str">
            <v>Spanish</v>
          </cell>
          <cell r="BC30" t="str">
            <v>Vietnamese</v>
          </cell>
          <cell r="BD30" t="str">
            <v>Nuer</v>
          </cell>
          <cell r="BE30" t="str">
            <v>Arabic</v>
          </cell>
          <cell r="BF30" t="str">
            <v>Kurdish</v>
          </cell>
          <cell r="BG30">
            <v>14449</v>
          </cell>
          <cell r="BH30">
            <v>634</v>
          </cell>
          <cell r="BI30">
            <v>511</v>
          </cell>
          <cell r="BJ30">
            <v>486</v>
          </cell>
          <cell r="BK30">
            <v>181</v>
          </cell>
          <cell r="BL30">
            <v>10</v>
          </cell>
          <cell r="BM30">
            <v>7</v>
          </cell>
          <cell r="BN30">
            <v>12</v>
          </cell>
          <cell r="BO30">
            <v>0</v>
          </cell>
          <cell r="BP30">
            <v>3</v>
          </cell>
          <cell r="BQ30">
            <v>18</v>
          </cell>
          <cell r="BR30">
            <v>16</v>
          </cell>
          <cell r="BS30">
            <v>0</v>
          </cell>
          <cell r="BT30">
            <v>0</v>
          </cell>
          <cell r="BU30">
            <v>18</v>
          </cell>
          <cell r="BV30">
            <v>18</v>
          </cell>
        </row>
        <row r="31">
          <cell r="C31">
            <v>127098</v>
          </cell>
          <cell r="D31" t="e">
            <v>#DIV/0!</v>
          </cell>
          <cell r="E31">
            <v>31038</v>
          </cell>
          <cell r="F31">
            <v>5611</v>
          </cell>
          <cell r="G31">
            <v>32922</v>
          </cell>
          <cell r="H31">
            <v>75684</v>
          </cell>
          <cell r="I31">
            <v>75684</v>
          </cell>
          <cell r="J31">
            <v>14742</v>
          </cell>
          <cell r="K31">
            <v>14742</v>
          </cell>
          <cell r="L31">
            <v>1</v>
          </cell>
          <cell r="M31">
            <v>127098</v>
          </cell>
          <cell r="N31">
            <v>75282</v>
          </cell>
          <cell r="O31">
            <v>309</v>
          </cell>
          <cell r="P31">
            <v>30946</v>
          </cell>
          <cell r="Q31">
            <v>0.41106771871098</v>
          </cell>
          <cell r="R31">
            <v>0.5</v>
          </cell>
          <cell r="S31">
            <v>8584</v>
          </cell>
          <cell r="T31">
            <v>0.11402460083419676</v>
          </cell>
          <cell r="U31">
            <v>0.14</v>
          </cell>
          <cell r="V31">
            <v>18368</v>
          </cell>
          <cell r="W31">
            <v>38887</v>
          </cell>
          <cell r="X31">
            <v>0.41499729986885076</v>
          </cell>
          <cell r="Y31">
            <v>0.5879898599884527</v>
          </cell>
          <cell r="Z31">
            <v>32612</v>
          </cell>
          <cell r="AA31">
            <v>0.23077394823991168</v>
          </cell>
          <cell r="AB31">
            <v>0.6124206565822893</v>
          </cell>
          <cell r="AC31">
            <v>0.5889841517277214</v>
          </cell>
          <cell r="AD31">
            <v>0.6462284576080367</v>
          </cell>
          <cell r="AE31">
            <v>0</v>
          </cell>
          <cell r="AF31">
            <v>0.675</v>
          </cell>
          <cell r="AG31">
            <v>0</v>
          </cell>
          <cell r="AH31">
            <v>0.0307</v>
          </cell>
          <cell r="AI31">
            <v>9</v>
          </cell>
          <cell r="AJ31">
            <v>6</v>
          </cell>
          <cell r="AK31">
            <v>8</v>
          </cell>
          <cell r="AL31">
            <v>8</v>
          </cell>
          <cell r="AM31">
            <v>1</v>
          </cell>
          <cell r="AN31">
            <v>0</v>
          </cell>
          <cell r="AO31">
            <v>5</v>
          </cell>
          <cell r="AP31">
            <v>6539</v>
          </cell>
          <cell r="AQ31">
            <v>990</v>
          </cell>
          <cell r="AR31">
            <v>926</v>
          </cell>
          <cell r="AS31">
            <v>271</v>
          </cell>
          <cell r="AT31" t="str">
            <v>yes</v>
          </cell>
          <cell r="AV31" t="str">
            <v>yes</v>
          </cell>
          <cell r="AW31">
            <v>0</v>
          </cell>
          <cell r="AX31">
            <v>6</v>
          </cell>
          <cell r="AY31" t="str">
            <v>Annual</v>
          </cell>
          <cell r="AZ31" t="str">
            <v>Competitive</v>
          </cell>
          <cell r="BA31">
            <v>6</v>
          </cell>
          <cell r="BB31" t="str">
            <v>Spanish</v>
          </cell>
          <cell r="BC31" t="str">
            <v>Tagalog</v>
          </cell>
          <cell r="BD31" t="str">
            <v>Filipino</v>
          </cell>
          <cell r="BE31" t="str">
            <v>Chinese</v>
          </cell>
          <cell r="BF31" t="str">
            <v>Vietnamese</v>
          </cell>
          <cell r="BG31">
            <v>104679</v>
          </cell>
          <cell r="BH31">
            <v>3738</v>
          </cell>
          <cell r="BI31">
            <v>1554</v>
          </cell>
          <cell r="BJ31">
            <v>1351</v>
          </cell>
          <cell r="BK31">
            <v>904</v>
          </cell>
          <cell r="BL31">
            <v>1</v>
          </cell>
          <cell r="BM31">
            <v>1</v>
          </cell>
          <cell r="BN31">
            <v>0</v>
          </cell>
          <cell r="BO31">
            <v>1</v>
          </cell>
          <cell r="BP31">
            <v>0</v>
          </cell>
          <cell r="BQ31">
            <v>14</v>
          </cell>
          <cell r="BR31">
            <v>0</v>
          </cell>
          <cell r="BS31">
            <v>0</v>
          </cell>
          <cell r="BT31">
            <v>17</v>
          </cell>
          <cell r="BU31">
            <v>14</v>
          </cell>
          <cell r="BV31">
            <v>4</v>
          </cell>
        </row>
        <row r="32">
          <cell r="C32">
            <v>2740</v>
          </cell>
          <cell r="D32" t="e">
            <v>#DIV/0!</v>
          </cell>
          <cell r="E32">
            <v>1134</v>
          </cell>
          <cell r="F32">
            <v>484</v>
          </cell>
          <cell r="G32">
            <v>1515</v>
          </cell>
          <cell r="H32">
            <v>588</v>
          </cell>
          <cell r="I32">
            <v>344</v>
          </cell>
          <cell r="J32">
            <v>2041</v>
          </cell>
          <cell r="K32">
            <v>1744</v>
          </cell>
          <cell r="L32">
            <v>0.854483096521313</v>
          </cell>
          <cell r="M32">
            <v>2740</v>
          </cell>
          <cell r="N32">
            <v>2536</v>
          </cell>
          <cell r="O32">
            <v>240</v>
          </cell>
          <cell r="P32">
            <v>0</v>
          </cell>
          <cell r="Q32">
            <v>0</v>
          </cell>
          <cell r="R32">
            <v>0</v>
          </cell>
          <cell r="S32">
            <v>0</v>
          </cell>
          <cell r="T32">
            <v>0</v>
          </cell>
          <cell r="U32">
            <v>0</v>
          </cell>
          <cell r="V32">
            <v>583</v>
          </cell>
          <cell r="W32">
            <v>1468</v>
          </cell>
          <cell r="X32">
            <v>0.2506811989100817</v>
          </cell>
          <cell r="Y32">
            <v>0.6464952200279231</v>
          </cell>
          <cell r="Z32">
            <v>1280</v>
          </cell>
          <cell r="AA32">
            <v>0.24765625</v>
          </cell>
          <cell r="AB32">
            <v>0.7050135530275543</v>
          </cell>
          <cell r="AC32">
            <v>0.5457943925233645</v>
          </cell>
          <cell r="AD32">
            <v>0.5981308411214953</v>
          </cell>
          <cell r="AE32">
            <v>0</v>
          </cell>
          <cell r="AF32">
            <v>0.877</v>
          </cell>
          <cell r="AG32">
            <v>0</v>
          </cell>
          <cell r="AH32">
            <v>0.031</v>
          </cell>
          <cell r="AI32">
            <v>12</v>
          </cell>
          <cell r="AJ32">
            <v>0</v>
          </cell>
          <cell r="AK32">
            <v>0</v>
          </cell>
          <cell r="AL32">
            <v>0</v>
          </cell>
          <cell r="AM32">
            <v>0</v>
          </cell>
          <cell r="AN32">
            <v>0</v>
          </cell>
          <cell r="AO32">
            <v>0</v>
          </cell>
          <cell r="AP32">
            <v>102</v>
          </cell>
          <cell r="AQ32">
            <v>114</v>
          </cell>
          <cell r="AR32">
            <v>159</v>
          </cell>
          <cell r="AS32">
            <v>30</v>
          </cell>
          <cell r="AV32" t="str">
            <v>yes</v>
          </cell>
          <cell r="AW32">
            <v>0</v>
          </cell>
          <cell r="AX32">
            <v>30</v>
          </cell>
          <cell r="AY32" t="str">
            <v>Annual</v>
          </cell>
          <cell r="AZ32" t="str">
            <v>Formula</v>
          </cell>
          <cell r="BA32">
            <v>12</v>
          </cell>
          <cell r="BB32" t="str">
            <v>Spanish</v>
          </cell>
          <cell r="BC32" t="str">
            <v>Bosnian</v>
          </cell>
          <cell r="BD32" t="str">
            <v>Portuguese</v>
          </cell>
          <cell r="BE32" t="str">
            <v>Vietnamese</v>
          </cell>
          <cell r="BF32" t="str">
            <v>Arabic</v>
          </cell>
          <cell r="BG32">
            <v>1590</v>
          </cell>
          <cell r="BH32">
            <v>253</v>
          </cell>
          <cell r="BI32">
            <v>174</v>
          </cell>
          <cell r="BJ32">
            <v>140</v>
          </cell>
          <cell r="BK32">
            <v>136</v>
          </cell>
          <cell r="BL32">
            <v>0</v>
          </cell>
          <cell r="BM32">
            <v>0</v>
          </cell>
          <cell r="BN32">
            <v>0</v>
          </cell>
          <cell r="BO32">
            <v>0</v>
          </cell>
          <cell r="BP32">
            <v>0</v>
          </cell>
          <cell r="BQ32">
            <v>8</v>
          </cell>
          <cell r="BR32">
            <v>0</v>
          </cell>
          <cell r="BS32">
            <v>0</v>
          </cell>
          <cell r="BT32">
            <v>10</v>
          </cell>
          <cell r="BU32">
            <v>12</v>
          </cell>
          <cell r="BV32">
            <v>0</v>
          </cell>
        </row>
        <row r="33">
          <cell r="C33">
            <v>54433</v>
          </cell>
          <cell r="D33" t="e">
            <v>#DIV/0!</v>
          </cell>
          <cell r="E33">
            <v>22213</v>
          </cell>
          <cell r="F33">
            <v>8968</v>
          </cell>
          <cell r="G33">
            <v>22551</v>
          </cell>
          <cell r="H33">
            <v>0</v>
          </cell>
          <cell r="I33">
            <v>9539</v>
          </cell>
          <cell r="J33">
            <v>36639</v>
          </cell>
          <cell r="K33">
            <v>11355</v>
          </cell>
          <cell r="L33">
            <v>0.309915663637108</v>
          </cell>
          <cell r="M33">
            <v>54433</v>
          </cell>
          <cell r="N33">
            <v>52679</v>
          </cell>
          <cell r="O33">
            <v>207</v>
          </cell>
          <cell r="P33">
            <v>18519</v>
          </cell>
          <cell r="Q33">
            <v>0.3515442586229807</v>
          </cell>
          <cell r="R33">
            <v>0.65</v>
          </cell>
          <cell r="S33">
            <v>51800</v>
          </cell>
          <cell r="T33">
            <v>0.9833140340553161</v>
          </cell>
          <cell r="U33">
            <v>0.65</v>
          </cell>
          <cell r="V33">
            <v>28062</v>
          </cell>
          <cell r="W33">
            <v>22420</v>
          </cell>
          <cell r="X33">
            <v>0.4637377341659233</v>
          </cell>
          <cell r="Y33">
            <v>0.7693179181283357</v>
          </cell>
          <cell r="Z33">
            <v>22105</v>
          </cell>
          <cell r="AA33">
            <v>0.3029178918796652</v>
          </cell>
          <cell r="AB33">
            <v>0.7987477418967521</v>
          </cell>
          <cell r="AC33">
            <v>0.7023797043715274</v>
          </cell>
          <cell r="AD33">
            <v>0.6629625746933641</v>
          </cell>
          <cell r="AE33">
            <v>0</v>
          </cell>
          <cell r="AF33">
            <v>0.923</v>
          </cell>
          <cell r="AG33">
            <v>0.001</v>
          </cell>
          <cell r="AH33">
            <v>0.018</v>
          </cell>
          <cell r="AI33">
            <v>212</v>
          </cell>
          <cell r="AJ33">
            <v>193</v>
          </cell>
          <cell r="AK33">
            <v>0</v>
          </cell>
          <cell r="AL33">
            <v>0</v>
          </cell>
          <cell r="AM33">
            <v>2</v>
          </cell>
          <cell r="AN33">
            <v>0</v>
          </cell>
          <cell r="AO33">
            <v>18</v>
          </cell>
          <cell r="AP33">
            <v>976</v>
          </cell>
          <cell r="AQ33">
            <v>3751</v>
          </cell>
          <cell r="AR33">
            <v>3875</v>
          </cell>
          <cell r="AS33">
            <v>200</v>
          </cell>
          <cell r="AT33" t="str">
            <v>yes</v>
          </cell>
          <cell r="AV33" t="str">
            <v>yes</v>
          </cell>
          <cell r="AW33">
            <v>0</v>
          </cell>
          <cell r="AX33">
            <v>112</v>
          </cell>
          <cell r="AY33" t="str">
            <v>Multiyear</v>
          </cell>
          <cell r="AZ33" t="str">
            <v>Formula</v>
          </cell>
          <cell r="BA33">
            <v>60</v>
          </cell>
          <cell r="BB33" t="str">
            <v>Spanish</v>
          </cell>
          <cell r="BC33" t="str">
            <v>Korean</v>
          </cell>
          <cell r="BD33" t="str">
            <v>Arabic</v>
          </cell>
          <cell r="BE33" t="str">
            <v>Portuguese</v>
          </cell>
          <cell r="BF33" t="str">
            <v>Guiarati</v>
          </cell>
          <cell r="BG33">
            <v>42818</v>
          </cell>
          <cell r="BH33">
            <v>1611</v>
          </cell>
          <cell r="BI33">
            <v>1516</v>
          </cell>
          <cell r="BJ33">
            <v>1444</v>
          </cell>
          <cell r="BK33">
            <v>1083</v>
          </cell>
          <cell r="BL33">
            <v>14</v>
          </cell>
          <cell r="BM33">
            <v>0</v>
          </cell>
          <cell r="BN33">
            <v>49</v>
          </cell>
          <cell r="BO33">
            <v>15</v>
          </cell>
          <cell r="BP33">
            <v>1</v>
          </cell>
          <cell r="BQ33">
            <v>69</v>
          </cell>
          <cell r="BR33">
            <v>60</v>
          </cell>
          <cell r="BS33">
            <v>0</v>
          </cell>
          <cell r="BT33">
            <v>78</v>
          </cell>
          <cell r="BU33">
            <v>168</v>
          </cell>
          <cell r="BV33">
            <v>38</v>
          </cell>
        </row>
        <row r="34">
          <cell r="C34">
            <v>59937</v>
          </cell>
          <cell r="D34" t="e">
            <v>#DIV/0!</v>
          </cell>
          <cell r="E34">
            <v>19882</v>
          </cell>
          <cell r="F34">
            <v>5487</v>
          </cell>
          <cell r="G34">
            <v>30332</v>
          </cell>
          <cell r="H34">
            <v>14028</v>
          </cell>
          <cell r="I34">
            <v>11359</v>
          </cell>
          <cell r="J34">
            <v>21736</v>
          </cell>
          <cell r="K34">
            <v>3378</v>
          </cell>
          <cell r="L34">
            <v>0.15541037909458963</v>
          </cell>
          <cell r="M34">
            <v>59937</v>
          </cell>
          <cell r="N34">
            <v>58163</v>
          </cell>
          <cell r="O34">
            <v>1774</v>
          </cell>
          <cell r="P34">
            <v>17438</v>
          </cell>
          <cell r="Q34">
            <v>0.29981259563640117</v>
          </cell>
          <cell r="R34">
            <v>0.5</v>
          </cell>
          <cell r="S34">
            <v>14147</v>
          </cell>
          <cell r="T34">
            <v>0.2432302322782525</v>
          </cell>
          <cell r="U34">
            <v>0.2</v>
          </cell>
          <cell r="V34">
            <v>545</v>
          </cell>
          <cell r="W34">
            <v>26441</v>
          </cell>
          <cell r="X34">
            <v>0.16394992625089821</v>
          </cell>
          <cell r="Y34">
            <v>0.34397751638420815</v>
          </cell>
          <cell r="Z34">
            <v>26420</v>
          </cell>
          <cell r="AA34">
            <v>0.26158213474640424</v>
          </cell>
          <cell r="AB34">
            <v>0.5172326068785056</v>
          </cell>
          <cell r="AC34">
            <v>0.5477836879432624</v>
          </cell>
          <cell r="AD34">
            <v>0.34891767210787794</v>
          </cell>
          <cell r="AE34">
            <v>0.778</v>
          </cell>
          <cell r="AF34">
            <v>0.868</v>
          </cell>
          <cell r="AG34">
            <v>0.05</v>
          </cell>
          <cell r="AH34">
            <v>0.036</v>
          </cell>
          <cell r="AI34">
            <v>53</v>
          </cell>
          <cell r="AJ34">
            <v>1</v>
          </cell>
          <cell r="AK34">
            <v>2</v>
          </cell>
          <cell r="AL34">
            <v>9</v>
          </cell>
          <cell r="AM34">
            <v>49</v>
          </cell>
          <cell r="AN34">
            <v>0</v>
          </cell>
          <cell r="AO34">
            <v>49</v>
          </cell>
          <cell r="AP34">
            <v>15996</v>
          </cell>
          <cell r="AQ34">
            <v>8846</v>
          </cell>
          <cell r="AR34">
            <v>3281</v>
          </cell>
          <cell r="AS34">
            <v>997</v>
          </cell>
          <cell r="AT34" t="str">
            <v>no</v>
          </cell>
          <cell r="AV34" t="str">
            <v>yes</v>
          </cell>
          <cell r="AW34">
            <v>0</v>
          </cell>
          <cell r="AX34">
            <v>84</v>
          </cell>
          <cell r="AY34" t="str">
            <v>Annual</v>
          </cell>
          <cell r="AZ34" t="str">
            <v>Competitive</v>
          </cell>
          <cell r="BA34">
            <v>8</v>
          </cell>
          <cell r="BB34" t="str">
            <v>Spanish</v>
          </cell>
          <cell r="BC34" t="str">
            <v>Navajo</v>
          </cell>
          <cell r="BD34" t="str">
            <v>Keres</v>
          </cell>
          <cell r="BE34" t="str">
            <v>Zuni</v>
          </cell>
          <cell r="BF34" t="str">
            <v>Vietnamese</v>
          </cell>
          <cell r="BG34">
            <v>36713</v>
          </cell>
          <cell r="BH34">
            <v>8599</v>
          </cell>
          <cell r="BI34">
            <v>972</v>
          </cell>
          <cell r="BJ34">
            <v>721</v>
          </cell>
          <cell r="BK34">
            <v>238</v>
          </cell>
          <cell r="BL34">
            <v>14</v>
          </cell>
          <cell r="BM34">
            <v>14</v>
          </cell>
          <cell r="BN34">
            <v>23</v>
          </cell>
          <cell r="BO34">
            <v>25</v>
          </cell>
          <cell r="BP34">
            <v>23</v>
          </cell>
          <cell r="BQ34">
            <v>3</v>
          </cell>
          <cell r="BR34">
            <v>13</v>
          </cell>
          <cell r="BS34">
            <v>4</v>
          </cell>
          <cell r="BT34">
            <v>14</v>
          </cell>
          <cell r="BU34">
            <v>9</v>
          </cell>
          <cell r="BV34">
            <v>0</v>
          </cell>
        </row>
        <row r="35">
          <cell r="C35">
            <v>106375</v>
          </cell>
          <cell r="D35" t="e">
            <v>#DIV/0!</v>
          </cell>
          <cell r="E35">
            <v>50117</v>
          </cell>
          <cell r="F35">
            <v>43635</v>
          </cell>
          <cell r="G35">
            <v>88716</v>
          </cell>
          <cell r="H35">
            <v>46841</v>
          </cell>
          <cell r="I35">
            <v>29347</v>
          </cell>
          <cell r="J35">
            <v>106830</v>
          </cell>
          <cell r="K35">
            <v>106830</v>
          </cell>
          <cell r="L35">
            <v>1</v>
          </cell>
          <cell r="M35">
            <v>106375</v>
          </cell>
          <cell r="V35">
            <v>56742</v>
          </cell>
          <cell r="W35">
            <v>89361</v>
          </cell>
          <cell r="X35">
            <v>0.4838464206980674</v>
          </cell>
          <cell r="Y35">
            <v>0.7485628799605177</v>
          </cell>
          <cell r="Z35">
            <v>87045</v>
          </cell>
          <cell r="AA35">
            <v>0.23286805675225458</v>
          </cell>
          <cell r="AB35">
            <v>0.6659055461098543</v>
          </cell>
          <cell r="AC35">
            <v>0.8134124874883513</v>
          </cell>
          <cell r="AD35">
            <v>0.6503097040605643</v>
          </cell>
          <cell r="AE35">
            <v>0.44</v>
          </cell>
          <cell r="AF35">
            <v>0.77</v>
          </cell>
          <cell r="AG35">
            <v>0.1</v>
          </cell>
          <cell r="AH35">
            <v>0.044</v>
          </cell>
          <cell r="AP35">
            <v>36676</v>
          </cell>
          <cell r="AQ35">
            <v>2009</v>
          </cell>
          <cell r="AR35">
            <v>5155</v>
          </cell>
          <cell r="AS35">
            <v>500</v>
          </cell>
          <cell r="AV35" t="str">
            <v>yes</v>
          </cell>
          <cell r="AW35">
            <v>0</v>
          </cell>
          <cell r="AX35">
            <v>61</v>
          </cell>
          <cell r="AY35" t="str">
            <v>Annual</v>
          </cell>
          <cell r="AZ35" t="str">
            <v>Formula</v>
          </cell>
          <cell r="BA35">
            <v>53</v>
          </cell>
          <cell r="BB35" t="str">
            <v>Spanish</v>
          </cell>
          <cell r="BC35" t="str">
            <v>Chinese</v>
          </cell>
          <cell r="BD35" t="str">
            <v>Arabic</v>
          </cell>
          <cell r="BE35" t="str">
            <v>Bengali</v>
          </cell>
          <cell r="BF35" t="str">
            <v>Russian</v>
          </cell>
          <cell r="BG35">
            <v>119383</v>
          </cell>
          <cell r="BH35">
            <v>4980</v>
          </cell>
          <cell r="BI35">
            <v>4296</v>
          </cell>
          <cell r="BJ35">
            <v>4014</v>
          </cell>
          <cell r="BK35">
            <v>3348</v>
          </cell>
          <cell r="BL35">
            <v>41</v>
          </cell>
          <cell r="BM35">
            <v>18</v>
          </cell>
          <cell r="BN35">
            <v>67</v>
          </cell>
          <cell r="BO35">
            <v>0</v>
          </cell>
          <cell r="BP35">
            <v>49</v>
          </cell>
          <cell r="BQ35">
            <v>69</v>
          </cell>
          <cell r="BR35">
            <v>1</v>
          </cell>
          <cell r="BS35">
            <v>30</v>
          </cell>
          <cell r="BT35">
            <v>241</v>
          </cell>
          <cell r="BU35">
            <v>271</v>
          </cell>
          <cell r="BV35">
            <v>137</v>
          </cell>
        </row>
        <row r="36">
          <cell r="C36">
            <v>87629</v>
          </cell>
          <cell r="D36" t="e">
            <v>#DIV/0!</v>
          </cell>
          <cell r="E36">
            <v>38147</v>
          </cell>
          <cell r="F36">
            <v>8942</v>
          </cell>
          <cell r="G36">
            <v>36635</v>
          </cell>
          <cell r="H36">
            <v>7822</v>
          </cell>
          <cell r="I36">
            <v>5857</v>
          </cell>
          <cell r="J36">
            <v>25159</v>
          </cell>
          <cell r="K36">
            <v>14443</v>
          </cell>
          <cell r="L36">
            <v>0.5740689216582535</v>
          </cell>
          <cell r="M36">
            <v>87629</v>
          </cell>
          <cell r="N36">
            <v>89747</v>
          </cell>
          <cell r="O36">
            <v>1295</v>
          </cell>
          <cell r="P36">
            <v>0</v>
          </cell>
          <cell r="Q36">
            <v>0</v>
          </cell>
          <cell r="R36">
            <v>0</v>
          </cell>
          <cell r="S36">
            <v>0</v>
          </cell>
          <cell r="T36">
            <v>0</v>
          </cell>
          <cell r="U36">
            <v>0</v>
          </cell>
          <cell r="V36">
            <v>22615</v>
          </cell>
          <cell r="W36">
            <v>35573</v>
          </cell>
          <cell r="X36">
            <v>0.5026283979422596</v>
          </cell>
          <cell r="Y36">
            <v>0.6827938905004601</v>
          </cell>
          <cell r="Z36">
            <v>35703</v>
          </cell>
          <cell r="AA36">
            <v>0.6375374618379408</v>
          </cell>
          <cell r="AB36">
            <v>0.8125491055441829</v>
          </cell>
          <cell r="AC36">
            <v>0.8074060290286565</v>
          </cell>
          <cell r="AD36">
            <v>0.9347258485639687</v>
          </cell>
          <cell r="AE36">
            <v>0.551</v>
          </cell>
          <cell r="AF36">
            <v>0.703</v>
          </cell>
          <cell r="AG36">
            <v>0.098</v>
          </cell>
          <cell r="AH36">
            <v>0.045</v>
          </cell>
          <cell r="AI36">
            <v>84</v>
          </cell>
          <cell r="AJ36">
            <v>0</v>
          </cell>
          <cell r="AK36">
            <v>0</v>
          </cell>
          <cell r="AL36">
            <v>36</v>
          </cell>
          <cell r="AM36">
            <v>13</v>
          </cell>
          <cell r="AN36">
            <v>4</v>
          </cell>
          <cell r="AO36">
            <v>28</v>
          </cell>
          <cell r="AP36">
            <v>24978</v>
          </cell>
          <cell r="AQ36">
            <v>4459</v>
          </cell>
          <cell r="AR36">
            <v>1453</v>
          </cell>
          <cell r="AS36">
            <v>1122</v>
          </cell>
          <cell r="AV36" t="str">
            <v>yes</v>
          </cell>
          <cell r="AW36">
            <v>0</v>
          </cell>
          <cell r="AX36">
            <v>67</v>
          </cell>
          <cell r="AY36" t="str">
            <v>Annual</v>
          </cell>
          <cell r="AZ36" t="str">
            <v>Formula</v>
          </cell>
          <cell r="BA36">
            <v>39</v>
          </cell>
          <cell r="BB36" t="str">
            <v>Spanish</v>
          </cell>
          <cell r="BC36" t="str">
            <v>Hmong/Hmong-Mien/Hmongie/Chang</v>
          </cell>
          <cell r="BD36" t="str">
            <v>Vietnamese</v>
          </cell>
          <cell r="BE36" t="str">
            <v>Arabic/Egyptian/Lebanese</v>
          </cell>
          <cell r="BF36" t="str">
            <v>French</v>
          </cell>
          <cell r="BG36">
            <v>73002</v>
          </cell>
          <cell r="BH36">
            <v>2390</v>
          </cell>
          <cell r="BI36">
            <v>1566</v>
          </cell>
          <cell r="BJ36">
            <v>1145</v>
          </cell>
          <cell r="BK36">
            <v>859</v>
          </cell>
          <cell r="BL36">
            <v>9</v>
          </cell>
          <cell r="BM36">
            <v>9</v>
          </cell>
          <cell r="BN36">
            <v>3</v>
          </cell>
          <cell r="BO36">
            <v>1</v>
          </cell>
          <cell r="BP36">
            <v>26</v>
          </cell>
          <cell r="BQ36">
            <v>48</v>
          </cell>
          <cell r="BR36">
            <v>0</v>
          </cell>
          <cell r="BS36">
            <v>0</v>
          </cell>
          <cell r="BT36">
            <v>66</v>
          </cell>
          <cell r="BU36">
            <v>84</v>
          </cell>
          <cell r="BV36">
            <v>60</v>
          </cell>
        </row>
        <row r="37">
          <cell r="C37">
            <v>4559</v>
          </cell>
          <cell r="D37" t="e">
            <v>#DIV/0!</v>
          </cell>
          <cell r="E37">
            <v>1329</v>
          </cell>
          <cell r="F37">
            <v>1379</v>
          </cell>
          <cell r="G37">
            <v>1668</v>
          </cell>
          <cell r="H37">
            <v>182</v>
          </cell>
          <cell r="I37">
            <v>113</v>
          </cell>
          <cell r="J37">
            <v>923</v>
          </cell>
          <cell r="K37">
            <v>0</v>
          </cell>
          <cell r="L37">
            <v>0</v>
          </cell>
          <cell r="M37">
            <v>4559</v>
          </cell>
          <cell r="N37">
            <v>3439</v>
          </cell>
          <cell r="O37">
            <v>0</v>
          </cell>
          <cell r="P37">
            <v>1846</v>
          </cell>
          <cell r="Q37">
            <v>0.536783948822332</v>
          </cell>
          <cell r="R37">
            <v>0.8</v>
          </cell>
          <cell r="S37">
            <v>584</v>
          </cell>
          <cell r="T37">
            <v>0.16981680721139866</v>
          </cell>
          <cell r="U37">
            <v>0.25</v>
          </cell>
          <cell r="V37">
            <v>0</v>
          </cell>
          <cell r="W37">
            <v>1586</v>
          </cell>
          <cell r="X37">
            <v>0.46847414880201765</v>
          </cell>
          <cell r="Y37">
            <v>0.7539262883750296</v>
          </cell>
          <cell r="Z37">
            <v>1586</v>
          </cell>
          <cell r="AA37">
            <v>0.45775535939470363</v>
          </cell>
          <cell r="AB37">
            <v>0.7746656672847055</v>
          </cell>
          <cell r="AC37">
            <v>0.6991150442477876</v>
          </cell>
          <cell r="AD37">
            <v>0.6548672566371682</v>
          </cell>
          <cell r="AE37">
            <v>0.532</v>
          </cell>
          <cell r="AF37">
            <v>0.859</v>
          </cell>
          <cell r="AG37">
            <v>0</v>
          </cell>
          <cell r="AH37">
            <v>0.021</v>
          </cell>
          <cell r="AI37">
            <v>9</v>
          </cell>
          <cell r="AJ37">
            <v>0</v>
          </cell>
          <cell r="AK37">
            <v>0</v>
          </cell>
          <cell r="AL37">
            <v>4</v>
          </cell>
          <cell r="AM37">
            <v>9</v>
          </cell>
          <cell r="AN37">
            <v>0</v>
          </cell>
          <cell r="AO37">
            <v>0</v>
          </cell>
          <cell r="AP37">
            <v>736</v>
          </cell>
          <cell r="AQ37">
            <v>40</v>
          </cell>
          <cell r="AR37">
            <v>55</v>
          </cell>
          <cell r="AS37">
            <v>45</v>
          </cell>
          <cell r="AT37" t="str">
            <v>no</v>
          </cell>
          <cell r="AV37" t="str">
            <v>yes</v>
          </cell>
          <cell r="AW37">
            <v>0</v>
          </cell>
          <cell r="AX37">
            <v>5</v>
          </cell>
          <cell r="AY37" t="str">
            <v>Annual</v>
          </cell>
          <cell r="AZ37" t="str">
            <v>Formula</v>
          </cell>
          <cell r="BA37">
            <v>0</v>
          </cell>
          <cell r="BB37" t="str">
            <v>Ojibwa</v>
          </cell>
          <cell r="BC37" t="str">
            <v>Other Languages</v>
          </cell>
          <cell r="BD37" t="str">
            <v>Spanish</v>
          </cell>
          <cell r="BE37" t="str">
            <v>Bosnian</v>
          </cell>
          <cell r="BF37" t="str">
            <v>North American Indian</v>
          </cell>
          <cell r="BG37">
            <v>1672</v>
          </cell>
          <cell r="BH37">
            <v>584</v>
          </cell>
          <cell r="BI37">
            <v>501</v>
          </cell>
          <cell r="BJ37">
            <v>216</v>
          </cell>
          <cell r="BK37">
            <v>214</v>
          </cell>
          <cell r="BL37">
            <v>0</v>
          </cell>
          <cell r="BM37">
            <v>0</v>
          </cell>
          <cell r="BN37">
            <v>0</v>
          </cell>
          <cell r="BO37">
            <v>0</v>
          </cell>
          <cell r="BP37">
            <v>2</v>
          </cell>
          <cell r="BQ37">
            <v>6</v>
          </cell>
          <cell r="BR37">
            <v>2</v>
          </cell>
          <cell r="BS37">
            <v>1</v>
          </cell>
          <cell r="BT37">
            <v>2</v>
          </cell>
          <cell r="BU37">
            <v>4</v>
          </cell>
          <cell r="BV37">
            <v>0</v>
          </cell>
        </row>
        <row r="38">
          <cell r="C38">
            <v>27616</v>
          </cell>
          <cell r="D38" t="e">
            <v>#DIV/0!</v>
          </cell>
          <cell r="E38">
            <v>11977</v>
          </cell>
          <cell r="F38">
            <v>4755</v>
          </cell>
          <cell r="G38">
            <v>16096</v>
          </cell>
          <cell r="H38">
            <v>616</v>
          </cell>
          <cell r="I38">
            <v>416</v>
          </cell>
          <cell r="J38">
            <v>11606</v>
          </cell>
          <cell r="K38">
            <v>6379</v>
          </cell>
          <cell r="L38">
            <v>0.5496295019817335</v>
          </cell>
          <cell r="M38">
            <v>27616</v>
          </cell>
          <cell r="N38">
            <v>22797</v>
          </cell>
          <cell r="O38">
            <v>4819</v>
          </cell>
          <cell r="P38">
            <v>6264</v>
          </cell>
          <cell r="Q38">
            <v>0.2747729964469009</v>
          </cell>
          <cell r="R38">
            <v>0.529</v>
          </cell>
          <cell r="S38">
            <v>656</v>
          </cell>
          <cell r="T38">
            <v>0.028775716102996007</v>
          </cell>
          <cell r="U38">
            <v>0.8</v>
          </cell>
          <cell r="V38">
            <v>7491</v>
          </cell>
          <cell r="W38">
            <v>15382</v>
          </cell>
          <cell r="X38">
            <v>0.5739825770380965</v>
          </cell>
          <cell r="Y38">
            <v>0.7423408274209896</v>
          </cell>
          <cell r="Z38">
            <v>15465</v>
          </cell>
          <cell r="AA38">
            <v>0.5818946007112835</v>
          </cell>
          <cell r="AB38">
            <v>0.8011899851251859</v>
          </cell>
          <cell r="AC38">
            <v>0.7985074626865671</v>
          </cell>
          <cell r="AD38">
            <v>0.8866995073891626</v>
          </cell>
          <cell r="AE38">
            <v>0.772</v>
          </cell>
          <cell r="AF38">
            <v>0.861</v>
          </cell>
          <cell r="AG38">
            <v>0.062</v>
          </cell>
          <cell r="AH38">
            <v>0.041</v>
          </cell>
          <cell r="AI38">
            <v>106</v>
          </cell>
          <cell r="AJ38">
            <v>25</v>
          </cell>
          <cell r="AK38">
            <v>3</v>
          </cell>
          <cell r="AL38">
            <v>27</v>
          </cell>
          <cell r="AM38">
            <v>26</v>
          </cell>
          <cell r="AN38">
            <v>0</v>
          </cell>
          <cell r="AO38">
            <v>0</v>
          </cell>
          <cell r="AP38">
            <v>7475</v>
          </cell>
          <cell r="AQ38">
            <v>1203</v>
          </cell>
          <cell r="AR38">
            <v>554</v>
          </cell>
          <cell r="AS38">
            <v>409</v>
          </cell>
          <cell r="AT38" t="str">
            <v>no</v>
          </cell>
          <cell r="AV38" t="str">
            <v>yes</v>
          </cell>
          <cell r="AW38">
            <v>0</v>
          </cell>
          <cell r="AX38">
            <v>14</v>
          </cell>
          <cell r="AY38" t="str">
            <v>Annual</v>
          </cell>
          <cell r="AZ38" t="str">
            <v>Formula</v>
          </cell>
          <cell r="BA38">
            <v>40</v>
          </cell>
          <cell r="BB38" t="str">
            <v>Spanish</v>
          </cell>
          <cell r="BC38" t="str">
            <v>Somali</v>
          </cell>
          <cell r="BD38" t="str">
            <v>Arabic</v>
          </cell>
          <cell r="BE38" t="str">
            <v>Japanese</v>
          </cell>
          <cell r="BF38" t="str">
            <v>German</v>
          </cell>
          <cell r="BG38">
            <v>14155</v>
          </cell>
          <cell r="BH38">
            <v>3484</v>
          </cell>
          <cell r="BI38">
            <v>1960</v>
          </cell>
          <cell r="BJ38">
            <v>1043</v>
          </cell>
          <cell r="BK38">
            <v>980</v>
          </cell>
          <cell r="BL38">
            <v>6</v>
          </cell>
          <cell r="BM38">
            <v>1</v>
          </cell>
          <cell r="BN38">
            <v>9</v>
          </cell>
          <cell r="BO38">
            <v>2</v>
          </cell>
          <cell r="BP38">
            <v>1</v>
          </cell>
          <cell r="BQ38">
            <v>30</v>
          </cell>
          <cell r="BR38">
            <v>22</v>
          </cell>
          <cell r="BS38">
            <v>21</v>
          </cell>
          <cell r="BT38">
            <v>40</v>
          </cell>
          <cell r="BU38">
            <v>84</v>
          </cell>
          <cell r="BV38">
            <v>10</v>
          </cell>
        </row>
        <row r="39">
          <cell r="C39">
            <v>32921</v>
          </cell>
          <cell r="D39" t="e">
            <v>#DIV/0!</v>
          </cell>
          <cell r="E39">
            <v>13868</v>
          </cell>
          <cell r="F39">
            <v>0</v>
          </cell>
          <cell r="G39">
            <v>1151</v>
          </cell>
          <cell r="H39">
            <v>0</v>
          </cell>
          <cell r="I39">
            <v>4197</v>
          </cell>
          <cell r="J39">
            <v>6650</v>
          </cell>
          <cell r="K39">
            <v>3455</v>
          </cell>
          <cell r="L39">
            <v>0.5195488721804511</v>
          </cell>
          <cell r="M39">
            <v>32921</v>
          </cell>
          <cell r="N39">
            <v>32921</v>
          </cell>
          <cell r="O39">
            <v>307</v>
          </cell>
          <cell r="P39">
            <v>15953</v>
          </cell>
          <cell r="Q39">
            <v>0.48458430788858176</v>
          </cell>
          <cell r="R39">
            <v>0.65</v>
          </cell>
          <cell r="S39">
            <v>5602</v>
          </cell>
          <cell r="T39">
            <v>0.17016494031165516</v>
          </cell>
          <cell r="U39">
            <v>0.13</v>
          </cell>
          <cell r="V39">
            <v>8976</v>
          </cell>
          <cell r="W39">
            <v>16082</v>
          </cell>
          <cell r="X39">
            <v>0.6179579654271856</v>
          </cell>
          <cell r="Y39">
            <v>0.764269770912241</v>
          </cell>
          <cell r="Z39">
            <v>15633</v>
          </cell>
          <cell r="AA39">
            <v>0.5869634747009531</v>
          </cell>
          <cell r="AB39">
            <v>0.7875097619667426</v>
          </cell>
          <cell r="AC39">
            <v>0.8290535583272194</v>
          </cell>
          <cell r="AD39">
            <v>0.8752145133611179</v>
          </cell>
          <cell r="AE39">
            <v>0</v>
          </cell>
          <cell r="AF39">
            <v>0.846</v>
          </cell>
          <cell r="AG39">
            <v>0</v>
          </cell>
          <cell r="AH39">
            <v>0.036</v>
          </cell>
          <cell r="AI39">
            <v>66</v>
          </cell>
          <cell r="AJ39">
            <v>52</v>
          </cell>
          <cell r="AK39">
            <v>3</v>
          </cell>
          <cell r="AL39">
            <v>1</v>
          </cell>
          <cell r="AM39">
            <v>9</v>
          </cell>
          <cell r="AN39">
            <v>1</v>
          </cell>
          <cell r="AO39">
            <v>12</v>
          </cell>
          <cell r="AP39">
            <v>7370</v>
          </cell>
          <cell r="AQ39">
            <v>711</v>
          </cell>
          <cell r="AS39">
            <v>354</v>
          </cell>
          <cell r="AT39" t="str">
            <v>yes</v>
          </cell>
          <cell r="AV39" t="str">
            <v>yes</v>
          </cell>
          <cell r="AW39">
            <v>0</v>
          </cell>
          <cell r="AX39">
            <v>6</v>
          </cell>
          <cell r="AY39" t="str">
            <v>Annual</v>
          </cell>
          <cell r="AZ39" t="str">
            <v>Formula</v>
          </cell>
          <cell r="BA39">
            <v>5</v>
          </cell>
          <cell r="BB39" t="str">
            <v>Spanish</v>
          </cell>
          <cell r="BC39" t="str">
            <v>Cherokee</v>
          </cell>
          <cell r="BD39" t="str">
            <v>Vietnamese</v>
          </cell>
          <cell r="BE39" t="str">
            <v>Hmong</v>
          </cell>
          <cell r="BF39" t="str">
            <v>Chinese</v>
          </cell>
          <cell r="BG39">
            <v>31252</v>
          </cell>
          <cell r="BH39">
            <v>1589</v>
          </cell>
          <cell r="BI39">
            <v>1024</v>
          </cell>
          <cell r="BJ39">
            <v>434</v>
          </cell>
          <cell r="BK39">
            <v>368</v>
          </cell>
          <cell r="BL39">
            <v>1</v>
          </cell>
          <cell r="BM39">
            <v>1</v>
          </cell>
          <cell r="BN39">
            <v>1</v>
          </cell>
          <cell r="BO39">
            <v>1</v>
          </cell>
          <cell r="BP39">
            <v>1</v>
          </cell>
          <cell r="BQ39">
            <v>8</v>
          </cell>
          <cell r="BR39">
            <v>10</v>
          </cell>
          <cell r="BS39">
            <v>0</v>
          </cell>
          <cell r="BT39">
            <v>15</v>
          </cell>
          <cell r="BU39">
            <v>28</v>
          </cell>
          <cell r="BV39">
            <v>0</v>
          </cell>
        </row>
        <row r="40">
          <cell r="C40">
            <v>52683</v>
          </cell>
          <cell r="D40" t="e">
            <v>#DIV/0!</v>
          </cell>
          <cell r="E40">
            <v>22980</v>
          </cell>
          <cell r="F40">
            <v>8532</v>
          </cell>
          <cell r="G40">
            <v>32169</v>
          </cell>
          <cell r="H40">
            <v>10697</v>
          </cell>
          <cell r="I40">
            <v>8462</v>
          </cell>
          <cell r="J40">
            <v>4255</v>
          </cell>
          <cell r="K40">
            <v>4255</v>
          </cell>
          <cell r="L40">
            <v>1</v>
          </cell>
          <cell r="M40">
            <v>52683</v>
          </cell>
          <cell r="N40">
            <v>60214</v>
          </cell>
          <cell r="O40">
            <v>0</v>
          </cell>
          <cell r="P40">
            <v>10131</v>
          </cell>
          <cell r="Q40">
            <v>0.16824990865911582</v>
          </cell>
          <cell r="R40">
            <v>0.35</v>
          </cell>
          <cell r="S40">
            <v>8861</v>
          </cell>
          <cell r="T40">
            <v>0.14715846813033515</v>
          </cell>
          <cell r="U40">
            <v>0.5</v>
          </cell>
          <cell r="V40">
            <v>13569</v>
          </cell>
          <cell r="W40">
            <v>29133</v>
          </cell>
          <cell r="X40">
            <v>0.4053478872755981</v>
          </cell>
          <cell r="Y40">
            <v>0.6819854259974788</v>
          </cell>
          <cell r="Z40">
            <v>29124</v>
          </cell>
          <cell r="AA40">
            <v>0.39228814723252303</v>
          </cell>
          <cell r="AB40">
            <v>0.7357253033756944</v>
          </cell>
          <cell r="AC40">
            <v>0.4517040437930426</v>
          </cell>
          <cell r="AD40">
            <v>0.46961630255186343</v>
          </cell>
          <cell r="AE40">
            <v>0.754</v>
          </cell>
          <cell r="AF40">
            <v>0.817</v>
          </cell>
          <cell r="AG40">
            <v>0.042</v>
          </cell>
          <cell r="AH40">
            <v>0.041</v>
          </cell>
          <cell r="AI40">
            <v>61</v>
          </cell>
          <cell r="AJ40">
            <v>13</v>
          </cell>
          <cell r="AK40">
            <v>15</v>
          </cell>
          <cell r="AL40">
            <v>1</v>
          </cell>
          <cell r="AM40">
            <v>3</v>
          </cell>
          <cell r="AN40">
            <v>0</v>
          </cell>
          <cell r="AO40">
            <v>44</v>
          </cell>
          <cell r="AP40">
            <v>274</v>
          </cell>
          <cell r="AQ40">
            <v>113</v>
          </cell>
          <cell r="AR40">
            <v>0</v>
          </cell>
          <cell r="AS40">
            <v>0</v>
          </cell>
          <cell r="AT40" t="str">
            <v>no</v>
          </cell>
          <cell r="AV40" t="str">
            <v>yes</v>
          </cell>
          <cell r="AW40">
            <v>0</v>
          </cell>
          <cell r="AX40">
            <v>173</v>
          </cell>
          <cell r="AY40" t="str">
            <v>Annual</v>
          </cell>
          <cell r="AZ40" t="str">
            <v>Formula</v>
          </cell>
          <cell r="BA40">
            <v>1</v>
          </cell>
          <cell r="BB40" t="str">
            <v>Spanish</v>
          </cell>
          <cell r="BC40" t="str">
            <v>Russian</v>
          </cell>
          <cell r="BD40" t="str">
            <v>Vietnamese</v>
          </cell>
          <cell r="BE40" t="str">
            <v>Ukrainian</v>
          </cell>
          <cell r="BF40" t="str">
            <v>Korean</v>
          </cell>
          <cell r="BG40">
            <v>50850</v>
          </cell>
          <cell r="BH40">
            <v>3236</v>
          </cell>
          <cell r="BI40">
            <v>1850</v>
          </cell>
          <cell r="BJ40">
            <v>905</v>
          </cell>
          <cell r="BK40">
            <v>678</v>
          </cell>
          <cell r="BL40">
            <v>24</v>
          </cell>
          <cell r="BM40">
            <v>14</v>
          </cell>
          <cell r="BN40">
            <v>19</v>
          </cell>
          <cell r="BO40">
            <v>0</v>
          </cell>
          <cell r="BP40">
            <v>0</v>
          </cell>
          <cell r="BQ40">
            <v>0</v>
          </cell>
          <cell r="BR40">
            <v>0</v>
          </cell>
          <cell r="BS40">
            <v>0</v>
          </cell>
          <cell r="BT40">
            <v>0</v>
          </cell>
          <cell r="BU40">
            <v>0</v>
          </cell>
          <cell r="BV40">
            <v>0</v>
          </cell>
        </row>
        <row r="41">
          <cell r="C41">
            <v>42167</v>
          </cell>
          <cell r="D41" t="e">
            <v>#DIV/0!</v>
          </cell>
          <cell r="E41">
            <v>15994</v>
          </cell>
          <cell r="F41">
            <v>6025</v>
          </cell>
          <cell r="G41">
            <v>21259</v>
          </cell>
          <cell r="H41">
            <v>0</v>
          </cell>
          <cell r="I41">
            <v>5997</v>
          </cell>
          <cell r="J41">
            <v>17049</v>
          </cell>
          <cell r="K41">
            <v>14635</v>
          </cell>
          <cell r="L41">
            <v>0.8584081177781688</v>
          </cell>
          <cell r="M41">
            <v>42167</v>
          </cell>
          <cell r="N41">
            <v>38301</v>
          </cell>
          <cell r="O41">
            <v>770</v>
          </cell>
          <cell r="P41">
            <v>35175</v>
          </cell>
          <cell r="Q41">
            <v>0.9183833320278844</v>
          </cell>
          <cell r="R41">
            <v>0</v>
          </cell>
          <cell r="S41">
            <v>537</v>
          </cell>
          <cell r="T41">
            <v>0.01402052165739798</v>
          </cell>
          <cell r="U41">
            <v>0</v>
          </cell>
          <cell r="V41">
            <v>11704</v>
          </cell>
          <cell r="W41">
            <v>22324</v>
          </cell>
          <cell r="X41">
            <v>0.36866153019172193</v>
          </cell>
          <cell r="Y41">
            <v>0.68681441988649</v>
          </cell>
          <cell r="Z41">
            <v>20766</v>
          </cell>
          <cell r="AA41">
            <v>0.2373591447558509</v>
          </cell>
          <cell r="AB41">
            <v>0.6713827712645444</v>
          </cell>
          <cell r="AC41">
            <v>0.6105439330543933</v>
          </cell>
          <cell r="AD41">
            <v>0.5171663038017082</v>
          </cell>
          <cell r="AE41">
            <v>0.705</v>
          </cell>
          <cell r="AF41">
            <v>0.883</v>
          </cell>
          <cell r="AG41">
            <v>0</v>
          </cell>
          <cell r="AH41">
            <v>0.019</v>
          </cell>
          <cell r="AI41">
            <v>94</v>
          </cell>
          <cell r="AJ41">
            <v>7</v>
          </cell>
          <cell r="AK41">
            <v>24</v>
          </cell>
          <cell r="AL41">
            <v>0</v>
          </cell>
          <cell r="AM41">
            <v>0</v>
          </cell>
          <cell r="AN41">
            <v>0</v>
          </cell>
          <cell r="AO41">
            <v>0</v>
          </cell>
          <cell r="AP41">
            <v>0</v>
          </cell>
          <cell r="AQ41">
            <v>0</v>
          </cell>
          <cell r="AR41">
            <v>3536</v>
          </cell>
          <cell r="AS41">
            <v>1338</v>
          </cell>
          <cell r="AT41" t="str">
            <v>no</v>
          </cell>
          <cell r="AV41" t="str">
            <v>yes</v>
          </cell>
          <cell r="AW41">
            <v>5</v>
          </cell>
          <cell r="AX41">
            <v>45</v>
          </cell>
          <cell r="AY41" t="str">
            <v>Annual</v>
          </cell>
          <cell r="AZ41" t="str">
            <v>Formula</v>
          </cell>
          <cell r="BA41">
            <v>56</v>
          </cell>
          <cell r="BB41" t="str">
            <v>Spanish</v>
          </cell>
          <cell r="BC41">
            <v>0</v>
          </cell>
          <cell r="BD41" t="str">
            <v>0</v>
          </cell>
          <cell r="BE41">
            <v>0</v>
          </cell>
          <cell r="BF41" t="str">
            <v>Russian</v>
          </cell>
          <cell r="BG41">
            <v>27731</v>
          </cell>
          <cell r="BH41">
            <v>0</v>
          </cell>
          <cell r="BI41">
            <v>0</v>
          </cell>
          <cell r="BJ41">
            <v>0</v>
          </cell>
          <cell r="BK41">
            <v>1330</v>
          </cell>
          <cell r="BL41">
            <v>4</v>
          </cell>
          <cell r="BM41">
            <v>1</v>
          </cell>
          <cell r="BN41">
            <v>1</v>
          </cell>
          <cell r="BO41">
            <v>1</v>
          </cell>
          <cell r="BP41">
            <v>2</v>
          </cell>
          <cell r="BQ41">
            <v>49</v>
          </cell>
          <cell r="BR41">
            <v>34</v>
          </cell>
          <cell r="BS41">
            <v>24</v>
          </cell>
          <cell r="BT41">
            <v>128</v>
          </cell>
          <cell r="BU41">
            <v>245</v>
          </cell>
          <cell r="BV41">
            <v>93</v>
          </cell>
        </row>
        <row r="42">
          <cell r="C42">
            <v>2149</v>
          </cell>
          <cell r="D42" t="e">
            <v>#DIV/0!</v>
          </cell>
          <cell r="E42">
            <v>220</v>
          </cell>
          <cell r="F42">
            <v>303</v>
          </cell>
          <cell r="G42">
            <v>4822</v>
          </cell>
          <cell r="H42">
            <v>0</v>
          </cell>
          <cell r="I42">
            <v>0</v>
          </cell>
          <cell r="J42">
            <v>0</v>
          </cell>
          <cell r="K42">
            <v>0</v>
          </cell>
          <cell r="L42" t="e">
            <v>#DIV/0!</v>
          </cell>
          <cell r="M42">
            <v>2149</v>
          </cell>
          <cell r="N42">
            <v>2149</v>
          </cell>
          <cell r="O42">
            <v>0</v>
          </cell>
          <cell r="P42">
            <v>0</v>
          </cell>
          <cell r="Q42">
            <v>0</v>
          </cell>
          <cell r="R42">
            <v>0</v>
          </cell>
          <cell r="S42">
            <v>911</v>
          </cell>
          <cell r="T42">
            <v>0.4239181014425314</v>
          </cell>
          <cell r="U42">
            <v>0.15</v>
          </cell>
          <cell r="V42">
            <v>2149</v>
          </cell>
          <cell r="W42">
            <v>4648</v>
          </cell>
          <cell r="X42">
            <v>0.4713855421686747</v>
          </cell>
          <cell r="Y42">
            <v>0.5505218974551418</v>
          </cell>
          <cell r="Z42">
            <v>4555</v>
          </cell>
          <cell r="AA42">
            <v>0.350384193194292</v>
          </cell>
          <cell r="AB42">
            <v>0.49627234569551804</v>
          </cell>
          <cell r="AC42" t="e">
            <v>#DIV/0!</v>
          </cell>
          <cell r="AD42" t="e">
            <v>#DIV/0!</v>
          </cell>
          <cell r="AE42">
            <v>0</v>
          </cell>
          <cell r="AF42">
            <v>0.966</v>
          </cell>
          <cell r="AG42">
            <v>0</v>
          </cell>
          <cell r="AH42">
            <v>0.006</v>
          </cell>
          <cell r="AI42">
            <v>1</v>
          </cell>
          <cell r="AJ42">
            <v>0</v>
          </cell>
          <cell r="AK42">
            <v>0</v>
          </cell>
          <cell r="AL42">
            <v>0</v>
          </cell>
          <cell r="AM42">
            <v>0</v>
          </cell>
          <cell r="AN42">
            <v>0</v>
          </cell>
          <cell r="AO42">
            <v>0</v>
          </cell>
          <cell r="AP42">
            <v>0</v>
          </cell>
          <cell r="AQ42">
            <v>0</v>
          </cell>
          <cell r="AR42">
            <v>0</v>
          </cell>
          <cell r="AS42">
            <v>0</v>
          </cell>
          <cell r="AV42" t="str">
            <v>no</v>
          </cell>
          <cell r="AW42">
            <v>0</v>
          </cell>
          <cell r="AX42">
            <v>0</v>
          </cell>
          <cell r="AY42" t="str">
            <v>Multiyear</v>
          </cell>
          <cell r="AZ42" t="str">
            <v>Formula</v>
          </cell>
          <cell r="BA42">
            <v>0</v>
          </cell>
          <cell r="BB42" t="str">
            <v>English</v>
          </cell>
          <cell r="BC42">
            <v>0</v>
          </cell>
          <cell r="BD42">
            <v>0</v>
          </cell>
          <cell r="BE42">
            <v>0</v>
          </cell>
          <cell r="BF42">
            <v>0</v>
          </cell>
          <cell r="BG42">
            <v>2041</v>
          </cell>
          <cell r="BH42">
            <v>0</v>
          </cell>
          <cell r="BI42">
            <v>0</v>
          </cell>
          <cell r="BJ42">
            <v>0</v>
          </cell>
          <cell r="BK42">
            <v>0</v>
          </cell>
          <cell r="BL42">
            <v>0</v>
          </cell>
          <cell r="BM42">
            <v>0</v>
          </cell>
          <cell r="BN42">
            <v>0</v>
          </cell>
          <cell r="BO42">
            <v>0</v>
          </cell>
          <cell r="BP42">
            <v>0</v>
          </cell>
          <cell r="BQ42">
            <v>0</v>
          </cell>
          <cell r="BR42">
            <v>1</v>
          </cell>
          <cell r="BS42">
            <v>0</v>
          </cell>
          <cell r="BT42">
            <v>0</v>
          </cell>
          <cell r="BU42">
            <v>0</v>
          </cell>
          <cell r="BV42">
            <v>0</v>
          </cell>
        </row>
        <row r="43">
          <cell r="C43">
            <v>8959</v>
          </cell>
          <cell r="D43" t="e">
            <v>#DIV/0!</v>
          </cell>
          <cell r="E43">
            <v>2627</v>
          </cell>
          <cell r="F43">
            <v>1139</v>
          </cell>
          <cell r="G43">
            <v>3671</v>
          </cell>
          <cell r="H43">
            <v>1945</v>
          </cell>
          <cell r="I43">
            <v>1438</v>
          </cell>
          <cell r="J43">
            <v>3508</v>
          </cell>
          <cell r="K43">
            <v>212</v>
          </cell>
          <cell r="L43">
            <v>0.06043329532497149</v>
          </cell>
          <cell r="M43">
            <v>8959</v>
          </cell>
          <cell r="N43">
            <v>7784</v>
          </cell>
          <cell r="O43">
            <v>136</v>
          </cell>
          <cell r="P43">
            <v>0</v>
          </cell>
          <cell r="Q43">
            <v>0</v>
          </cell>
          <cell r="R43">
            <v>0</v>
          </cell>
          <cell r="S43">
            <v>1332</v>
          </cell>
          <cell r="T43">
            <v>0.171120246659815</v>
          </cell>
          <cell r="U43">
            <v>0.4</v>
          </cell>
          <cell r="V43">
            <v>749</v>
          </cell>
          <cell r="W43">
            <v>3968</v>
          </cell>
          <cell r="X43">
            <v>0.1484375</v>
          </cell>
          <cell r="Y43">
            <v>0.5197071155892108</v>
          </cell>
          <cell r="Z43">
            <v>3450</v>
          </cell>
          <cell r="AA43">
            <v>0.14231884057971014</v>
          </cell>
          <cell r="AB43">
            <v>0.6086142086670103</v>
          </cell>
          <cell r="AC43">
            <v>0.34890510948905107</v>
          </cell>
          <cell r="AD43">
            <v>0.41094890510948906</v>
          </cell>
          <cell r="AE43">
            <v>0</v>
          </cell>
          <cell r="AF43">
            <v>0.85</v>
          </cell>
          <cell r="AG43">
            <v>0</v>
          </cell>
          <cell r="AH43">
            <v>0.15</v>
          </cell>
          <cell r="AI43">
            <v>17</v>
          </cell>
          <cell r="AJ43">
            <v>9</v>
          </cell>
          <cell r="AK43">
            <v>0</v>
          </cell>
          <cell r="AL43">
            <v>0</v>
          </cell>
          <cell r="AM43">
            <v>0</v>
          </cell>
          <cell r="AN43">
            <v>0</v>
          </cell>
          <cell r="AO43">
            <v>0</v>
          </cell>
          <cell r="AP43">
            <v>2569</v>
          </cell>
          <cell r="AQ43">
            <v>369</v>
          </cell>
          <cell r="AR43">
            <v>369</v>
          </cell>
          <cell r="AS43">
            <v>0</v>
          </cell>
          <cell r="AT43" t="str">
            <v>no</v>
          </cell>
          <cell r="AV43" t="str">
            <v>yes</v>
          </cell>
          <cell r="AW43">
            <v>0</v>
          </cell>
          <cell r="AX43">
            <v>0</v>
          </cell>
          <cell r="AY43" t="str">
            <v>Annual</v>
          </cell>
          <cell r="AZ43" t="str">
            <v>Formula</v>
          </cell>
          <cell r="BA43">
            <v>4</v>
          </cell>
          <cell r="BB43" t="str">
            <v>Spanish</v>
          </cell>
          <cell r="BC43" t="str">
            <v>Portuguese</v>
          </cell>
          <cell r="BD43" t="str">
            <v>Cape Verdean</v>
          </cell>
          <cell r="BE43" t="str">
            <v>Creole or Patois</v>
          </cell>
          <cell r="BF43" t="str">
            <v>African Language</v>
          </cell>
          <cell r="BG43">
            <v>6715</v>
          </cell>
          <cell r="BH43">
            <v>422</v>
          </cell>
          <cell r="BI43">
            <v>246</v>
          </cell>
          <cell r="BJ43">
            <v>217</v>
          </cell>
          <cell r="BK43">
            <v>203</v>
          </cell>
          <cell r="BL43">
            <v>2</v>
          </cell>
          <cell r="BM43">
            <v>0</v>
          </cell>
          <cell r="BN43">
            <v>1</v>
          </cell>
          <cell r="BO43">
            <v>0</v>
          </cell>
          <cell r="BP43">
            <v>0</v>
          </cell>
          <cell r="BQ43">
            <v>0</v>
          </cell>
          <cell r="BR43">
            <v>0</v>
          </cell>
          <cell r="BS43">
            <v>5</v>
          </cell>
          <cell r="BT43">
            <v>17</v>
          </cell>
          <cell r="BU43">
            <v>15</v>
          </cell>
          <cell r="BV43">
            <v>1</v>
          </cell>
        </row>
        <row r="44">
          <cell r="C44">
            <v>25238</v>
          </cell>
          <cell r="D44" t="e">
            <v>#DIV/0!</v>
          </cell>
          <cell r="E44">
            <v>9406</v>
          </cell>
          <cell r="F44">
            <v>3038</v>
          </cell>
          <cell r="G44">
            <v>0</v>
          </cell>
          <cell r="H44">
            <v>1565</v>
          </cell>
          <cell r="I44">
            <v>1067</v>
          </cell>
          <cell r="J44">
            <v>8280</v>
          </cell>
          <cell r="K44">
            <v>1743</v>
          </cell>
          <cell r="L44">
            <v>0.2105072463768116</v>
          </cell>
          <cell r="M44">
            <v>25238</v>
          </cell>
          <cell r="N44">
            <v>24110</v>
          </cell>
          <cell r="O44">
            <v>1128</v>
          </cell>
          <cell r="P44">
            <v>19345</v>
          </cell>
          <cell r="Q44">
            <v>0.8023641642472004</v>
          </cell>
          <cell r="R44">
            <v>0.5</v>
          </cell>
          <cell r="S44">
            <v>1551</v>
          </cell>
          <cell r="T44">
            <v>0.06433015346329324</v>
          </cell>
          <cell r="U44">
            <v>0.005</v>
          </cell>
          <cell r="V44">
            <v>4758</v>
          </cell>
          <cell r="W44">
            <v>14052</v>
          </cell>
          <cell r="X44">
            <v>0.34600056931397666</v>
          </cell>
          <cell r="Y44">
            <v>0.47111279400305117</v>
          </cell>
          <cell r="Z44">
            <v>13327</v>
          </cell>
          <cell r="AA44">
            <v>0.3179260148570571</v>
          </cell>
          <cell r="AB44">
            <v>0.493277798716358</v>
          </cell>
          <cell r="AC44">
            <v>0.5935727788279773</v>
          </cell>
          <cell r="AD44">
            <v>0.5633270321361059</v>
          </cell>
          <cell r="AE44">
            <v>0.598</v>
          </cell>
          <cell r="AF44">
            <v>0.739</v>
          </cell>
          <cell r="AG44">
            <v>0.03</v>
          </cell>
          <cell r="AH44">
            <v>0.04</v>
          </cell>
          <cell r="AI44">
            <v>40</v>
          </cell>
          <cell r="AJ44">
            <v>28</v>
          </cell>
          <cell r="AK44">
            <v>40</v>
          </cell>
          <cell r="AL44">
            <v>0</v>
          </cell>
          <cell r="AM44">
            <v>2</v>
          </cell>
          <cell r="AN44">
            <v>0</v>
          </cell>
          <cell r="AO44">
            <v>0</v>
          </cell>
          <cell r="AP44">
            <v>19332</v>
          </cell>
          <cell r="AQ44">
            <v>460</v>
          </cell>
          <cell r="AR44">
            <v>310</v>
          </cell>
          <cell r="AS44">
            <v>280</v>
          </cell>
          <cell r="AT44" t="str">
            <v>no</v>
          </cell>
          <cell r="AV44" t="str">
            <v>yes</v>
          </cell>
          <cell r="AW44">
            <v>0</v>
          </cell>
          <cell r="AX44">
            <v>133</v>
          </cell>
          <cell r="AY44" t="str">
            <v>Annual</v>
          </cell>
          <cell r="AZ44" t="str">
            <v>Formula</v>
          </cell>
          <cell r="BA44">
            <v>2</v>
          </cell>
          <cell r="BB44" t="str">
            <v>Spanish</v>
          </cell>
          <cell r="BC44" t="str">
            <v>Vietnamese</v>
          </cell>
          <cell r="BD44" t="str">
            <v>Korean</v>
          </cell>
          <cell r="BE44" t="str">
            <v>Russian</v>
          </cell>
          <cell r="BF44" t="str">
            <v>Arabic</v>
          </cell>
          <cell r="BG44">
            <v>14250</v>
          </cell>
          <cell r="BH44">
            <v>330</v>
          </cell>
          <cell r="BI44">
            <v>198</v>
          </cell>
          <cell r="BJ44">
            <v>424</v>
          </cell>
          <cell r="BK44">
            <v>216</v>
          </cell>
          <cell r="BL44">
            <v>0</v>
          </cell>
          <cell r="BM44">
            <v>0</v>
          </cell>
          <cell r="BN44">
            <v>0</v>
          </cell>
          <cell r="BO44">
            <v>0</v>
          </cell>
          <cell r="BP44">
            <v>0</v>
          </cell>
          <cell r="BQ44">
            <v>28</v>
          </cell>
          <cell r="BR44">
            <v>20</v>
          </cell>
          <cell r="BS44">
            <v>0</v>
          </cell>
          <cell r="BT44">
            <v>37</v>
          </cell>
          <cell r="BU44">
            <v>47</v>
          </cell>
          <cell r="BV44">
            <v>33</v>
          </cell>
        </row>
        <row r="45">
          <cell r="C45">
            <v>3648</v>
          </cell>
          <cell r="D45" t="e">
            <v>#DIV/0!</v>
          </cell>
          <cell r="E45">
            <v>21</v>
          </cell>
          <cell r="F45">
            <v>42</v>
          </cell>
          <cell r="G45">
            <v>2775</v>
          </cell>
          <cell r="H45">
            <v>119</v>
          </cell>
          <cell r="I45">
            <v>56</v>
          </cell>
          <cell r="J45">
            <v>979</v>
          </cell>
          <cell r="K45">
            <v>952</v>
          </cell>
          <cell r="L45">
            <v>0.9724208375893769</v>
          </cell>
          <cell r="M45">
            <v>3648</v>
          </cell>
          <cell r="N45">
            <v>3076</v>
          </cell>
          <cell r="O45">
            <v>572</v>
          </cell>
          <cell r="P45">
            <v>1788</v>
          </cell>
          <cell r="Q45">
            <v>0.5812743823146944</v>
          </cell>
          <cell r="R45">
            <v>0.65</v>
          </cell>
          <cell r="S45">
            <v>1131</v>
          </cell>
          <cell r="T45">
            <v>0.3676853055916775</v>
          </cell>
          <cell r="U45">
            <v>0.25</v>
          </cell>
          <cell r="V45">
            <v>110</v>
          </cell>
          <cell r="W45">
            <v>2757</v>
          </cell>
          <cell r="X45">
            <v>0.4178454842219804</v>
          </cell>
          <cell r="Y45">
            <v>0.7419553770496987</v>
          </cell>
          <cell r="Z45">
            <v>2757</v>
          </cell>
          <cell r="AA45">
            <v>0.5480594849474066</v>
          </cell>
          <cell r="AB45">
            <v>0.8241647032779368</v>
          </cell>
          <cell r="AC45">
            <v>0.32653061224489793</v>
          </cell>
          <cell r="AD45">
            <v>0.29591836734693877</v>
          </cell>
          <cell r="AE45">
            <v>0.723</v>
          </cell>
          <cell r="AF45">
            <v>0.932</v>
          </cell>
          <cell r="AG45">
            <v>0.077</v>
          </cell>
          <cell r="AH45">
            <v>0.013</v>
          </cell>
          <cell r="AI45">
            <v>9</v>
          </cell>
          <cell r="AJ45">
            <v>1</v>
          </cell>
          <cell r="AK45">
            <v>0</v>
          </cell>
          <cell r="AL45">
            <v>1</v>
          </cell>
          <cell r="AM45">
            <v>3</v>
          </cell>
          <cell r="AN45">
            <v>0</v>
          </cell>
          <cell r="AO45">
            <v>3</v>
          </cell>
          <cell r="AP45">
            <v>225</v>
          </cell>
          <cell r="AQ45">
            <v>25</v>
          </cell>
          <cell r="AR45">
            <v>115</v>
          </cell>
          <cell r="AS45">
            <v>3</v>
          </cell>
          <cell r="AT45" t="str">
            <v>no</v>
          </cell>
          <cell r="AW45">
            <v>0</v>
          </cell>
          <cell r="AX45">
            <v>30</v>
          </cell>
          <cell r="AY45" t="str">
            <v>Annual</v>
          </cell>
          <cell r="AZ45" t="str">
            <v>Formula</v>
          </cell>
          <cell r="BA45">
            <v>1</v>
          </cell>
          <cell r="BB45" t="str">
            <v>Lakota</v>
          </cell>
          <cell r="BC45" t="str">
            <v>Dakota</v>
          </cell>
          <cell r="BD45" t="str">
            <v>Spanish</v>
          </cell>
          <cell r="BE45" t="str">
            <v>German</v>
          </cell>
          <cell r="BF45" t="str">
            <v>Hutterish</v>
          </cell>
          <cell r="BG45">
            <v>1926</v>
          </cell>
          <cell r="BH45">
            <v>164</v>
          </cell>
          <cell r="BI45">
            <v>688</v>
          </cell>
          <cell r="BJ45">
            <v>164</v>
          </cell>
          <cell r="BK45">
            <v>468</v>
          </cell>
          <cell r="BL45">
            <v>1</v>
          </cell>
          <cell r="BM45">
            <v>0</v>
          </cell>
          <cell r="BN45">
            <v>0</v>
          </cell>
          <cell r="BO45">
            <v>0</v>
          </cell>
          <cell r="BP45">
            <v>0</v>
          </cell>
          <cell r="BQ45">
            <v>4</v>
          </cell>
          <cell r="BR45">
            <v>4</v>
          </cell>
          <cell r="BS45">
            <v>0</v>
          </cell>
          <cell r="BT45">
            <v>2</v>
          </cell>
          <cell r="BU45">
            <v>3</v>
          </cell>
          <cell r="BV45">
            <v>1</v>
          </cell>
        </row>
        <row r="46">
          <cell r="C46">
            <v>22787</v>
          </cell>
          <cell r="D46" t="e">
            <v>#DIV/0!</v>
          </cell>
          <cell r="E46">
            <v>10613</v>
          </cell>
          <cell r="F46">
            <v>2151</v>
          </cell>
          <cell r="G46">
            <v>9123</v>
          </cell>
          <cell r="H46">
            <v>5973</v>
          </cell>
          <cell r="I46">
            <v>3184</v>
          </cell>
          <cell r="J46">
            <v>14605</v>
          </cell>
          <cell r="K46">
            <v>2482</v>
          </cell>
          <cell r="L46">
            <v>0.16994180075316673</v>
          </cell>
          <cell r="M46">
            <v>22787</v>
          </cell>
          <cell r="N46">
            <v>22172</v>
          </cell>
          <cell r="O46">
            <v>480</v>
          </cell>
          <cell r="P46">
            <v>7864</v>
          </cell>
          <cell r="Q46">
            <v>0.3546815803716399</v>
          </cell>
          <cell r="R46">
            <v>0.51</v>
          </cell>
          <cell r="S46">
            <v>5159</v>
          </cell>
          <cell r="T46">
            <v>0.23268085874075412</v>
          </cell>
          <cell r="U46">
            <v>0.391</v>
          </cell>
          <cell r="V46">
            <v>1573</v>
          </cell>
          <cell r="W46">
            <v>9532</v>
          </cell>
          <cell r="X46">
            <v>0.6617708770457407</v>
          </cell>
          <cell r="Y46">
            <v>0.8666217060454204</v>
          </cell>
          <cell r="Z46">
            <v>8018</v>
          </cell>
          <cell r="AA46">
            <v>0.6153654277874782</v>
          </cell>
          <cell r="AB46">
            <v>0.9184487932694091</v>
          </cell>
          <cell r="AC46">
            <v>0.9290530636177075</v>
          </cell>
          <cell r="AD46">
            <v>0.9464389114070643</v>
          </cell>
          <cell r="AE46">
            <v>0</v>
          </cell>
          <cell r="AF46">
            <v>0.808</v>
          </cell>
          <cell r="AG46">
            <v>0</v>
          </cell>
          <cell r="AH46">
            <v>0.026</v>
          </cell>
          <cell r="AI46">
            <v>55</v>
          </cell>
          <cell r="AJ46">
            <v>40</v>
          </cell>
          <cell r="AK46">
            <v>11</v>
          </cell>
          <cell r="AL46">
            <v>0</v>
          </cell>
          <cell r="AM46">
            <v>8</v>
          </cell>
          <cell r="AN46">
            <v>0</v>
          </cell>
          <cell r="AO46">
            <v>3</v>
          </cell>
          <cell r="AP46">
            <v>10543</v>
          </cell>
          <cell r="AQ46">
            <v>844</v>
          </cell>
          <cell r="AR46">
            <v>824</v>
          </cell>
          <cell r="AS46">
            <v>1266</v>
          </cell>
          <cell r="AT46" t="str">
            <v>yes</v>
          </cell>
          <cell r="AV46" t="str">
            <v>no</v>
          </cell>
          <cell r="AW46">
            <v>0</v>
          </cell>
          <cell r="AX46">
            <v>9</v>
          </cell>
          <cell r="AY46" t="str">
            <v>Annual</v>
          </cell>
          <cell r="AZ46" t="str">
            <v>Formula</v>
          </cell>
          <cell r="BA46">
            <v>4</v>
          </cell>
          <cell r="BB46" t="str">
            <v>Spanish</v>
          </cell>
          <cell r="BC46" t="str">
            <v>Arabic</v>
          </cell>
          <cell r="BD46" t="str">
            <v>Vietnamese</v>
          </cell>
          <cell r="BE46" t="str">
            <v>Kurdish</v>
          </cell>
          <cell r="BF46" t="str">
            <v>Korean</v>
          </cell>
          <cell r="BG46">
            <v>16826</v>
          </cell>
          <cell r="BH46">
            <v>862</v>
          </cell>
          <cell r="BI46">
            <v>417</v>
          </cell>
          <cell r="BJ46">
            <v>397</v>
          </cell>
          <cell r="BK46">
            <v>310</v>
          </cell>
          <cell r="BL46">
            <v>0</v>
          </cell>
          <cell r="BM46">
            <v>0</v>
          </cell>
          <cell r="BN46">
            <v>0</v>
          </cell>
          <cell r="BO46">
            <v>0</v>
          </cell>
          <cell r="BP46">
            <v>0</v>
          </cell>
          <cell r="BQ46">
            <v>12</v>
          </cell>
          <cell r="BR46">
            <v>4</v>
          </cell>
          <cell r="BS46">
            <v>5</v>
          </cell>
          <cell r="BT46">
            <v>18</v>
          </cell>
          <cell r="BU46">
            <v>53</v>
          </cell>
          <cell r="BV46">
            <v>13</v>
          </cell>
        </row>
        <row r="47">
          <cell r="C47">
            <v>734032</v>
          </cell>
          <cell r="D47" t="e">
            <v>#DIV/0!</v>
          </cell>
          <cell r="E47">
            <v>294407</v>
          </cell>
          <cell r="F47">
            <v>59098</v>
          </cell>
          <cell r="G47">
            <v>20477</v>
          </cell>
          <cell r="H47">
            <v>128507</v>
          </cell>
          <cell r="I47">
            <v>117542</v>
          </cell>
          <cell r="J47">
            <v>100073</v>
          </cell>
          <cell r="K47">
            <v>17796</v>
          </cell>
          <cell r="L47">
            <v>0.17783018396570505</v>
          </cell>
          <cell r="M47">
            <v>734032</v>
          </cell>
          <cell r="N47">
            <v>637176</v>
          </cell>
          <cell r="O47">
            <v>21217</v>
          </cell>
          <cell r="P47">
            <v>262006</v>
          </cell>
          <cell r="Q47">
            <v>0.41119878965937195</v>
          </cell>
          <cell r="R47">
            <v>0</v>
          </cell>
          <cell r="S47">
            <v>256050</v>
          </cell>
          <cell r="T47">
            <v>0.4018512938340427</v>
          </cell>
          <cell r="U47">
            <v>0</v>
          </cell>
          <cell r="V47">
            <v>33255</v>
          </cell>
          <cell r="W47">
            <v>294113</v>
          </cell>
          <cell r="X47">
            <v>0</v>
          </cell>
          <cell r="Y47">
            <v>0.7798319494493728</v>
          </cell>
          <cell r="Z47">
            <v>290956</v>
          </cell>
          <cell r="AA47">
            <v>0.6915478629071062</v>
          </cell>
          <cell r="AB47">
            <v>0.8681659979228488</v>
          </cell>
          <cell r="AC47">
            <v>0.828375071410909</v>
          </cell>
          <cell r="AD47">
            <v>0.8805784454916531</v>
          </cell>
          <cell r="AE47">
            <v>0.485</v>
          </cell>
          <cell r="AF47">
            <v>0.804</v>
          </cell>
          <cell r="AG47">
            <v>0.073</v>
          </cell>
          <cell r="AH47">
            <v>0.037</v>
          </cell>
          <cell r="AI47">
            <v>1012</v>
          </cell>
          <cell r="AQ47">
            <v>24000</v>
          </cell>
          <cell r="AR47">
            <v>24000</v>
          </cell>
          <cell r="AS47">
            <v>14000</v>
          </cell>
          <cell r="AT47" t="str">
            <v>yes</v>
          </cell>
          <cell r="AV47" t="str">
            <v>yes</v>
          </cell>
          <cell r="AW47">
            <v>0</v>
          </cell>
          <cell r="AX47">
            <v>60</v>
          </cell>
          <cell r="AY47" t="str">
            <v>Annual</v>
          </cell>
          <cell r="AZ47" t="str">
            <v>Formula</v>
          </cell>
          <cell r="BA47">
            <v>16</v>
          </cell>
          <cell r="BB47" t="str">
            <v>Spanish</v>
          </cell>
          <cell r="BC47" t="str">
            <v>English</v>
          </cell>
          <cell r="BD47" t="str">
            <v>Vietnamese</v>
          </cell>
          <cell r="BE47" t="str">
            <v>Urdu</v>
          </cell>
          <cell r="BF47" t="str">
            <v>Arabic</v>
          </cell>
          <cell r="BG47">
            <v>671322</v>
          </cell>
          <cell r="BH47">
            <v>13356</v>
          </cell>
          <cell r="BI47">
            <v>12727</v>
          </cell>
          <cell r="BJ47">
            <v>3432</v>
          </cell>
          <cell r="BK47">
            <v>3277</v>
          </cell>
          <cell r="BL47">
            <v>77</v>
          </cell>
          <cell r="BM47">
            <v>41</v>
          </cell>
          <cell r="BN47">
            <v>175</v>
          </cell>
          <cell r="BO47">
            <v>90</v>
          </cell>
          <cell r="BP47">
            <v>0</v>
          </cell>
          <cell r="BQ47">
            <v>419</v>
          </cell>
          <cell r="BR47">
            <v>0</v>
          </cell>
          <cell r="BS47">
            <v>0</v>
          </cell>
          <cell r="BT47">
            <v>530</v>
          </cell>
          <cell r="BU47">
            <v>360</v>
          </cell>
          <cell r="BV47">
            <v>0</v>
          </cell>
        </row>
        <row r="48">
          <cell r="C48">
            <v>51003</v>
          </cell>
          <cell r="D48" t="e">
            <v>#DIV/0!</v>
          </cell>
          <cell r="E48">
            <v>16811</v>
          </cell>
          <cell r="F48">
            <v>8229</v>
          </cell>
          <cell r="G48">
            <v>25710</v>
          </cell>
          <cell r="H48">
            <v>5100</v>
          </cell>
          <cell r="I48">
            <v>3455</v>
          </cell>
          <cell r="J48">
            <v>6761</v>
          </cell>
          <cell r="K48">
            <v>6761</v>
          </cell>
          <cell r="L48">
            <v>1</v>
          </cell>
          <cell r="M48">
            <v>51003</v>
          </cell>
          <cell r="N48">
            <v>34394</v>
          </cell>
          <cell r="O48">
            <v>16609</v>
          </cell>
          <cell r="P48">
            <v>0</v>
          </cell>
          <cell r="Q48">
            <v>0</v>
          </cell>
          <cell r="R48">
            <v>0</v>
          </cell>
          <cell r="S48">
            <v>0</v>
          </cell>
          <cell r="T48">
            <v>0</v>
          </cell>
          <cell r="U48">
            <v>0</v>
          </cell>
          <cell r="V48">
            <v>34394</v>
          </cell>
          <cell r="W48">
            <v>22461</v>
          </cell>
          <cell r="X48">
            <v>0.4882240327679088</v>
          </cell>
          <cell r="Y48">
            <v>0.7109169756306937</v>
          </cell>
          <cell r="Z48">
            <v>29118</v>
          </cell>
          <cell r="AA48">
            <v>0.4713922659523319</v>
          </cell>
          <cell r="AB48">
            <v>0.7856390218905632</v>
          </cell>
          <cell r="AC48">
            <v>0.7362229102167183</v>
          </cell>
          <cell r="AD48">
            <v>0.87976011994003</v>
          </cell>
          <cell r="AE48">
            <v>0.692</v>
          </cell>
          <cell r="AF48">
            <v>0.83</v>
          </cell>
          <cell r="AG48">
            <v>0</v>
          </cell>
          <cell r="AH48">
            <v>0.04</v>
          </cell>
          <cell r="AI48">
            <v>34</v>
          </cell>
          <cell r="AJ48">
            <v>0</v>
          </cell>
          <cell r="AK48">
            <v>0</v>
          </cell>
          <cell r="AL48">
            <v>0</v>
          </cell>
          <cell r="AM48">
            <v>0</v>
          </cell>
          <cell r="AN48">
            <v>0</v>
          </cell>
          <cell r="AO48">
            <v>0</v>
          </cell>
          <cell r="AP48">
            <v>8262</v>
          </cell>
          <cell r="AQ48">
            <v>1795</v>
          </cell>
          <cell r="AR48">
            <v>7317</v>
          </cell>
          <cell r="AS48">
            <v>3586</v>
          </cell>
          <cell r="AT48" t="str">
            <v>no</v>
          </cell>
          <cell r="AV48" t="str">
            <v>yes</v>
          </cell>
          <cell r="AW48">
            <v>0</v>
          </cell>
          <cell r="AX48">
            <v>259</v>
          </cell>
          <cell r="AY48" t="str">
            <v>Annual</v>
          </cell>
          <cell r="AZ48" t="str">
            <v>Formula</v>
          </cell>
          <cell r="BA48">
            <v>30</v>
          </cell>
          <cell r="BB48" t="str">
            <v>Spanish</v>
          </cell>
          <cell r="BC48" t="str">
            <v>Tongan</v>
          </cell>
          <cell r="BD48" t="str">
            <v>Vietnamese</v>
          </cell>
          <cell r="BE48" t="str">
            <v>Navajo</v>
          </cell>
          <cell r="BF48" t="str">
            <v>Samoan</v>
          </cell>
          <cell r="BG48">
            <v>44886</v>
          </cell>
          <cell r="BH48">
            <v>1239</v>
          </cell>
          <cell r="BI48">
            <v>1043</v>
          </cell>
          <cell r="BJ48">
            <v>878</v>
          </cell>
          <cell r="BK48">
            <v>767</v>
          </cell>
          <cell r="BL48">
            <v>0</v>
          </cell>
          <cell r="BM48">
            <v>5</v>
          </cell>
          <cell r="BN48">
            <v>0</v>
          </cell>
          <cell r="BO48">
            <v>0</v>
          </cell>
          <cell r="BP48">
            <v>1</v>
          </cell>
          <cell r="BQ48">
            <v>0</v>
          </cell>
          <cell r="BR48">
            <v>4</v>
          </cell>
          <cell r="BS48">
            <v>32</v>
          </cell>
          <cell r="BT48">
            <v>4</v>
          </cell>
          <cell r="BU48">
            <v>32</v>
          </cell>
          <cell r="BV48">
            <v>0</v>
          </cell>
        </row>
        <row r="49">
          <cell r="C49">
            <v>1121</v>
          </cell>
          <cell r="D49" t="e">
            <v>#DIV/0!</v>
          </cell>
          <cell r="E49">
            <v>11</v>
          </cell>
          <cell r="F49">
            <v>95</v>
          </cell>
          <cell r="G49">
            <v>923</v>
          </cell>
          <cell r="H49">
            <v>257</v>
          </cell>
          <cell r="I49">
            <v>151</v>
          </cell>
          <cell r="J49">
            <v>1207</v>
          </cell>
          <cell r="K49">
            <v>387</v>
          </cell>
          <cell r="L49">
            <v>0.32062966031483014</v>
          </cell>
          <cell r="M49">
            <v>1121</v>
          </cell>
          <cell r="N49">
            <v>1089</v>
          </cell>
          <cell r="O49">
            <v>32</v>
          </cell>
          <cell r="P49">
            <v>0</v>
          </cell>
          <cell r="Q49">
            <v>0</v>
          </cell>
          <cell r="R49">
            <v>0</v>
          </cell>
          <cell r="S49">
            <v>0</v>
          </cell>
          <cell r="T49">
            <v>0</v>
          </cell>
          <cell r="U49">
            <v>0</v>
          </cell>
          <cell r="V49">
            <v>252</v>
          </cell>
          <cell r="W49">
            <v>956</v>
          </cell>
          <cell r="X49">
            <v>0.5083682008368201</v>
          </cell>
          <cell r="Y49">
            <v>0.6371878207321245</v>
          </cell>
          <cell r="Z49">
            <v>926</v>
          </cell>
          <cell r="AA49">
            <v>0.5691144708423326</v>
          </cell>
          <cell r="AB49">
            <v>0.6829512929030995</v>
          </cell>
          <cell r="AC49">
            <v>0.9148936170212766</v>
          </cell>
          <cell r="AD49">
            <v>0.9290780141843972</v>
          </cell>
          <cell r="AE49">
            <v>0.83</v>
          </cell>
          <cell r="AF49">
            <v>0.851</v>
          </cell>
          <cell r="AG49">
            <v>0.003</v>
          </cell>
          <cell r="AH49">
            <v>0.031</v>
          </cell>
          <cell r="AI49">
            <v>0</v>
          </cell>
          <cell r="AJ49">
            <v>0</v>
          </cell>
          <cell r="AK49">
            <v>0</v>
          </cell>
          <cell r="AL49">
            <v>3</v>
          </cell>
          <cell r="AM49">
            <v>0</v>
          </cell>
          <cell r="AN49">
            <v>0</v>
          </cell>
          <cell r="AO49">
            <v>0</v>
          </cell>
          <cell r="AP49">
            <v>726</v>
          </cell>
          <cell r="AQ49">
            <v>57</v>
          </cell>
          <cell r="AR49">
            <v>84</v>
          </cell>
          <cell r="AS49">
            <v>35</v>
          </cell>
          <cell r="AT49" t="str">
            <v>no</v>
          </cell>
          <cell r="AV49" t="str">
            <v>no</v>
          </cell>
          <cell r="AW49">
            <v>0</v>
          </cell>
          <cell r="AX49">
            <v>90</v>
          </cell>
          <cell r="AY49" t="str">
            <v>Annual</v>
          </cell>
          <cell r="AZ49" t="str">
            <v>Formula</v>
          </cell>
          <cell r="BA49">
            <v>2</v>
          </cell>
          <cell r="BB49" t="str">
            <v>Serbo-Croatian</v>
          </cell>
          <cell r="BC49" t="str">
            <v>Spanish</v>
          </cell>
          <cell r="BD49" t="str">
            <v>Vietnamese</v>
          </cell>
          <cell r="BE49" t="str">
            <v>Maay</v>
          </cell>
          <cell r="BF49" t="str">
            <v>Chinese</v>
          </cell>
          <cell r="BG49">
            <v>248</v>
          </cell>
          <cell r="BH49">
            <v>224</v>
          </cell>
          <cell r="BI49">
            <v>186</v>
          </cell>
          <cell r="BJ49">
            <v>140</v>
          </cell>
          <cell r="BK49">
            <v>133</v>
          </cell>
          <cell r="BL49">
            <v>0</v>
          </cell>
          <cell r="BM49">
            <v>0</v>
          </cell>
          <cell r="BN49">
            <v>0</v>
          </cell>
          <cell r="BO49">
            <v>0</v>
          </cell>
          <cell r="BP49">
            <v>0</v>
          </cell>
          <cell r="BQ49">
            <v>7</v>
          </cell>
          <cell r="BR49">
            <v>0</v>
          </cell>
          <cell r="BS49">
            <v>0</v>
          </cell>
          <cell r="BT49">
            <v>11</v>
          </cell>
          <cell r="BU49">
            <v>11</v>
          </cell>
          <cell r="BV49">
            <v>11</v>
          </cell>
        </row>
        <row r="50">
          <cell r="C50">
            <v>83806</v>
          </cell>
          <cell r="D50" t="e">
            <v>#DIV/0!</v>
          </cell>
          <cell r="E50">
            <v>18749</v>
          </cell>
          <cell r="F50">
            <v>10047</v>
          </cell>
          <cell r="G50">
            <v>45032</v>
          </cell>
          <cell r="H50">
            <v>9119</v>
          </cell>
          <cell r="I50">
            <v>6161</v>
          </cell>
          <cell r="J50">
            <v>27152</v>
          </cell>
          <cell r="K50">
            <v>10667</v>
          </cell>
          <cell r="L50">
            <v>0.3928624042427814</v>
          </cell>
          <cell r="M50">
            <v>83806</v>
          </cell>
          <cell r="N50">
            <v>83056</v>
          </cell>
          <cell r="O50">
            <v>750</v>
          </cell>
          <cell r="P50">
            <v>54655</v>
          </cell>
          <cell r="Q50">
            <v>0.6580499903679445</v>
          </cell>
          <cell r="R50">
            <v>0.35</v>
          </cell>
          <cell r="S50">
            <v>17990</v>
          </cell>
          <cell r="T50">
            <v>0.2166008476208823</v>
          </cell>
          <cell r="U50">
            <v>0.25</v>
          </cell>
          <cell r="V50">
            <v>23651</v>
          </cell>
          <cell r="W50">
            <v>53269</v>
          </cell>
          <cell r="X50">
            <v>0.6989055548255083</v>
          </cell>
          <cell r="Y50">
            <v>0.7989558852410191</v>
          </cell>
          <cell r="Z50">
            <v>44134</v>
          </cell>
          <cell r="AA50">
            <v>0.6688494131508588</v>
          </cell>
          <cell r="AB50">
            <v>0.8486137401180269</v>
          </cell>
          <cell r="AC50">
            <v>0.840885909951916</v>
          </cell>
          <cell r="AD50">
            <v>0.8931407942238268</v>
          </cell>
          <cell r="AE50">
            <v>0.641</v>
          </cell>
          <cell r="AF50">
            <v>0.79</v>
          </cell>
          <cell r="AG50">
            <v>0.043</v>
          </cell>
          <cell r="AH50">
            <v>0.019</v>
          </cell>
          <cell r="AI50">
            <v>78</v>
          </cell>
          <cell r="AJ50">
            <v>31</v>
          </cell>
          <cell r="AK50">
            <v>15</v>
          </cell>
          <cell r="AL50">
            <v>0</v>
          </cell>
          <cell r="AM50">
            <v>27</v>
          </cell>
          <cell r="AN50">
            <v>17</v>
          </cell>
          <cell r="AO50">
            <v>27</v>
          </cell>
          <cell r="AP50">
            <v>0</v>
          </cell>
          <cell r="AQ50">
            <v>1697</v>
          </cell>
          <cell r="AR50">
            <v>1624</v>
          </cell>
          <cell r="AS50">
            <v>1100</v>
          </cell>
          <cell r="AT50" t="str">
            <v>no</v>
          </cell>
          <cell r="AV50" t="str">
            <v>yes</v>
          </cell>
          <cell r="AW50">
            <v>0</v>
          </cell>
          <cell r="AX50">
            <v>52</v>
          </cell>
          <cell r="AY50" t="str">
            <v>Annual</v>
          </cell>
          <cell r="AZ50" t="str">
            <v>Formula</v>
          </cell>
          <cell r="BA50">
            <v>37</v>
          </cell>
          <cell r="BB50" t="str">
            <v>Spanish</v>
          </cell>
          <cell r="BC50" t="str">
            <v>Korean</v>
          </cell>
          <cell r="BD50" t="str">
            <v>Vietnamese</v>
          </cell>
          <cell r="BE50" t="str">
            <v>Arabic</v>
          </cell>
          <cell r="BF50" t="str">
            <v>Urdu</v>
          </cell>
          <cell r="BG50">
            <v>51980</v>
          </cell>
          <cell r="BH50">
            <v>4336</v>
          </cell>
          <cell r="BI50">
            <v>3373</v>
          </cell>
          <cell r="BJ50">
            <v>3050</v>
          </cell>
          <cell r="BK50">
            <v>2613</v>
          </cell>
          <cell r="BL50">
            <v>0</v>
          </cell>
          <cell r="BM50">
            <v>0</v>
          </cell>
          <cell r="BN50">
            <v>0</v>
          </cell>
          <cell r="BO50">
            <v>0</v>
          </cell>
          <cell r="BP50">
            <v>0</v>
          </cell>
          <cell r="BQ50">
            <v>0</v>
          </cell>
          <cell r="BR50">
            <v>0</v>
          </cell>
          <cell r="BS50">
            <v>0</v>
          </cell>
          <cell r="BT50">
            <v>0</v>
          </cell>
          <cell r="BU50">
            <v>0</v>
          </cell>
          <cell r="BV50">
            <v>0</v>
          </cell>
        </row>
        <row r="51">
          <cell r="C51">
            <v>81113</v>
          </cell>
          <cell r="D51" t="e">
            <v>#DIV/0!</v>
          </cell>
          <cell r="E51">
            <v>33288</v>
          </cell>
          <cell r="F51">
            <v>6372</v>
          </cell>
          <cell r="G51">
            <v>31254</v>
          </cell>
          <cell r="H51">
            <v>19856</v>
          </cell>
          <cell r="I51">
            <v>15476</v>
          </cell>
          <cell r="J51">
            <v>16371</v>
          </cell>
          <cell r="K51">
            <v>4331</v>
          </cell>
          <cell r="L51">
            <v>0.26455317329423983</v>
          </cell>
          <cell r="M51">
            <v>81113</v>
          </cell>
          <cell r="N51">
            <v>77899</v>
          </cell>
          <cell r="O51">
            <v>3214</v>
          </cell>
          <cell r="P51">
            <v>29979</v>
          </cell>
          <cell r="Q51">
            <v>0.3848444781062658</v>
          </cell>
          <cell r="R51">
            <v>0.68</v>
          </cell>
          <cell r="S51">
            <v>10788</v>
          </cell>
          <cell r="T51">
            <v>0.13848701523767956</v>
          </cell>
          <cell r="U51">
            <v>0.4</v>
          </cell>
          <cell r="V51">
            <v>39778</v>
          </cell>
          <cell r="W51">
            <v>30798</v>
          </cell>
          <cell r="X51">
            <v>0.16793298266121176</v>
          </cell>
          <cell r="Y51">
            <v>0.5717537530458172</v>
          </cell>
          <cell r="Z51">
            <v>30667</v>
          </cell>
          <cell r="AA51">
            <v>0.2812143346267975</v>
          </cell>
          <cell r="AB51">
            <v>0.7302079349812074</v>
          </cell>
          <cell r="AC51">
            <v>0.3600413543551305</v>
          </cell>
          <cell r="AD51">
            <v>0.5748255363142931</v>
          </cell>
          <cell r="AE51">
            <v>0.555</v>
          </cell>
          <cell r="AF51">
            <v>0.704</v>
          </cell>
          <cell r="AG51">
            <v>0.082</v>
          </cell>
          <cell r="AH51">
            <v>0.054</v>
          </cell>
          <cell r="AI51">
            <v>107</v>
          </cell>
          <cell r="AJ51">
            <v>28</v>
          </cell>
          <cell r="AK51">
            <v>40</v>
          </cell>
          <cell r="AL51">
            <v>8</v>
          </cell>
          <cell r="AM51">
            <v>6</v>
          </cell>
          <cell r="AN51">
            <v>8</v>
          </cell>
          <cell r="AO51">
            <v>14</v>
          </cell>
          <cell r="AP51">
            <v>8494</v>
          </cell>
          <cell r="AQ51">
            <v>1229</v>
          </cell>
          <cell r="AR51">
            <v>699</v>
          </cell>
          <cell r="AS51">
            <v>8750</v>
          </cell>
          <cell r="AT51" t="str">
            <v>no</v>
          </cell>
          <cell r="AV51" t="str">
            <v>no</v>
          </cell>
          <cell r="AW51">
            <v>0</v>
          </cell>
          <cell r="AX51">
            <v>60</v>
          </cell>
          <cell r="AY51" t="str">
            <v>Annual</v>
          </cell>
          <cell r="AZ51" t="str">
            <v>Formula</v>
          </cell>
          <cell r="BA51">
            <v>31</v>
          </cell>
          <cell r="BB51" t="str">
            <v>Spanish</v>
          </cell>
          <cell r="BC51" t="str">
            <v>Russian</v>
          </cell>
          <cell r="BD51" t="str">
            <v>Vietnamese</v>
          </cell>
          <cell r="BE51" t="str">
            <v>Ukranian</v>
          </cell>
          <cell r="BF51" t="str">
            <v>Korean</v>
          </cell>
          <cell r="BG51">
            <v>55769</v>
          </cell>
          <cell r="BH51">
            <v>4707</v>
          </cell>
          <cell r="BI51">
            <v>3119</v>
          </cell>
          <cell r="BJ51">
            <v>2746</v>
          </cell>
          <cell r="BK51">
            <v>1753</v>
          </cell>
          <cell r="BL51">
            <v>20</v>
          </cell>
          <cell r="BM51">
            <v>1</v>
          </cell>
          <cell r="BN51">
            <v>39</v>
          </cell>
          <cell r="BO51">
            <v>0</v>
          </cell>
          <cell r="BP51">
            <v>0</v>
          </cell>
          <cell r="BQ51">
            <v>0</v>
          </cell>
          <cell r="BR51">
            <v>0</v>
          </cell>
          <cell r="BS51">
            <v>0</v>
          </cell>
          <cell r="BT51">
            <v>86</v>
          </cell>
          <cell r="BU51">
            <v>90</v>
          </cell>
          <cell r="BV51">
            <v>0</v>
          </cell>
        </row>
        <row r="52">
          <cell r="C52">
            <v>1345</v>
          </cell>
          <cell r="D52" t="e">
            <v>#DIV/0!</v>
          </cell>
          <cell r="E52">
            <v>421</v>
          </cell>
          <cell r="F52">
            <v>178</v>
          </cell>
          <cell r="G52">
            <v>755</v>
          </cell>
          <cell r="H52">
            <v>140</v>
          </cell>
          <cell r="I52">
            <v>52</v>
          </cell>
          <cell r="J52">
            <v>1005</v>
          </cell>
          <cell r="K52">
            <v>232</v>
          </cell>
          <cell r="L52">
            <v>0.2308457711442786</v>
          </cell>
          <cell r="M52">
            <v>1345</v>
          </cell>
          <cell r="N52">
            <v>1296</v>
          </cell>
          <cell r="O52">
            <v>49</v>
          </cell>
          <cell r="P52">
            <v>272</v>
          </cell>
          <cell r="Q52">
            <v>0.20987654320987653</v>
          </cell>
          <cell r="R52">
            <v>0.55</v>
          </cell>
          <cell r="S52">
            <v>79</v>
          </cell>
          <cell r="T52">
            <v>0.06095679012345679</v>
          </cell>
          <cell r="U52">
            <v>0.24</v>
          </cell>
          <cell r="V52">
            <v>971</v>
          </cell>
          <cell r="W52">
            <v>745</v>
          </cell>
          <cell r="X52">
            <v>0.6926174496644295</v>
          </cell>
          <cell r="Y52">
            <v>0.7591137229540693</v>
          </cell>
          <cell r="Z52">
            <v>745</v>
          </cell>
          <cell r="AA52">
            <v>0.6751677852348993</v>
          </cell>
          <cell r="AB52">
            <v>0.801107963133511</v>
          </cell>
          <cell r="AC52">
            <v>0.9215686274509803</v>
          </cell>
          <cell r="AD52">
            <v>1</v>
          </cell>
          <cell r="AE52">
            <v>0.83</v>
          </cell>
          <cell r="AF52">
            <v>0.846</v>
          </cell>
          <cell r="AG52">
            <v>0.036</v>
          </cell>
          <cell r="AH52">
            <v>0.027</v>
          </cell>
          <cell r="AI52">
            <v>10</v>
          </cell>
          <cell r="AJ52">
            <v>10</v>
          </cell>
          <cell r="AK52">
            <v>0</v>
          </cell>
          <cell r="AL52">
            <v>0</v>
          </cell>
          <cell r="AM52">
            <v>0</v>
          </cell>
          <cell r="AN52">
            <v>0</v>
          </cell>
          <cell r="AO52">
            <v>0</v>
          </cell>
          <cell r="AP52">
            <v>2085</v>
          </cell>
          <cell r="AQ52">
            <v>94</v>
          </cell>
          <cell r="AR52">
            <v>94</v>
          </cell>
          <cell r="AS52">
            <v>50</v>
          </cell>
          <cell r="AT52" t="str">
            <v>yes</v>
          </cell>
          <cell r="AV52" t="str">
            <v>yes</v>
          </cell>
          <cell r="AW52">
            <v>0</v>
          </cell>
          <cell r="AX52">
            <v>80</v>
          </cell>
          <cell r="AY52" t="str">
            <v>Annual</v>
          </cell>
          <cell r="AZ52" t="str">
            <v>Formula</v>
          </cell>
          <cell r="BA52">
            <v>1</v>
          </cell>
          <cell r="BB52" t="str">
            <v>Spanish</v>
          </cell>
          <cell r="BC52" t="str">
            <v>Arabic</v>
          </cell>
          <cell r="BD52" t="str">
            <v>Mandarin</v>
          </cell>
          <cell r="BE52" t="str">
            <v>Vietnamese</v>
          </cell>
          <cell r="BF52" t="str">
            <v>Russian</v>
          </cell>
          <cell r="BG52">
            <v>685</v>
          </cell>
          <cell r="BH52">
            <v>72</v>
          </cell>
          <cell r="BI52">
            <v>70</v>
          </cell>
          <cell r="BJ52">
            <v>46</v>
          </cell>
          <cell r="BK52">
            <v>36</v>
          </cell>
          <cell r="BL52">
            <v>0</v>
          </cell>
          <cell r="BM52">
            <v>0</v>
          </cell>
          <cell r="BN52">
            <v>0</v>
          </cell>
          <cell r="BO52">
            <v>0</v>
          </cell>
          <cell r="BP52">
            <v>0</v>
          </cell>
          <cell r="BQ52">
            <v>10</v>
          </cell>
          <cell r="BR52">
            <v>0</v>
          </cell>
          <cell r="BS52">
            <v>0</v>
          </cell>
          <cell r="BT52">
            <v>10</v>
          </cell>
          <cell r="BU52">
            <v>0</v>
          </cell>
          <cell r="BV52">
            <v>0</v>
          </cell>
        </row>
        <row r="53">
          <cell r="C53">
            <v>33755</v>
          </cell>
          <cell r="D53" t="e">
            <v>#DIV/0!</v>
          </cell>
          <cell r="E53">
            <v>14053</v>
          </cell>
          <cell r="F53">
            <v>19954</v>
          </cell>
          <cell r="G53">
            <v>23745</v>
          </cell>
          <cell r="H53">
            <v>1348</v>
          </cell>
          <cell r="I53">
            <v>1019</v>
          </cell>
          <cell r="J53">
            <v>6757</v>
          </cell>
          <cell r="K53">
            <v>2070</v>
          </cell>
          <cell r="L53">
            <v>0.3063489714370283</v>
          </cell>
          <cell r="M53">
            <v>33755</v>
          </cell>
          <cell r="N53">
            <v>33755</v>
          </cell>
          <cell r="O53">
            <v>305</v>
          </cell>
          <cell r="P53">
            <v>18852</v>
          </cell>
          <cell r="Q53">
            <v>0.5584950377721819</v>
          </cell>
          <cell r="R53">
            <v>0.5</v>
          </cell>
          <cell r="S53">
            <v>1151</v>
          </cell>
          <cell r="T53">
            <v>0.03409865205154792</v>
          </cell>
          <cell r="U53">
            <v>0.2</v>
          </cell>
          <cell r="V53">
            <v>7916</v>
          </cell>
          <cell r="W53">
            <v>23745</v>
          </cell>
          <cell r="X53">
            <v>0.5391450831754053</v>
          </cell>
          <cell r="Y53">
            <v>0.7514587797157783</v>
          </cell>
          <cell r="Z53">
            <v>23745</v>
          </cell>
          <cell r="AA53">
            <v>0.5318172246788798</v>
          </cell>
          <cell r="AB53">
            <v>0.8205570852913826</v>
          </cell>
          <cell r="AC53">
            <v>0.7592592592592593</v>
          </cell>
          <cell r="AD53">
            <v>0.8388888888888889</v>
          </cell>
          <cell r="AE53">
            <v>0</v>
          </cell>
          <cell r="AF53">
            <v>0.893</v>
          </cell>
          <cell r="AG53">
            <v>0.026</v>
          </cell>
          <cell r="AH53">
            <v>0.016</v>
          </cell>
          <cell r="AI53">
            <v>77</v>
          </cell>
          <cell r="AJ53">
            <v>75</v>
          </cell>
          <cell r="AK53">
            <v>0</v>
          </cell>
          <cell r="AL53">
            <v>0</v>
          </cell>
          <cell r="AM53">
            <v>0</v>
          </cell>
          <cell r="AN53">
            <v>0</v>
          </cell>
          <cell r="AO53">
            <v>0</v>
          </cell>
          <cell r="AP53">
            <v>10187</v>
          </cell>
          <cell r="AQ53">
            <v>2640</v>
          </cell>
          <cell r="AR53">
            <v>2124</v>
          </cell>
          <cell r="AS53">
            <v>3300</v>
          </cell>
          <cell r="AT53" t="str">
            <v>yes</v>
          </cell>
          <cell r="AV53" t="str">
            <v>no</v>
          </cell>
          <cell r="AW53">
            <v>0</v>
          </cell>
          <cell r="AX53">
            <v>0</v>
          </cell>
          <cell r="AY53" t="str">
            <v>Annual</v>
          </cell>
          <cell r="AZ53" t="str">
            <v>Competitive</v>
          </cell>
          <cell r="BA53">
            <v>14</v>
          </cell>
          <cell r="BB53" t="str">
            <v>Spanish</v>
          </cell>
          <cell r="BC53" t="str">
            <v>Hmong</v>
          </cell>
          <cell r="BD53" t="str">
            <v>Russian</v>
          </cell>
          <cell r="BE53" t="str">
            <v>Arabic, Standard</v>
          </cell>
          <cell r="BF53" t="str">
            <v>Chinese: Mandarin</v>
          </cell>
          <cell r="BG53">
            <v>25011</v>
          </cell>
          <cell r="BH53">
            <v>10878</v>
          </cell>
          <cell r="BI53">
            <v>453</v>
          </cell>
          <cell r="BJ53">
            <v>374</v>
          </cell>
          <cell r="BK53">
            <v>366</v>
          </cell>
          <cell r="BL53">
            <v>19</v>
          </cell>
          <cell r="BM53">
            <v>16</v>
          </cell>
          <cell r="BN53">
            <v>26</v>
          </cell>
          <cell r="BO53">
            <v>17</v>
          </cell>
          <cell r="BP53">
            <v>8</v>
          </cell>
          <cell r="BQ53">
            <v>44</v>
          </cell>
          <cell r="BR53">
            <v>29</v>
          </cell>
          <cell r="BS53">
            <v>0</v>
          </cell>
          <cell r="BT53">
            <v>47</v>
          </cell>
          <cell r="BU53">
            <v>43</v>
          </cell>
          <cell r="BV53">
            <v>51</v>
          </cell>
        </row>
        <row r="54">
          <cell r="C54">
            <v>2054</v>
          </cell>
          <cell r="D54" t="e">
            <v>#DIV/0!</v>
          </cell>
          <cell r="E54">
            <v>791</v>
          </cell>
          <cell r="F54">
            <v>381</v>
          </cell>
          <cell r="H54">
            <v>265</v>
          </cell>
          <cell r="I54">
            <v>260</v>
          </cell>
          <cell r="J54">
            <v>288</v>
          </cell>
          <cell r="K54">
            <v>217</v>
          </cell>
          <cell r="L54">
            <v>0.7534722222222222</v>
          </cell>
          <cell r="M54">
            <v>2054</v>
          </cell>
          <cell r="N54">
            <v>1987</v>
          </cell>
          <cell r="O54">
            <v>67</v>
          </cell>
          <cell r="P54">
            <v>620</v>
          </cell>
          <cell r="Q54">
            <v>0.3120281831907398</v>
          </cell>
          <cell r="R54">
            <v>0.6</v>
          </cell>
          <cell r="S54">
            <v>152</v>
          </cell>
          <cell r="T54">
            <v>0.07649723200805233</v>
          </cell>
          <cell r="U54">
            <v>0.05</v>
          </cell>
          <cell r="V54">
            <v>701</v>
          </cell>
          <cell r="W54">
            <v>1522</v>
          </cell>
          <cell r="X54">
            <v>0.5584756898817346</v>
          </cell>
          <cell r="Y54">
            <v>0.7611960615272926</v>
          </cell>
          <cell r="Z54">
            <v>1472</v>
          </cell>
          <cell r="AA54">
            <v>0.41915760869565216</v>
          </cell>
          <cell r="AB54">
            <v>0.7378433598183882</v>
          </cell>
          <cell r="AC54">
            <v>0.6678571428571428</v>
          </cell>
          <cell r="AD54">
            <v>0.598939929328622</v>
          </cell>
          <cell r="AE54">
            <v>0.563</v>
          </cell>
          <cell r="AF54">
            <v>0.816</v>
          </cell>
          <cell r="AG54">
            <v>0.08</v>
          </cell>
          <cell r="AH54">
            <v>0.056</v>
          </cell>
          <cell r="AI54">
            <v>15</v>
          </cell>
          <cell r="AJ54">
            <v>2</v>
          </cell>
          <cell r="AK54">
            <v>0</v>
          </cell>
          <cell r="AL54">
            <v>1</v>
          </cell>
          <cell r="AM54">
            <v>0</v>
          </cell>
          <cell r="AN54">
            <v>0</v>
          </cell>
          <cell r="AO54">
            <v>0</v>
          </cell>
          <cell r="AP54">
            <v>1519</v>
          </cell>
          <cell r="AQ54">
            <v>37</v>
          </cell>
          <cell r="AR54">
            <v>42</v>
          </cell>
          <cell r="AS54">
            <v>0</v>
          </cell>
          <cell r="AV54" t="str">
            <v>yes</v>
          </cell>
          <cell r="AW54">
            <v>0</v>
          </cell>
          <cell r="AX54">
            <v>0</v>
          </cell>
          <cell r="AY54" t="str">
            <v>Annual</v>
          </cell>
          <cell r="AZ54" t="str">
            <v>Formula</v>
          </cell>
          <cell r="BA54">
            <v>12</v>
          </cell>
          <cell r="BB54" t="str">
            <v>Spanish</v>
          </cell>
          <cell r="BC54" t="str">
            <v>Arapahoe</v>
          </cell>
          <cell r="BD54" t="str">
            <v>Armenian</v>
          </cell>
          <cell r="BE54" t="str">
            <v>Crow</v>
          </cell>
          <cell r="BF54" t="str">
            <v>Shoshone</v>
          </cell>
          <cell r="BG54">
            <v>1409</v>
          </cell>
          <cell r="BH54">
            <v>13</v>
          </cell>
          <cell r="BI54">
            <v>13</v>
          </cell>
          <cell r="BJ54">
            <v>11</v>
          </cell>
          <cell r="BK54">
            <v>6</v>
          </cell>
          <cell r="BL54">
            <v>0</v>
          </cell>
          <cell r="BM54">
            <v>0</v>
          </cell>
          <cell r="BN54">
            <v>0</v>
          </cell>
          <cell r="BO54">
            <v>0</v>
          </cell>
          <cell r="BP54">
            <v>2</v>
          </cell>
          <cell r="BQ54">
            <v>8</v>
          </cell>
          <cell r="BR54">
            <v>4</v>
          </cell>
          <cell r="BS54">
            <v>0</v>
          </cell>
          <cell r="BT54">
            <v>2</v>
          </cell>
          <cell r="BU54">
            <v>3</v>
          </cell>
          <cell r="BV54">
            <v>0</v>
          </cell>
        </row>
      </sheetData>
      <sheetData sheetId="53">
        <row r="2">
          <cell r="C2" t="str">
            <v>N/A</v>
          </cell>
        </row>
        <row r="3">
          <cell r="C3" t="str">
            <v>All Gr. both</v>
          </cell>
        </row>
        <row r="4">
          <cell r="C4" t="str">
            <v>All Gr. Math</v>
          </cell>
        </row>
        <row r="5">
          <cell r="C5" t="str">
            <v>All Gr. Rdg</v>
          </cell>
        </row>
        <row r="6">
          <cell r="C6" t="str">
            <v>3 thru 6 Math</v>
          </cell>
        </row>
        <row r="7">
          <cell r="C7" t="str">
            <v>3 thru 6 Rdg/La</v>
          </cell>
        </row>
        <row r="8">
          <cell r="C8" t="str">
            <v>3 thru 6 both</v>
          </cell>
        </row>
      </sheetData>
      <sheetData sheetId="54">
        <row r="2">
          <cell r="C2" t="str">
            <v>N/A</v>
          </cell>
        </row>
        <row r="3">
          <cell r="C3" t="str">
            <v>3 thru 8 Math</v>
          </cell>
        </row>
        <row r="4">
          <cell r="C4" t="str">
            <v>3 thru 8 Rdg/La</v>
          </cell>
        </row>
        <row r="5">
          <cell r="C5" t="str">
            <v>3 thru 8 both</v>
          </cell>
        </row>
      </sheetData>
      <sheetData sheetId="55">
        <row r="2">
          <cell r="C2" t="str">
            <v>N/A</v>
          </cell>
        </row>
        <row r="3">
          <cell r="C3" t="str">
            <v>3 only Math</v>
          </cell>
        </row>
        <row r="4">
          <cell r="C4" t="str">
            <v>3 only Rdg/La</v>
          </cell>
        </row>
        <row r="5">
          <cell r="C5" t="str">
            <v>3  both</v>
          </cell>
        </row>
      </sheetData>
      <sheetData sheetId="56">
        <row r="3">
          <cell r="C3" t="str">
            <v>4 only Math</v>
          </cell>
        </row>
        <row r="4">
          <cell r="C4" t="str">
            <v>4 only Rdg/La</v>
          </cell>
        </row>
        <row r="5">
          <cell r="C5" t="str">
            <v>4  both</v>
          </cell>
        </row>
      </sheetData>
      <sheetData sheetId="57">
        <row r="3">
          <cell r="C3" t="str">
            <v>5 only Math</v>
          </cell>
        </row>
        <row r="4">
          <cell r="C4" t="str">
            <v>5 only Rdg/La</v>
          </cell>
        </row>
        <row r="5">
          <cell r="C5" t="str">
            <v>5  both</v>
          </cell>
        </row>
      </sheetData>
      <sheetData sheetId="58">
        <row r="3">
          <cell r="C3" t="str">
            <v>6 only Math</v>
          </cell>
        </row>
        <row r="4">
          <cell r="C4" t="str">
            <v>6 only Rdg/La</v>
          </cell>
        </row>
        <row r="5">
          <cell r="C5" t="str">
            <v>6  both</v>
          </cell>
        </row>
      </sheetData>
      <sheetData sheetId="59">
        <row r="2">
          <cell r="C2" t="str">
            <v>7 only Math</v>
          </cell>
        </row>
        <row r="3">
          <cell r="C3" t="str">
            <v>7 only Rdg/La</v>
          </cell>
        </row>
        <row r="4">
          <cell r="C4" t="str">
            <v>7  both</v>
          </cell>
        </row>
      </sheetData>
      <sheetData sheetId="60">
        <row r="3">
          <cell r="C3" t="str">
            <v>8 only Math</v>
          </cell>
        </row>
        <row r="4">
          <cell r="C4" t="str">
            <v>8 only Rdg/La</v>
          </cell>
        </row>
        <row r="5">
          <cell r="C5" t="str">
            <v>8  both</v>
          </cell>
        </row>
      </sheetData>
      <sheetData sheetId="61">
        <row r="3">
          <cell r="C3" t="str">
            <v>HS only Math</v>
          </cell>
        </row>
        <row r="4">
          <cell r="C4" t="str">
            <v>HS only Rdg/La</v>
          </cell>
        </row>
        <row r="5">
          <cell r="C5" t="str">
            <v>HS  both</v>
          </cell>
        </row>
      </sheetData>
      <sheetData sheetId="62">
        <row r="4">
          <cell r="C4" t="str">
            <v>No</v>
          </cell>
        </row>
        <row r="5">
          <cell r="C5" t="str">
            <v>Yes</v>
          </cell>
        </row>
      </sheetData>
      <sheetData sheetId="63">
        <row r="2">
          <cell r="C2" t="str">
            <v>N/A</v>
          </cell>
        </row>
        <row r="3">
          <cell r="C3" t="str">
            <v>Spanish</v>
          </cell>
        </row>
        <row r="4">
          <cell r="C4" t="str">
            <v>Vietnamese</v>
          </cell>
        </row>
        <row r="5">
          <cell r="C5" t="str">
            <v>Hmong</v>
          </cell>
        </row>
        <row r="6">
          <cell r="C6" t="str">
            <v>Arabic</v>
          </cell>
        </row>
        <row r="7">
          <cell r="C7" t="str">
            <v>Chinese</v>
          </cell>
        </row>
        <row r="8">
          <cell r="C8" t="str">
            <v>Other</v>
          </cell>
        </row>
        <row r="9">
          <cell r="C9" t="str">
            <v>Multiple other</v>
          </cell>
        </row>
        <row r="10">
          <cell r="C10" t="str">
            <v>Multiple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2">
          <cell r="N2">
            <v>1679</v>
          </cell>
          <cell r="O2">
            <v>1098</v>
          </cell>
          <cell r="P2">
            <v>1674</v>
          </cell>
          <cell r="Q2">
            <v>1078</v>
          </cell>
        </row>
        <row r="3">
          <cell r="N3">
            <v>1613</v>
          </cell>
          <cell r="O3">
            <v>1062</v>
          </cell>
          <cell r="P3">
            <v>1617</v>
          </cell>
          <cell r="Q3">
            <v>1083</v>
          </cell>
        </row>
        <row r="4">
          <cell r="F4">
            <v>55950</v>
          </cell>
          <cell r="G4">
            <v>43172</v>
          </cell>
          <cell r="H4">
            <v>56015</v>
          </cell>
          <cell r="I4">
            <v>47217</v>
          </cell>
          <cell r="N4">
            <v>1377</v>
          </cell>
          <cell r="O4">
            <v>856</v>
          </cell>
          <cell r="P4">
            <v>1370</v>
          </cell>
          <cell r="Q4">
            <v>867</v>
          </cell>
        </row>
        <row r="5">
          <cell r="F5">
            <v>56806</v>
          </cell>
          <cell r="G5">
            <v>41644</v>
          </cell>
          <cell r="H5">
            <v>56889</v>
          </cell>
          <cell r="I5">
            <v>48096</v>
          </cell>
          <cell r="N5">
            <v>1113</v>
          </cell>
          <cell r="O5">
            <v>623</v>
          </cell>
          <cell r="P5">
            <v>1115</v>
          </cell>
          <cell r="Q5">
            <v>658</v>
          </cell>
        </row>
        <row r="6">
          <cell r="F6">
            <v>58518</v>
          </cell>
          <cell r="G6">
            <v>35040</v>
          </cell>
          <cell r="H6">
            <v>58662</v>
          </cell>
          <cell r="I6">
            <v>45051</v>
          </cell>
          <cell r="N6">
            <v>1087</v>
          </cell>
          <cell r="O6">
            <v>464</v>
          </cell>
          <cell r="P6">
            <v>1077</v>
          </cell>
          <cell r="Q6">
            <v>526</v>
          </cell>
        </row>
        <row r="7">
          <cell r="F7">
            <v>58065</v>
          </cell>
          <cell r="G7">
            <v>38500</v>
          </cell>
          <cell r="H7">
            <v>58137</v>
          </cell>
          <cell r="I7">
            <v>41742</v>
          </cell>
          <cell r="N7">
            <v>997</v>
          </cell>
          <cell r="O7">
            <v>487</v>
          </cell>
          <cell r="P7">
            <v>996</v>
          </cell>
          <cell r="Q7">
            <v>362</v>
          </cell>
        </row>
        <row r="8">
          <cell r="F8">
            <v>47374</v>
          </cell>
          <cell r="G8">
            <v>40840</v>
          </cell>
          <cell r="H8">
            <v>47679</v>
          </cell>
          <cell r="I8">
            <v>40065</v>
          </cell>
          <cell r="N8">
            <v>467</v>
          </cell>
          <cell r="O8">
            <v>356</v>
          </cell>
          <cell r="P8">
            <v>487</v>
          </cell>
          <cell r="Q8">
            <v>239</v>
          </cell>
        </row>
        <row r="9">
          <cell r="F9">
            <v>9199</v>
          </cell>
          <cell r="G9">
            <v>7228</v>
          </cell>
          <cell r="H9">
            <v>9246</v>
          </cell>
          <cell r="I9">
            <v>7221</v>
          </cell>
          <cell r="N9">
            <v>1568</v>
          </cell>
          <cell r="O9">
            <v>901</v>
          </cell>
          <cell r="P9">
            <v>1562</v>
          </cell>
          <cell r="Q9">
            <v>873</v>
          </cell>
        </row>
        <row r="10">
          <cell r="F10">
            <v>9319</v>
          </cell>
          <cell r="G10">
            <v>7037</v>
          </cell>
          <cell r="H10">
            <v>9352</v>
          </cell>
          <cell r="I10">
            <v>7466</v>
          </cell>
          <cell r="N10">
            <v>1501</v>
          </cell>
          <cell r="O10">
            <v>777</v>
          </cell>
          <cell r="P10">
            <v>1486</v>
          </cell>
          <cell r="Q10">
            <v>794</v>
          </cell>
        </row>
        <row r="11">
          <cell r="N11">
            <v>1433</v>
          </cell>
          <cell r="O11">
            <v>745</v>
          </cell>
          <cell r="P11">
            <v>1430</v>
          </cell>
          <cell r="Q11">
            <v>692</v>
          </cell>
        </row>
        <row r="12">
          <cell r="N12">
            <v>1449</v>
          </cell>
          <cell r="O12">
            <v>737</v>
          </cell>
          <cell r="P12">
            <v>1438</v>
          </cell>
          <cell r="Q12">
            <v>663</v>
          </cell>
        </row>
        <row r="13">
          <cell r="N13">
            <v>1399</v>
          </cell>
          <cell r="O13">
            <v>596</v>
          </cell>
          <cell r="P13">
            <v>1390</v>
          </cell>
          <cell r="Q13">
            <v>615</v>
          </cell>
        </row>
        <row r="14">
          <cell r="F14">
            <v>9716</v>
          </cell>
          <cell r="G14">
            <v>6720</v>
          </cell>
          <cell r="H14">
            <v>9769</v>
          </cell>
          <cell r="I14">
            <v>7739</v>
          </cell>
          <cell r="N14">
            <v>1425</v>
          </cell>
          <cell r="O14">
            <v>624</v>
          </cell>
          <cell r="P14">
            <v>1423</v>
          </cell>
          <cell r="Q14">
            <v>736</v>
          </cell>
        </row>
        <row r="15">
          <cell r="F15">
            <v>19719</v>
          </cell>
          <cell r="G15">
            <v>12954</v>
          </cell>
          <cell r="H15">
            <v>19984</v>
          </cell>
          <cell r="I15">
            <v>15746</v>
          </cell>
          <cell r="N15">
            <v>2576</v>
          </cell>
          <cell r="O15">
            <v>980</v>
          </cell>
          <cell r="P15">
            <v>2601</v>
          </cell>
          <cell r="Q15">
            <v>1270</v>
          </cell>
        </row>
        <row r="16">
          <cell r="F16">
            <v>81535</v>
          </cell>
          <cell r="G16">
            <v>58873</v>
          </cell>
          <cell r="H16">
            <v>81234</v>
          </cell>
          <cell r="I16">
            <v>56096</v>
          </cell>
          <cell r="N16">
            <v>15022</v>
          </cell>
          <cell r="O16">
            <v>6630</v>
          </cell>
          <cell r="P16">
            <v>14947</v>
          </cell>
          <cell r="Q16">
            <v>4910</v>
          </cell>
        </row>
        <row r="17">
          <cell r="F17">
            <v>80886</v>
          </cell>
          <cell r="G17">
            <v>59529</v>
          </cell>
          <cell r="H17">
            <v>80650</v>
          </cell>
          <cell r="I17">
            <v>52318</v>
          </cell>
          <cell r="N17">
            <v>12668</v>
          </cell>
          <cell r="O17">
            <v>4962</v>
          </cell>
          <cell r="P17">
            <v>12580</v>
          </cell>
          <cell r="Q17">
            <v>2601</v>
          </cell>
        </row>
        <row r="18">
          <cell r="F18">
            <v>81501</v>
          </cell>
          <cell r="G18">
            <v>56650</v>
          </cell>
          <cell r="H18">
            <v>81332</v>
          </cell>
          <cell r="I18">
            <v>56615</v>
          </cell>
          <cell r="N18">
            <v>10155</v>
          </cell>
          <cell r="O18">
            <v>2887</v>
          </cell>
          <cell r="P18">
            <v>10105</v>
          </cell>
          <cell r="Q18">
            <v>2000</v>
          </cell>
        </row>
        <row r="19">
          <cell r="F19">
            <v>80290</v>
          </cell>
          <cell r="G19">
            <v>52361</v>
          </cell>
          <cell r="H19">
            <v>80334</v>
          </cell>
          <cell r="I19">
            <v>53813</v>
          </cell>
          <cell r="N19">
            <v>8915</v>
          </cell>
          <cell r="O19">
            <v>1917</v>
          </cell>
          <cell r="P19">
            <v>8906</v>
          </cell>
          <cell r="Q19">
            <v>1289</v>
          </cell>
        </row>
        <row r="20">
          <cell r="F20">
            <v>80454</v>
          </cell>
          <cell r="G20">
            <v>55830</v>
          </cell>
          <cell r="H20">
            <v>80755</v>
          </cell>
          <cell r="I20">
            <v>54177</v>
          </cell>
          <cell r="N20">
            <v>8791</v>
          </cell>
          <cell r="O20">
            <v>2112</v>
          </cell>
          <cell r="P20">
            <v>8823</v>
          </cell>
          <cell r="Q20">
            <v>1265</v>
          </cell>
        </row>
        <row r="21">
          <cell r="F21">
            <v>78750</v>
          </cell>
          <cell r="G21">
            <v>48144</v>
          </cell>
          <cell r="H21">
            <v>79080</v>
          </cell>
          <cell r="I21">
            <v>50008</v>
          </cell>
          <cell r="N21">
            <v>8544</v>
          </cell>
          <cell r="O21">
            <v>1537</v>
          </cell>
          <cell r="P21">
            <v>8596</v>
          </cell>
          <cell r="Q21">
            <v>925</v>
          </cell>
        </row>
        <row r="22">
          <cell r="F22">
            <v>72117</v>
          </cell>
          <cell r="G22">
            <v>48562</v>
          </cell>
          <cell r="H22">
            <v>73932</v>
          </cell>
          <cell r="I22">
            <v>53580</v>
          </cell>
          <cell r="N22">
            <v>4761</v>
          </cell>
          <cell r="O22">
            <v>1052</v>
          </cell>
          <cell r="P22">
            <v>4897</v>
          </cell>
          <cell r="Q22">
            <v>738</v>
          </cell>
        </row>
        <row r="23">
          <cell r="F23">
            <v>34896</v>
          </cell>
          <cell r="G23">
            <v>25947</v>
          </cell>
          <cell r="H23">
            <v>38788</v>
          </cell>
          <cell r="I23">
            <v>22579</v>
          </cell>
          <cell r="N23">
            <v>2316</v>
          </cell>
          <cell r="O23">
            <v>1341</v>
          </cell>
          <cell r="P23">
            <v>2367</v>
          </cell>
          <cell r="Q23">
            <v>984</v>
          </cell>
        </row>
        <row r="24">
          <cell r="F24">
            <v>34672</v>
          </cell>
          <cell r="G24">
            <v>22576</v>
          </cell>
          <cell r="H24">
            <v>38510</v>
          </cell>
          <cell r="I24">
            <v>22226</v>
          </cell>
          <cell r="N24">
            <v>2019</v>
          </cell>
          <cell r="O24">
            <v>906</v>
          </cell>
          <cell r="P24">
            <v>2111</v>
          </cell>
          <cell r="Q24">
            <v>754</v>
          </cell>
        </row>
        <row r="25">
          <cell r="F25">
            <v>34196</v>
          </cell>
          <cell r="G25">
            <v>20894</v>
          </cell>
          <cell r="H25">
            <v>37601</v>
          </cell>
          <cell r="I25">
            <v>21815</v>
          </cell>
          <cell r="N25">
            <v>1834</v>
          </cell>
          <cell r="O25">
            <v>723</v>
          </cell>
          <cell r="P25">
            <v>1872</v>
          </cell>
          <cell r="Q25">
            <v>588</v>
          </cell>
        </row>
        <row r="26">
          <cell r="F26">
            <v>33878</v>
          </cell>
          <cell r="G26">
            <v>23157</v>
          </cell>
          <cell r="H26">
            <v>36558</v>
          </cell>
          <cell r="I26">
            <v>21573</v>
          </cell>
          <cell r="N26">
            <v>1577</v>
          </cell>
          <cell r="O26">
            <v>741</v>
          </cell>
          <cell r="P26">
            <v>1578</v>
          </cell>
          <cell r="Q26">
            <v>554</v>
          </cell>
        </row>
        <row r="27">
          <cell r="F27">
            <v>34726</v>
          </cell>
          <cell r="G27">
            <v>19979</v>
          </cell>
          <cell r="H27">
            <v>37085</v>
          </cell>
          <cell r="I27">
            <v>21150</v>
          </cell>
          <cell r="N27">
            <v>1396</v>
          </cell>
          <cell r="O27">
            <v>415</v>
          </cell>
          <cell r="P27">
            <v>1394</v>
          </cell>
          <cell r="Q27">
            <v>427</v>
          </cell>
        </row>
        <row r="28">
          <cell r="F28">
            <v>34494</v>
          </cell>
          <cell r="G28">
            <v>16421</v>
          </cell>
          <cell r="H28">
            <v>36835</v>
          </cell>
          <cell r="I28">
            <v>23030</v>
          </cell>
          <cell r="N28">
            <v>1347</v>
          </cell>
          <cell r="O28">
            <v>321</v>
          </cell>
          <cell r="P28">
            <v>1342</v>
          </cell>
          <cell r="Q28">
            <v>430</v>
          </cell>
        </row>
        <row r="29">
          <cell r="F29">
            <v>59908</v>
          </cell>
          <cell r="G29">
            <v>33582</v>
          </cell>
          <cell r="H29">
            <v>32897</v>
          </cell>
          <cell r="I29">
            <v>16498</v>
          </cell>
          <cell r="N29">
            <v>2239</v>
          </cell>
          <cell r="O29">
            <v>683</v>
          </cell>
          <cell r="P29">
            <v>864</v>
          </cell>
          <cell r="Q29">
            <v>142</v>
          </cell>
        </row>
        <row r="30">
          <cell r="F30">
            <v>456666</v>
          </cell>
          <cell r="G30">
            <v>266722</v>
          </cell>
          <cell r="H30">
            <v>455690</v>
          </cell>
          <cell r="I30">
            <v>171526</v>
          </cell>
          <cell r="N30">
            <v>163968</v>
          </cell>
          <cell r="O30">
            <v>78072</v>
          </cell>
          <cell r="P30">
            <v>163612</v>
          </cell>
          <cell r="Q30">
            <v>33665</v>
          </cell>
        </row>
        <row r="31">
          <cell r="F31">
            <v>460072</v>
          </cell>
          <cell r="G31">
            <v>263437</v>
          </cell>
          <cell r="H31">
            <v>458818</v>
          </cell>
          <cell r="I31">
            <v>237431</v>
          </cell>
          <cell r="N31">
            <v>173278</v>
          </cell>
          <cell r="O31">
            <v>83020</v>
          </cell>
          <cell r="P31">
            <v>172743</v>
          </cell>
          <cell r="Q31">
            <v>60798</v>
          </cell>
        </row>
        <row r="32">
          <cell r="F32">
            <v>468751</v>
          </cell>
          <cell r="G32">
            <v>230115</v>
          </cell>
          <cell r="H32">
            <v>467634</v>
          </cell>
          <cell r="I32">
            <v>211979</v>
          </cell>
          <cell r="N32">
            <v>172278</v>
          </cell>
          <cell r="O32">
            <v>64937</v>
          </cell>
          <cell r="P32">
            <v>171739</v>
          </cell>
          <cell r="Q32">
            <v>48084</v>
          </cell>
        </row>
        <row r="33">
          <cell r="F33">
            <v>475344</v>
          </cell>
          <cell r="G33">
            <v>199721</v>
          </cell>
          <cell r="H33">
            <v>474718</v>
          </cell>
          <cell r="I33">
            <v>204115</v>
          </cell>
          <cell r="N33">
            <v>160932</v>
          </cell>
          <cell r="O33">
            <v>42850</v>
          </cell>
          <cell r="P33">
            <v>160569</v>
          </cell>
          <cell r="Q33">
            <v>36542</v>
          </cell>
        </row>
        <row r="34">
          <cell r="F34">
            <v>479334</v>
          </cell>
          <cell r="G34">
            <v>195627</v>
          </cell>
          <cell r="H34">
            <v>479406</v>
          </cell>
          <cell r="I34">
            <v>224589</v>
          </cell>
          <cell r="N34">
            <v>158271</v>
          </cell>
          <cell r="O34">
            <v>40702</v>
          </cell>
          <cell r="P34">
            <v>158087</v>
          </cell>
          <cell r="Q34">
            <v>40429</v>
          </cell>
        </row>
        <row r="35">
          <cell r="F35">
            <v>472934</v>
          </cell>
          <cell r="G35">
            <v>159225</v>
          </cell>
          <cell r="H35">
            <v>479775</v>
          </cell>
          <cell r="I35">
            <v>202247</v>
          </cell>
          <cell r="N35">
            <v>149443</v>
          </cell>
          <cell r="O35">
            <v>28790</v>
          </cell>
          <cell r="P35">
            <v>151429</v>
          </cell>
          <cell r="Q35">
            <v>26880</v>
          </cell>
        </row>
        <row r="36">
          <cell r="F36">
            <v>477948</v>
          </cell>
          <cell r="G36">
            <v>238483</v>
          </cell>
          <cell r="H36">
            <v>475767</v>
          </cell>
          <cell r="I36">
            <v>231803</v>
          </cell>
          <cell r="N36">
            <v>132244</v>
          </cell>
          <cell r="O36">
            <v>40299</v>
          </cell>
          <cell r="P36">
            <v>131649</v>
          </cell>
          <cell r="Q36">
            <v>27888</v>
          </cell>
        </row>
        <row r="37">
          <cell r="F37">
            <v>58782</v>
          </cell>
          <cell r="G37">
            <v>54076</v>
          </cell>
          <cell r="H37">
            <v>58764</v>
          </cell>
          <cell r="I37">
            <v>52566</v>
          </cell>
          <cell r="N37">
            <v>10962</v>
          </cell>
          <cell r="O37">
            <v>8946</v>
          </cell>
          <cell r="P37">
            <v>10972</v>
          </cell>
          <cell r="Q37">
            <v>8236</v>
          </cell>
        </row>
        <row r="38">
          <cell r="F38">
            <v>57454</v>
          </cell>
          <cell r="G38">
            <v>52161</v>
          </cell>
          <cell r="H38">
            <v>57434</v>
          </cell>
          <cell r="I38">
            <v>49431</v>
          </cell>
          <cell r="N38">
            <v>10310</v>
          </cell>
          <cell r="O38">
            <v>8294</v>
          </cell>
          <cell r="P38">
            <v>10304</v>
          </cell>
          <cell r="Q38">
            <v>6774</v>
          </cell>
        </row>
        <row r="39">
          <cell r="F39">
            <v>57613</v>
          </cell>
          <cell r="G39">
            <v>51071</v>
          </cell>
          <cell r="H39">
            <v>57613</v>
          </cell>
          <cell r="I39">
            <v>50037</v>
          </cell>
          <cell r="N39">
            <v>9831</v>
          </cell>
          <cell r="O39">
            <v>7543</v>
          </cell>
          <cell r="P39">
            <v>9836</v>
          </cell>
          <cell r="Q39">
            <v>6763</v>
          </cell>
        </row>
        <row r="40">
          <cell r="F40">
            <v>57404</v>
          </cell>
          <cell r="G40">
            <v>49554</v>
          </cell>
          <cell r="H40">
            <v>57399</v>
          </cell>
          <cell r="I40">
            <v>51045</v>
          </cell>
          <cell r="N40">
            <v>9101</v>
          </cell>
          <cell r="O40">
            <v>6428</v>
          </cell>
          <cell r="P40">
            <v>9100</v>
          </cell>
          <cell r="Q40">
            <v>6495</v>
          </cell>
        </row>
        <row r="41">
          <cell r="F41">
            <v>57844</v>
          </cell>
          <cell r="G41">
            <v>49056</v>
          </cell>
          <cell r="H41">
            <v>57859</v>
          </cell>
          <cell r="I41">
            <v>49860</v>
          </cell>
          <cell r="N41">
            <v>8812</v>
          </cell>
          <cell r="O41">
            <v>6248</v>
          </cell>
          <cell r="P41">
            <v>8799</v>
          </cell>
          <cell r="Q41">
            <v>5755</v>
          </cell>
        </row>
        <row r="42">
          <cell r="F42">
            <v>59002</v>
          </cell>
          <cell r="G42">
            <v>45027</v>
          </cell>
          <cell r="H42">
            <v>59045</v>
          </cell>
          <cell r="I42">
            <v>51144</v>
          </cell>
          <cell r="N42">
            <v>8378</v>
          </cell>
          <cell r="O42">
            <v>4574</v>
          </cell>
          <cell r="P42">
            <v>8379</v>
          </cell>
          <cell r="Q42">
            <v>5499</v>
          </cell>
        </row>
        <row r="43">
          <cell r="F43">
            <v>119243</v>
          </cell>
          <cell r="G43">
            <v>76602</v>
          </cell>
          <cell r="H43">
            <v>119204</v>
          </cell>
          <cell r="I43">
            <v>106017</v>
          </cell>
          <cell r="N43">
            <v>14801</v>
          </cell>
          <cell r="O43">
            <v>5437</v>
          </cell>
          <cell r="P43">
            <v>14799</v>
          </cell>
          <cell r="Q43">
            <v>10476</v>
          </cell>
        </row>
        <row r="44">
          <cell r="F44">
            <v>42559</v>
          </cell>
          <cell r="G44">
            <v>33668</v>
          </cell>
          <cell r="H44">
            <v>42559</v>
          </cell>
          <cell r="I44">
            <v>28932</v>
          </cell>
          <cell r="N44">
            <v>2396</v>
          </cell>
          <cell r="O44">
            <v>1346</v>
          </cell>
          <cell r="P44">
            <v>2380</v>
          </cell>
          <cell r="Q44">
            <v>582</v>
          </cell>
        </row>
        <row r="45">
          <cell r="F45">
            <v>42216</v>
          </cell>
          <cell r="G45">
            <v>33706</v>
          </cell>
          <cell r="H45">
            <v>42216</v>
          </cell>
          <cell r="I45">
            <v>29272</v>
          </cell>
          <cell r="N45">
            <v>2264</v>
          </cell>
          <cell r="O45">
            <v>1111</v>
          </cell>
          <cell r="P45">
            <v>2249</v>
          </cell>
          <cell r="Q45">
            <v>434</v>
          </cell>
        </row>
        <row r="46">
          <cell r="F46">
            <v>43053</v>
          </cell>
          <cell r="G46">
            <v>35032</v>
          </cell>
          <cell r="H46">
            <v>43053</v>
          </cell>
          <cell r="I46">
            <v>31041</v>
          </cell>
          <cell r="N46">
            <v>2340</v>
          </cell>
          <cell r="O46">
            <v>1082</v>
          </cell>
          <cell r="P46">
            <v>2330</v>
          </cell>
          <cell r="Q46">
            <v>473</v>
          </cell>
        </row>
        <row r="47">
          <cell r="F47">
            <v>43073</v>
          </cell>
          <cell r="G47">
            <v>35060</v>
          </cell>
          <cell r="H47">
            <v>43073</v>
          </cell>
          <cell r="I47">
            <v>31989</v>
          </cell>
          <cell r="N47">
            <v>1922</v>
          </cell>
          <cell r="O47">
            <v>761</v>
          </cell>
          <cell r="P47">
            <v>1921</v>
          </cell>
          <cell r="Q47">
            <v>301</v>
          </cell>
        </row>
        <row r="48">
          <cell r="F48">
            <v>43947</v>
          </cell>
          <cell r="G48">
            <v>34533</v>
          </cell>
          <cell r="H48">
            <v>43947</v>
          </cell>
          <cell r="I48">
            <v>32454</v>
          </cell>
          <cell r="N48">
            <v>1821</v>
          </cell>
          <cell r="O48">
            <v>571</v>
          </cell>
          <cell r="P48">
            <v>1818</v>
          </cell>
          <cell r="Q48">
            <v>273</v>
          </cell>
        </row>
        <row r="49">
          <cell r="F49">
            <v>44857</v>
          </cell>
          <cell r="G49">
            <v>35453</v>
          </cell>
          <cell r="H49">
            <v>44857</v>
          </cell>
          <cell r="I49">
            <v>33453</v>
          </cell>
          <cell r="N49">
            <v>1695</v>
          </cell>
          <cell r="O49">
            <v>557</v>
          </cell>
          <cell r="P49">
            <v>1686</v>
          </cell>
          <cell r="Q49">
            <v>251</v>
          </cell>
        </row>
        <row r="50">
          <cell r="F50">
            <v>42309</v>
          </cell>
          <cell r="G50">
            <v>32130</v>
          </cell>
          <cell r="H50">
            <v>42410</v>
          </cell>
          <cell r="I50">
            <v>33267</v>
          </cell>
          <cell r="N50">
            <v>1342</v>
          </cell>
          <cell r="O50">
            <v>439</v>
          </cell>
          <cell r="P50">
            <v>1318</v>
          </cell>
          <cell r="Q50">
            <v>463</v>
          </cell>
        </row>
        <row r="51">
          <cell r="F51">
            <v>9226</v>
          </cell>
          <cell r="G51">
            <v>7101</v>
          </cell>
          <cell r="H51">
            <v>9181</v>
          </cell>
          <cell r="I51">
            <v>7174</v>
          </cell>
          <cell r="N51">
            <v>579</v>
          </cell>
          <cell r="O51">
            <v>403</v>
          </cell>
          <cell r="P51">
            <v>577</v>
          </cell>
          <cell r="Q51">
            <v>391</v>
          </cell>
        </row>
        <row r="52">
          <cell r="F52">
            <v>9001</v>
          </cell>
          <cell r="G52">
            <v>6782</v>
          </cell>
          <cell r="H52">
            <v>8956</v>
          </cell>
          <cell r="I52">
            <v>6968</v>
          </cell>
          <cell r="N52">
            <v>456</v>
          </cell>
          <cell r="O52">
            <v>269</v>
          </cell>
          <cell r="P52">
            <v>454</v>
          </cell>
          <cell r="Q52">
            <v>257</v>
          </cell>
        </row>
        <row r="53">
          <cell r="F53">
            <v>9013</v>
          </cell>
          <cell r="G53">
            <v>6828</v>
          </cell>
          <cell r="H53">
            <v>8975</v>
          </cell>
          <cell r="I53">
            <v>7224</v>
          </cell>
          <cell r="N53">
            <v>340</v>
          </cell>
          <cell r="O53">
            <v>185</v>
          </cell>
          <cell r="P53">
            <v>337</v>
          </cell>
          <cell r="Q53">
            <v>167</v>
          </cell>
        </row>
        <row r="54">
          <cell r="F54">
            <v>9299</v>
          </cell>
          <cell r="G54">
            <v>6822</v>
          </cell>
          <cell r="H54">
            <v>9250</v>
          </cell>
          <cell r="I54">
            <v>6998</v>
          </cell>
          <cell r="N54">
            <v>229</v>
          </cell>
          <cell r="O54">
            <v>115</v>
          </cell>
          <cell r="P54">
            <v>218</v>
          </cell>
          <cell r="Q54">
            <v>93</v>
          </cell>
        </row>
        <row r="55">
          <cell r="F55">
            <v>9865</v>
          </cell>
          <cell r="G55">
            <v>6461</v>
          </cell>
          <cell r="H55">
            <v>9830</v>
          </cell>
          <cell r="I55">
            <v>7875</v>
          </cell>
          <cell r="N55">
            <v>232</v>
          </cell>
          <cell r="O55">
            <v>81</v>
          </cell>
          <cell r="P55">
            <v>231</v>
          </cell>
          <cell r="Q55">
            <v>103</v>
          </cell>
        </row>
        <row r="56">
          <cell r="F56">
            <v>10253</v>
          </cell>
          <cell r="G56">
            <v>6248</v>
          </cell>
          <cell r="H56">
            <v>10200</v>
          </cell>
          <cell r="I56">
            <v>7965</v>
          </cell>
          <cell r="N56">
            <v>262</v>
          </cell>
          <cell r="O56">
            <v>64</v>
          </cell>
          <cell r="P56">
            <v>259</v>
          </cell>
          <cell r="Q56">
            <v>87</v>
          </cell>
        </row>
        <row r="57">
          <cell r="F57">
            <v>8671</v>
          </cell>
          <cell r="G57">
            <v>4923</v>
          </cell>
          <cell r="H57">
            <v>8664</v>
          </cell>
          <cell r="I57">
            <v>6097</v>
          </cell>
          <cell r="N57">
            <v>192</v>
          </cell>
          <cell r="O57">
            <v>65</v>
          </cell>
          <cell r="P57">
            <v>192</v>
          </cell>
          <cell r="Q57">
            <v>45</v>
          </cell>
        </row>
        <row r="58">
          <cell r="F58">
            <v>1467</v>
          </cell>
          <cell r="G58">
            <v>432</v>
          </cell>
          <cell r="H58">
            <v>2063</v>
          </cell>
          <cell r="I58">
            <v>186</v>
          </cell>
          <cell r="N58">
            <v>155</v>
          </cell>
          <cell r="O58">
            <v>41</v>
          </cell>
          <cell r="P58">
            <v>181</v>
          </cell>
          <cell r="Q58">
            <v>11</v>
          </cell>
        </row>
        <row r="59">
          <cell r="F59">
            <v>1665</v>
          </cell>
          <cell r="G59">
            <v>275</v>
          </cell>
          <cell r="H59">
            <v>1772</v>
          </cell>
          <cell r="I59">
            <v>227</v>
          </cell>
          <cell r="N59">
            <v>134</v>
          </cell>
          <cell r="O59">
            <v>19</v>
          </cell>
          <cell r="P59">
            <v>125</v>
          </cell>
          <cell r="Q59">
            <v>9</v>
          </cell>
        </row>
        <row r="60">
          <cell r="F60">
            <v>1444</v>
          </cell>
          <cell r="G60">
            <v>270</v>
          </cell>
          <cell r="H60">
            <v>1832</v>
          </cell>
          <cell r="I60">
            <v>261</v>
          </cell>
          <cell r="N60">
            <v>63</v>
          </cell>
          <cell r="O60">
            <v>7</v>
          </cell>
          <cell r="P60">
            <v>61</v>
          </cell>
          <cell r="Q60">
            <v>2</v>
          </cell>
        </row>
        <row r="61">
          <cell r="F61">
            <v>1548</v>
          </cell>
          <cell r="G61">
            <v>324</v>
          </cell>
          <cell r="H61">
            <v>2058</v>
          </cell>
          <cell r="I61">
            <v>214</v>
          </cell>
          <cell r="N61">
            <v>56</v>
          </cell>
          <cell r="O61">
            <v>8</v>
          </cell>
          <cell r="P61">
            <v>54</v>
          </cell>
          <cell r="Q61">
            <v>1</v>
          </cell>
        </row>
        <row r="62">
          <cell r="F62">
            <v>1686</v>
          </cell>
          <cell r="G62">
            <v>203</v>
          </cell>
          <cell r="H62">
            <v>1795</v>
          </cell>
          <cell r="I62">
            <v>305</v>
          </cell>
          <cell r="N62">
            <v>44</v>
          </cell>
          <cell r="O62">
            <v>2</v>
          </cell>
          <cell r="P62">
            <v>32</v>
          </cell>
          <cell r="Q62">
            <v>2</v>
          </cell>
        </row>
        <row r="63">
          <cell r="F63">
            <v>1721</v>
          </cell>
          <cell r="G63">
            <v>243</v>
          </cell>
          <cell r="H63">
            <v>1665</v>
          </cell>
          <cell r="I63">
            <v>281</v>
          </cell>
          <cell r="N63">
            <v>49</v>
          </cell>
          <cell r="O63">
            <v>3</v>
          </cell>
          <cell r="P63">
            <v>30</v>
          </cell>
          <cell r="Q63">
            <v>0</v>
          </cell>
        </row>
        <row r="64">
          <cell r="F64">
            <v>1344</v>
          </cell>
          <cell r="G64">
            <v>197</v>
          </cell>
          <cell r="H64">
            <v>1483</v>
          </cell>
          <cell r="I64">
            <v>268</v>
          </cell>
          <cell r="N64">
            <v>46</v>
          </cell>
          <cell r="O64">
            <v>9</v>
          </cell>
          <cell r="P64">
            <v>25</v>
          </cell>
          <cell r="Q64">
            <v>2</v>
          </cell>
        </row>
        <row r="65">
          <cell r="F65">
            <v>198137</v>
          </cell>
          <cell r="G65">
            <v>146630</v>
          </cell>
          <cell r="H65">
            <v>198236</v>
          </cell>
          <cell r="I65">
            <v>137446</v>
          </cell>
          <cell r="N65">
            <v>32155</v>
          </cell>
          <cell r="O65">
            <v>19583</v>
          </cell>
          <cell r="P65">
            <v>32170</v>
          </cell>
          <cell r="Q65">
            <v>16518</v>
          </cell>
        </row>
        <row r="66">
          <cell r="F66">
            <v>192895</v>
          </cell>
          <cell r="G66">
            <v>133645</v>
          </cell>
          <cell r="H66">
            <v>192883</v>
          </cell>
          <cell r="I66">
            <v>132312</v>
          </cell>
          <cell r="N66">
            <v>25257</v>
          </cell>
          <cell r="O66">
            <v>13884</v>
          </cell>
          <cell r="P66">
            <v>25263</v>
          </cell>
          <cell r="Q66">
            <v>11962</v>
          </cell>
        </row>
        <row r="67">
          <cell r="F67">
            <v>189042</v>
          </cell>
          <cell r="G67">
            <v>111630</v>
          </cell>
          <cell r="H67">
            <v>189172</v>
          </cell>
          <cell r="I67">
            <v>136044</v>
          </cell>
          <cell r="N67">
            <v>20312</v>
          </cell>
          <cell r="O67">
            <v>7968</v>
          </cell>
          <cell r="P67">
            <v>20311</v>
          </cell>
          <cell r="Q67">
            <v>9952</v>
          </cell>
        </row>
        <row r="68">
          <cell r="F68">
            <v>194877</v>
          </cell>
          <cell r="G68">
            <v>98664</v>
          </cell>
          <cell r="H68">
            <v>195010</v>
          </cell>
          <cell r="I68">
            <v>121382</v>
          </cell>
          <cell r="N68">
            <v>17311</v>
          </cell>
          <cell r="O68">
            <v>5165</v>
          </cell>
          <cell r="P68">
            <v>17311</v>
          </cell>
          <cell r="Q68">
            <v>5951</v>
          </cell>
        </row>
        <row r="69">
          <cell r="F69">
            <v>185263</v>
          </cell>
          <cell r="G69">
            <v>110309</v>
          </cell>
          <cell r="H69">
            <v>185383</v>
          </cell>
          <cell r="I69">
            <v>116884</v>
          </cell>
          <cell r="N69">
            <v>14929</v>
          </cell>
          <cell r="O69">
            <v>5107</v>
          </cell>
          <cell r="P69">
            <v>14913</v>
          </cell>
          <cell r="Q69">
            <v>4517</v>
          </cell>
        </row>
        <row r="70">
          <cell r="F70">
            <v>196847</v>
          </cell>
          <cell r="G70">
            <v>124387</v>
          </cell>
          <cell r="H70">
            <v>197048</v>
          </cell>
          <cell r="I70">
            <v>96631</v>
          </cell>
          <cell r="N70">
            <v>14673</v>
          </cell>
          <cell r="O70">
            <v>5181</v>
          </cell>
          <cell r="P70">
            <v>14647</v>
          </cell>
          <cell r="Q70">
            <v>2511</v>
          </cell>
        </row>
        <row r="71">
          <cell r="F71">
            <v>390458</v>
          </cell>
          <cell r="G71">
            <v>244495</v>
          </cell>
          <cell r="H71">
            <v>393204</v>
          </cell>
          <cell r="I71">
            <v>149548</v>
          </cell>
          <cell r="N71">
            <v>27650</v>
          </cell>
          <cell r="O71">
            <v>9561</v>
          </cell>
          <cell r="P71">
            <v>27944</v>
          </cell>
          <cell r="Q71">
            <v>2753</v>
          </cell>
        </row>
        <row r="72">
          <cell r="F72">
            <v>125317</v>
          </cell>
          <cell r="G72">
            <v>113512</v>
          </cell>
          <cell r="H72">
            <v>125058</v>
          </cell>
          <cell r="I72">
            <v>106470</v>
          </cell>
          <cell r="N72">
            <v>8330</v>
          </cell>
          <cell r="O72">
            <v>6992</v>
          </cell>
          <cell r="P72">
            <v>8057</v>
          </cell>
          <cell r="Q72">
            <v>5654</v>
          </cell>
        </row>
        <row r="73">
          <cell r="F73">
            <v>120301</v>
          </cell>
          <cell r="G73">
            <v>94670</v>
          </cell>
          <cell r="H73">
            <v>120028</v>
          </cell>
          <cell r="I73">
            <v>101802</v>
          </cell>
          <cell r="N73">
            <v>5878</v>
          </cell>
          <cell r="O73">
            <v>3579</v>
          </cell>
          <cell r="P73">
            <v>5586</v>
          </cell>
          <cell r="Q73">
            <v>3456</v>
          </cell>
        </row>
        <row r="74">
          <cell r="F74">
            <v>121189</v>
          </cell>
          <cell r="G74">
            <v>106904</v>
          </cell>
          <cell r="H74">
            <v>120935</v>
          </cell>
          <cell r="I74">
            <v>103552</v>
          </cell>
          <cell r="N74">
            <v>5637</v>
          </cell>
          <cell r="O74">
            <v>4210</v>
          </cell>
          <cell r="P74">
            <v>5369</v>
          </cell>
          <cell r="Q74">
            <v>3427</v>
          </cell>
        </row>
        <row r="75">
          <cell r="F75">
            <v>120066</v>
          </cell>
          <cell r="G75">
            <v>78122</v>
          </cell>
          <cell r="H75">
            <v>119814</v>
          </cell>
          <cell r="I75">
            <v>107138</v>
          </cell>
          <cell r="N75">
            <v>4566</v>
          </cell>
          <cell r="O75">
            <v>1854</v>
          </cell>
          <cell r="P75">
            <v>4301</v>
          </cell>
          <cell r="Q75">
            <v>3095</v>
          </cell>
        </row>
        <row r="76">
          <cell r="F76">
            <v>121067</v>
          </cell>
          <cell r="G76">
            <v>90182</v>
          </cell>
          <cell r="H76">
            <v>120868</v>
          </cell>
          <cell r="I76">
            <v>103007</v>
          </cell>
          <cell r="N76">
            <v>4153</v>
          </cell>
          <cell r="O76">
            <v>2137</v>
          </cell>
          <cell r="P76">
            <v>3918</v>
          </cell>
          <cell r="Q76">
            <v>2132</v>
          </cell>
        </row>
        <row r="77">
          <cell r="F77">
            <v>123668</v>
          </cell>
          <cell r="G77">
            <v>101241</v>
          </cell>
          <cell r="H77">
            <v>123476</v>
          </cell>
          <cell r="I77">
            <v>109713</v>
          </cell>
          <cell r="N77">
            <v>3978</v>
          </cell>
          <cell r="O77">
            <v>2345</v>
          </cell>
          <cell r="P77">
            <v>3746</v>
          </cell>
          <cell r="Q77">
            <v>2208</v>
          </cell>
        </row>
        <row r="78">
          <cell r="F78">
            <v>92394</v>
          </cell>
          <cell r="G78">
            <v>85069</v>
          </cell>
          <cell r="H78">
            <v>92327</v>
          </cell>
          <cell r="I78">
            <v>88788</v>
          </cell>
          <cell r="N78">
            <v>1844</v>
          </cell>
          <cell r="O78">
            <v>1467</v>
          </cell>
          <cell r="P78">
            <v>1806</v>
          </cell>
          <cell r="Q78">
            <v>1336</v>
          </cell>
        </row>
        <row r="79">
          <cell r="F79">
            <v>13556</v>
          </cell>
          <cell r="G79">
            <v>6575</v>
          </cell>
          <cell r="H79">
            <v>13544</v>
          </cell>
          <cell r="I79">
            <v>8298</v>
          </cell>
          <cell r="N79">
            <v>1520</v>
          </cell>
          <cell r="O79">
            <v>405</v>
          </cell>
          <cell r="P79">
            <v>1498</v>
          </cell>
          <cell r="Q79">
            <v>531</v>
          </cell>
        </row>
        <row r="80">
          <cell r="F80">
            <v>13350</v>
          </cell>
          <cell r="G80">
            <v>6381</v>
          </cell>
          <cell r="H80">
            <v>13370</v>
          </cell>
          <cell r="I80">
            <v>7217</v>
          </cell>
          <cell r="N80">
            <v>1220</v>
          </cell>
          <cell r="O80">
            <v>237</v>
          </cell>
          <cell r="P80">
            <v>1222</v>
          </cell>
          <cell r="Q80">
            <v>284</v>
          </cell>
        </row>
        <row r="81">
          <cell r="F81">
            <v>13688</v>
          </cell>
          <cell r="G81">
            <v>5450</v>
          </cell>
          <cell r="H81">
            <v>13687</v>
          </cell>
          <cell r="I81">
            <v>8258</v>
          </cell>
          <cell r="N81">
            <v>1137</v>
          </cell>
          <cell r="O81">
            <v>183</v>
          </cell>
          <cell r="P81">
            <v>1138</v>
          </cell>
          <cell r="Q81">
            <v>246</v>
          </cell>
        </row>
        <row r="82">
          <cell r="F82">
            <v>13261</v>
          </cell>
          <cell r="G82">
            <v>5187</v>
          </cell>
          <cell r="H82">
            <v>13268</v>
          </cell>
          <cell r="I82">
            <v>7359</v>
          </cell>
          <cell r="N82">
            <v>892</v>
          </cell>
          <cell r="O82">
            <v>124</v>
          </cell>
          <cell r="P82">
            <v>892</v>
          </cell>
          <cell r="Q82">
            <v>132</v>
          </cell>
        </row>
        <row r="83">
          <cell r="F83">
            <v>13154</v>
          </cell>
          <cell r="G83">
            <v>4907</v>
          </cell>
          <cell r="H83">
            <v>13180</v>
          </cell>
          <cell r="I83">
            <v>8120</v>
          </cell>
          <cell r="N83">
            <v>904</v>
          </cell>
          <cell r="O83">
            <v>95</v>
          </cell>
          <cell r="P83">
            <v>905</v>
          </cell>
          <cell r="Q83">
            <v>185</v>
          </cell>
        </row>
        <row r="84">
          <cell r="F84">
            <v>13148</v>
          </cell>
          <cell r="G84">
            <v>3371</v>
          </cell>
          <cell r="H84">
            <v>13145</v>
          </cell>
          <cell r="I84">
            <v>7910</v>
          </cell>
          <cell r="N84">
            <v>831</v>
          </cell>
          <cell r="O84">
            <v>60</v>
          </cell>
          <cell r="P84">
            <v>831</v>
          </cell>
          <cell r="Q84">
            <v>130</v>
          </cell>
        </row>
        <row r="85">
          <cell r="F85">
            <v>12904</v>
          </cell>
          <cell r="G85">
            <v>3726</v>
          </cell>
          <cell r="H85">
            <v>12912</v>
          </cell>
          <cell r="I85">
            <v>8339</v>
          </cell>
          <cell r="N85">
            <v>917</v>
          </cell>
          <cell r="O85">
            <v>114</v>
          </cell>
          <cell r="P85">
            <v>916</v>
          </cell>
          <cell r="Q85">
            <v>181</v>
          </cell>
        </row>
        <row r="86">
          <cell r="F86">
            <v>20054</v>
          </cell>
          <cell r="G86">
            <v>17313</v>
          </cell>
          <cell r="H86">
            <v>20017</v>
          </cell>
          <cell r="I86">
            <v>16177</v>
          </cell>
          <cell r="N86">
            <v>1480</v>
          </cell>
          <cell r="O86">
            <v>921</v>
          </cell>
          <cell r="P86">
            <v>1436</v>
          </cell>
          <cell r="Q86">
            <v>662</v>
          </cell>
        </row>
        <row r="87">
          <cell r="F87">
            <v>19811</v>
          </cell>
          <cell r="G87">
            <v>16230</v>
          </cell>
          <cell r="H87">
            <v>19760</v>
          </cell>
          <cell r="I87">
            <v>15921</v>
          </cell>
          <cell r="N87">
            <v>1497</v>
          </cell>
          <cell r="O87">
            <v>833</v>
          </cell>
          <cell r="P87">
            <v>1457</v>
          </cell>
          <cell r="Q87">
            <v>636</v>
          </cell>
        </row>
        <row r="88">
          <cell r="F88">
            <v>20079</v>
          </cell>
          <cell r="G88">
            <v>14659</v>
          </cell>
          <cell r="H88">
            <v>20045</v>
          </cell>
          <cell r="I88">
            <v>15739</v>
          </cell>
          <cell r="N88">
            <v>1342</v>
          </cell>
          <cell r="O88">
            <v>531</v>
          </cell>
          <cell r="P88">
            <v>1298</v>
          </cell>
          <cell r="Q88">
            <v>503</v>
          </cell>
        </row>
        <row r="89">
          <cell r="F89">
            <v>19616</v>
          </cell>
          <cell r="G89">
            <v>14666</v>
          </cell>
          <cell r="H89">
            <v>19571</v>
          </cell>
          <cell r="I89">
            <v>15156</v>
          </cell>
          <cell r="N89">
            <v>1222</v>
          </cell>
          <cell r="O89">
            <v>441</v>
          </cell>
          <cell r="P89">
            <v>1178</v>
          </cell>
          <cell r="Q89">
            <v>411</v>
          </cell>
        </row>
        <row r="90">
          <cell r="F90">
            <v>19856</v>
          </cell>
          <cell r="G90">
            <v>13941</v>
          </cell>
          <cell r="H90">
            <v>19823</v>
          </cell>
          <cell r="I90">
            <v>15300</v>
          </cell>
          <cell r="N90">
            <v>1212</v>
          </cell>
          <cell r="O90">
            <v>390</v>
          </cell>
          <cell r="P90">
            <v>1185</v>
          </cell>
          <cell r="Q90">
            <v>429</v>
          </cell>
        </row>
        <row r="91">
          <cell r="F91">
            <v>19970</v>
          </cell>
          <cell r="G91">
            <v>14353</v>
          </cell>
          <cell r="H91">
            <v>19943</v>
          </cell>
          <cell r="I91">
            <v>17116</v>
          </cell>
          <cell r="N91">
            <v>1076</v>
          </cell>
          <cell r="O91">
            <v>353</v>
          </cell>
          <cell r="P91">
            <v>1039</v>
          </cell>
          <cell r="Q91">
            <v>534</v>
          </cell>
        </row>
        <row r="92">
          <cell r="F92">
            <v>19148</v>
          </cell>
          <cell r="G92">
            <v>13972</v>
          </cell>
          <cell r="H92">
            <v>19107</v>
          </cell>
          <cell r="I92">
            <v>15087</v>
          </cell>
          <cell r="N92">
            <v>854</v>
          </cell>
          <cell r="O92">
            <v>304</v>
          </cell>
          <cell r="P92">
            <v>822</v>
          </cell>
          <cell r="Q92">
            <v>269</v>
          </cell>
        </row>
        <row r="93">
          <cell r="F93">
            <v>154757</v>
          </cell>
          <cell r="G93">
            <v>130872</v>
          </cell>
          <cell r="H93">
            <v>154424</v>
          </cell>
          <cell r="I93">
            <v>110830</v>
          </cell>
          <cell r="N93">
            <v>18783</v>
          </cell>
          <cell r="O93">
            <v>13203</v>
          </cell>
          <cell r="P93">
            <v>18408</v>
          </cell>
          <cell r="Q93">
            <v>11566</v>
          </cell>
        </row>
        <row r="94">
          <cell r="F94">
            <v>153080</v>
          </cell>
          <cell r="G94">
            <v>129231</v>
          </cell>
          <cell r="H94">
            <v>152837</v>
          </cell>
          <cell r="I94">
            <v>111780</v>
          </cell>
          <cell r="N94">
            <v>17514</v>
          </cell>
          <cell r="O94">
            <v>12574</v>
          </cell>
          <cell r="P94">
            <v>17268</v>
          </cell>
          <cell r="Q94">
            <v>12045</v>
          </cell>
        </row>
        <row r="95">
          <cell r="F95">
            <v>154476</v>
          </cell>
          <cell r="G95">
            <v>123966</v>
          </cell>
          <cell r="H95">
            <v>154333</v>
          </cell>
          <cell r="I95">
            <v>108339</v>
          </cell>
          <cell r="N95">
            <v>15392</v>
          </cell>
          <cell r="O95">
            <v>9446</v>
          </cell>
          <cell r="P95">
            <v>15215</v>
          </cell>
          <cell r="Q95">
            <v>11230</v>
          </cell>
        </row>
        <row r="96">
          <cell r="F96">
            <v>159912</v>
          </cell>
          <cell r="G96">
            <v>128280</v>
          </cell>
          <cell r="H96">
            <v>159914</v>
          </cell>
          <cell r="I96">
            <v>116965</v>
          </cell>
          <cell r="N96">
            <v>11826</v>
          </cell>
          <cell r="O96">
            <v>6799</v>
          </cell>
          <cell r="P96">
            <v>11697</v>
          </cell>
          <cell r="Q96">
            <v>5920</v>
          </cell>
        </row>
        <row r="97">
          <cell r="F97">
            <v>160824</v>
          </cell>
          <cell r="G97">
            <v>126362</v>
          </cell>
          <cell r="H97">
            <v>161034</v>
          </cell>
          <cell r="I97">
            <v>117325</v>
          </cell>
          <cell r="N97">
            <v>9091</v>
          </cell>
          <cell r="O97">
            <v>5162</v>
          </cell>
          <cell r="P97">
            <v>8991</v>
          </cell>
          <cell r="Q97">
            <v>4299</v>
          </cell>
        </row>
        <row r="98">
          <cell r="F98">
            <v>157720</v>
          </cell>
          <cell r="G98">
            <v>126508</v>
          </cell>
          <cell r="H98">
            <v>157862</v>
          </cell>
          <cell r="I98">
            <v>127672</v>
          </cell>
          <cell r="N98">
            <v>6576</v>
          </cell>
          <cell r="O98">
            <v>3403</v>
          </cell>
          <cell r="P98">
            <v>6476</v>
          </cell>
          <cell r="Q98">
            <v>3334</v>
          </cell>
        </row>
        <row r="99">
          <cell r="F99">
            <v>134898</v>
          </cell>
          <cell r="G99">
            <v>70518</v>
          </cell>
          <cell r="H99">
            <v>134833</v>
          </cell>
          <cell r="I99">
            <v>73299</v>
          </cell>
          <cell r="N99">
            <v>4297</v>
          </cell>
          <cell r="O99">
            <v>1299</v>
          </cell>
          <cell r="P99">
            <v>4283</v>
          </cell>
          <cell r="Q99">
            <v>2131</v>
          </cell>
        </row>
        <row r="100">
          <cell r="F100">
            <v>77551</v>
          </cell>
          <cell r="G100">
            <v>56232</v>
          </cell>
          <cell r="H100">
            <v>77260</v>
          </cell>
          <cell r="I100">
            <v>57547</v>
          </cell>
          <cell r="N100">
            <v>4978</v>
          </cell>
          <cell r="O100">
            <v>2906</v>
          </cell>
          <cell r="P100">
            <v>4834</v>
          </cell>
          <cell r="Q100">
            <v>2660</v>
          </cell>
        </row>
        <row r="101">
          <cell r="F101">
            <v>77784</v>
          </cell>
          <cell r="G101">
            <v>58290</v>
          </cell>
          <cell r="H101">
            <v>77504</v>
          </cell>
          <cell r="I101">
            <v>58391</v>
          </cell>
          <cell r="N101">
            <v>4821</v>
          </cell>
          <cell r="O101">
            <v>2997</v>
          </cell>
          <cell r="P101">
            <v>4697</v>
          </cell>
          <cell r="Q101">
            <v>2737</v>
          </cell>
        </row>
        <row r="102">
          <cell r="F102">
            <v>79243</v>
          </cell>
          <cell r="G102">
            <v>60749</v>
          </cell>
          <cell r="H102">
            <v>78982</v>
          </cell>
          <cell r="I102">
            <v>59505</v>
          </cell>
          <cell r="N102">
            <v>4783</v>
          </cell>
          <cell r="O102">
            <v>3164</v>
          </cell>
          <cell r="P102">
            <v>4620</v>
          </cell>
          <cell r="Q102">
            <v>2759</v>
          </cell>
        </row>
        <row r="103">
          <cell r="F103">
            <v>79572</v>
          </cell>
          <cell r="G103">
            <v>63840</v>
          </cell>
          <cell r="H103">
            <v>79371</v>
          </cell>
          <cell r="I103">
            <v>56788</v>
          </cell>
          <cell r="N103">
            <v>4422</v>
          </cell>
          <cell r="O103">
            <v>3118</v>
          </cell>
          <cell r="P103">
            <v>4315</v>
          </cell>
          <cell r="Q103">
            <v>2397</v>
          </cell>
        </row>
        <row r="104">
          <cell r="F104">
            <v>80249</v>
          </cell>
          <cell r="G104">
            <v>62580</v>
          </cell>
          <cell r="H104">
            <v>79919</v>
          </cell>
          <cell r="I104">
            <v>54871</v>
          </cell>
          <cell r="N104">
            <v>4151</v>
          </cell>
          <cell r="O104">
            <v>2839</v>
          </cell>
          <cell r="P104">
            <v>3943</v>
          </cell>
          <cell r="Q104">
            <v>2148</v>
          </cell>
        </row>
        <row r="105">
          <cell r="F105">
            <v>81319</v>
          </cell>
          <cell r="G105">
            <v>57916</v>
          </cell>
          <cell r="H105">
            <v>81005</v>
          </cell>
          <cell r="I105">
            <v>55202</v>
          </cell>
          <cell r="N105">
            <v>3806</v>
          </cell>
          <cell r="O105">
            <v>2224</v>
          </cell>
          <cell r="P105">
            <v>3643</v>
          </cell>
          <cell r="Q105">
            <v>1809</v>
          </cell>
        </row>
        <row r="106">
          <cell r="F106">
            <v>159583</v>
          </cell>
          <cell r="G106">
            <v>108750</v>
          </cell>
          <cell r="H106">
            <v>159621</v>
          </cell>
          <cell r="I106">
            <v>110291</v>
          </cell>
          <cell r="N106">
            <v>6422</v>
          </cell>
          <cell r="O106">
            <v>3503</v>
          </cell>
          <cell r="P106">
            <v>6171</v>
          </cell>
          <cell r="Q106">
            <v>3027</v>
          </cell>
        </row>
        <row r="107">
          <cell r="F107">
            <v>34020</v>
          </cell>
          <cell r="G107">
            <v>26255</v>
          </cell>
          <cell r="H107">
            <v>34102</v>
          </cell>
          <cell r="I107">
            <v>26021</v>
          </cell>
          <cell r="N107">
            <v>1817</v>
          </cell>
          <cell r="O107">
            <v>1005</v>
          </cell>
          <cell r="P107">
            <v>1800</v>
          </cell>
          <cell r="Q107">
            <v>909</v>
          </cell>
        </row>
        <row r="108">
          <cell r="F108">
            <v>33880</v>
          </cell>
          <cell r="G108">
            <v>27383</v>
          </cell>
          <cell r="H108">
            <v>33901</v>
          </cell>
          <cell r="I108">
            <v>26964</v>
          </cell>
          <cell r="N108">
            <v>1733</v>
          </cell>
          <cell r="O108">
            <v>977</v>
          </cell>
          <cell r="P108">
            <v>1714</v>
          </cell>
          <cell r="Q108">
            <v>894</v>
          </cell>
        </row>
        <row r="109">
          <cell r="F109">
            <v>33941</v>
          </cell>
          <cell r="G109">
            <v>26750</v>
          </cell>
          <cell r="H109">
            <v>33950</v>
          </cell>
          <cell r="I109">
            <v>26818</v>
          </cell>
          <cell r="N109">
            <v>1390</v>
          </cell>
          <cell r="O109">
            <v>722</v>
          </cell>
          <cell r="P109">
            <v>1376</v>
          </cell>
          <cell r="Q109">
            <v>662</v>
          </cell>
        </row>
        <row r="110">
          <cell r="F110">
            <v>34153</v>
          </cell>
          <cell r="G110">
            <v>25116</v>
          </cell>
          <cell r="H110">
            <v>34185</v>
          </cell>
          <cell r="I110">
            <v>23271</v>
          </cell>
          <cell r="N110">
            <v>1258</v>
          </cell>
          <cell r="O110">
            <v>526</v>
          </cell>
          <cell r="P110">
            <v>1252</v>
          </cell>
          <cell r="Q110">
            <v>333</v>
          </cell>
        </row>
        <row r="111">
          <cell r="F111">
            <v>35569</v>
          </cell>
          <cell r="G111">
            <v>27549</v>
          </cell>
          <cell r="H111">
            <v>35593</v>
          </cell>
          <cell r="I111">
            <v>25332</v>
          </cell>
          <cell r="N111">
            <v>1057</v>
          </cell>
          <cell r="O111">
            <v>472</v>
          </cell>
          <cell r="P111">
            <v>1045</v>
          </cell>
          <cell r="Q111">
            <v>306</v>
          </cell>
        </row>
        <row r="112">
          <cell r="F112">
            <v>36474</v>
          </cell>
          <cell r="G112">
            <v>27494</v>
          </cell>
          <cell r="H112">
            <v>36520</v>
          </cell>
          <cell r="I112">
            <v>26480</v>
          </cell>
          <cell r="N112">
            <v>955</v>
          </cell>
          <cell r="O112">
            <v>407</v>
          </cell>
          <cell r="P112">
            <v>950</v>
          </cell>
          <cell r="Q112">
            <v>293</v>
          </cell>
        </row>
        <row r="113">
          <cell r="F113">
            <v>36404</v>
          </cell>
          <cell r="G113">
            <v>28341</v>
          </cell>
          <cell r="H113">
            <v>36419</v>
          </cell>
          <cell r="I113">
            <v>27560</v>
          </cell>
          <cell r="N113">
            <v>689</v>
          </cell>
          <cell r="O113">
            <v>264</v>
          </cell>
          <cell r="P113">
            <v>686</v>
          </cell>
          <cell r="Q113">
            <v>190</v>
          </cell>
        </row>
        <row r="114">
          <cell r="N114">
            <v>3152</v>
          </cell>
          <cell r="O114">
            <v>2322</v>
          </cell>
          <cell r="P114">
            <v>3053</v>
          </cell>
          <cell r="Q114">
            <v>1908</v>
          </cell>
        </row>
        <row r="115">
          <cell r="N115">
            <v>2620</v>
          </cell>
          <cell r="O115">
            <v>1784</v>
          </cell>
          <cell r="P115">
            <v>2526</v>
          </cell>
          <cell r="Q115">
            <v>1499</v>
          </cell>
        </row>
        <row r="116">
          <cell r="N116">
            <v>2500</v>
          </cell>
          <cell r="O116">
            <v>1683</v>
          </cell>
          <cell r="P116">
            <v>2394</v>
          </cell>
          <cell r="Q116">
            <v>1263</v>
          </cell>
        </row>
        <row r="117">
          <cell r="N117">
            <v>1929</v>
          </cell>
          <cell r="O117">
            <v>1109</v>
          </cell>
          <cell r="P117">
            <v>1863</v>
          </cell>
          <cell r="Q117">
            <v>953</v>
          </cell>
        </row>
        <row r="118">
          <cell r="N118">
            <v>1539</v>
          </cell>
          <cell r="O118">
            <v>712</v>
          </cell>
          <cell r="P118">
            <v>1476</v>
          </cell>
          <cell r="Q118">
            <v>748</v>
          </cell>
        </row>
        <row r="119">
          <cell r="N119">
            <v>1465</v>
          </cell>
          <cell r="O119">
            <v>552</v>
          </cell>
          <cell r="P119">
            <v>1388</v>
          </cell>
          <cell r="Q119">
            <v>516</v>
          </cell>
        </row>
        <row r="120">
          <cell r="N120">
            <v>741</v>
          </cell>
          <cell r="O120">
            <v>258</v>
          </cell>
          <cell r="P120">
            <v>694</v>
          </cell>
          <cell r="Q120">
            <v>155</v>
          </cell>
        </row>
        <row r="121">
          <cell r="F121">
            <v>48980</v>
          </cell>
          <cell r="G121">
            <v>32281</v>
          </cell>
          <cell r="H121">
            <v>48980</v>
          </cell>
          <cell r="I121">
            <v>36823</v>
          </cell>
          <cell r="N121">
            <v>957</v>
          </cell>
          <cell r="O121">
            <v>491</v>
          </cell>
          <cell r="P121">
            <v>957</v>
          </cell>
          <cell r="Q121">
            <v>566</v>
          </cell>
        </row>
        <row r="122">
          <cell r="F122">
            <v>48018</v>
          </cell>
          <cell r="G122">
            <v>29019</v>
          </cell>
          <cell r="H122">
            <v>48018</v>
          </cell>
          <cell r="I122">
            <v>34864</v>
          </cell>
          <cell r="N122">
            <v>861</v>
          </cell>
          <cell r="O122">
            <v>372</v>
          </cell>
          <cell r="P122">
            <v>861</v>
          </cell>
          <cell r="Q122">
            <v>504</v>
          </cell>
        </row>
        <row r="123">
          <cell r="F123">
            <v>48122</v>
          </cell>
          <cell r="G123">
            <v>28247</v>
          </cell>
          <cell r="H123">
            <v>48122</v>
          </cell>
          <cell r="I123">
            <v>33839</v>
          </cell>
          <cell r="N123">
            <v>736</v>
          </cell>
          <cell r="O123">
            <v>316</v>
          </cell>
          <cell r="P123">
            <v>736</v>
          </cell>
          <cell r="Q123">
            <v>381</v>
          </cell>
        </row>
        <row r="124">
          <cell r="F124">
            <v>49022</v>
          </cell>
          <cell r="G124">
            <v>27266</v>
          </cell>
          <cell r="H124">
            <v>49022</v>
          </cell>
          <cell r="I124">
            <v>33513</v>
          </cell>
          <cell r="N124">
            <v>634</v>
          </cell>
          <cell r="O124">
            <v>212</v>
          </cell>
          <cell r="P124">
            <v>634</v>
          </cell>
          <cell r="Q124">
            <v>221</v>
          </cell>
        </row>
        <row r="125">
          <cell r="F125">
            <v>49289</v>
          </cell>
          <cell r="G125">
            <v>25196</v>
          </cell>
          <cell r="H125">
            <v>49289</v>
          </cell>
          <cell r="I125">
            <v>32715</v>
          </cell>
          <cell r="N125">
            <v>488</v>
          </cell>
          <cell r="O125">
            <v>143</v>
          </cell>
          <cell r="P125">
            <v>488</v>
          </cell>
          <cell r="Q125">
            <v>191</v>
          </cell>
        </row>
        <row r="126">
          <cell r="F126">
            <v>50335</v>
          </cell>
          <cell r="G126">
            <v>24608</v>
          </cell>
          <cell r="H126">
            <v>50335</v>
          </cell>
          <cell r="I126">
            <v>32346</v>
          </cell>
          <cell r="N126">
            <v>476</v>
          </cell>
          <cell r="O126">
            <v>147</v>
          </cell>
          <cell r="P126">
            <v>476</v>
          </cell>
          <cell r="Q126">
            <v>172</v>
          </cell>
        </row>
        <row r="127">
          <cell r="F127">
            <v>43418</v>
          </cell>
          <cell r="G127">
            <v>17062</v>
          </cell>
          <cell r="H127">
            <v>49638</v>
          </cell>
          <cell r="I127">
            <v>29857</v>
          </cell>
          <cell r="N127">
            <v>365</v>
          </cell>
          <cell r="O127">
            <v>88</v>
          </cell>
          <cell r="P127">
            <v>438</v>
          </cell>
          <cell r="Q127">
            <v>110</v>
          </cell>
        </row>
        <row r="128">
          <cell r="F128">
            <v>48784</v>
          </cell>
          <cell r="G128">
            <v>31820</v>
          </cell>
          <cell r="H128">
            <v>48789</v>
          </cell>
          <cell r="I128">
            <v>31674</v>
          </cell>
          <cell r="N128">
            <v>851</v>
          </cell>
          <cell r="O128">
            <v>557</v>
          </cell>
          <cell r="P128">
            <v>851</v>
          </cell>
          <cell r="Q128">
            <v>557</v>
          </cell>
        </row>
        <row r="129">
          <cell r="F129">
            <v>47734</v>
          </cell>
          <cell r="G129">
            <v>30667</v>
          </cell>
          <cell r="H129">
            <v>47726</v>
          </cell>
          <cell r="I129">
            <v>33191</v>
          </cell>
          <cell r="N129">
            <v>796</v>
          </cell>
          <cell r="O129">
            <v>530</v>
          </cell>
          <cell r="P129">
            <v>796</v>
          </cell>
          <cell r="Q129">
            <v>530</v>
          </cell>
        </row>
        <row r="130">
          <cell r="F130">
            <v>49066</v>
          </cell>
          <cell r="G130">
            <v>28567</v>
          </cell>
          <cell r="H130">
            <v>49068</v>
          </cell>
          <cell r="I130">
            <v>28862</v>
          </cell>
          <cell r="N130">
            <v>791</v>
          </cell>
          <cell r="O130">
            <v>435</v>
          </cell>
          <cell r="P130">
            <v>791</v>
          </cell>
          <cell r="Q130">
            <v>435</v>
          </cell>
        </row>
        <row r="131">
          <cell r="F131">
            <v>48721</v>
          </cell>
          <cell r="G131">
            <v>30310</v>
          </cell>
          <cell r="H131">
            <v>48733</v>
          </cell>
          <cell r="I131">
            <v>30187</v>
          </cell>
          <cell r="N131">
            <v>647</v>
          </cell>
          <cell r="O131">
            <v>362</v>
          </cell>
          <cell r="P131">
            <v>647</v>
          </cell>
          <cell r="Q131">
            <v>362</v>
          </cell>
        </row>
        <row r="132">
          <cell r="F132">
            <v>46520</v>
          </cell>
          <cell r="G132">
            <v>27427</v>
          </cell>
          <cell r="H132">
            <v>46527</v>
          </cell>
          <cell r="I132">
            <v>28042</v>
          </cell>
          <cell r="N132">
            <v>546</v>
          </cell>
          <cell r="O132">
            <v>294</v>
          </cell>
          <cell r="P132">
            <v>546</v>
          </cell>
          <cell r="Q132">
            <v>294</v>
          </cell>
        </row>
        <row r="133">
          <cell r="F133">
            <v>47593</v>
          </cell>
          <cell r="G133">
            <v>26584</v>
          </cell>
          <cell r="H133">
            <v>47591</v>
          </cell>
          <cell r="I133">
            <v>27984</v>
          </cell>
          <cell r="N133">
            <v>491</v>
          </cell>
          <cell r="O133">
            <v>252</v>
          </cell>
          <cell r="P133">
            <v>491</v>
          </cell>
          <cell r="Q133">
            <v>252</v>
          </cell>
        </row>
        <row r="134">
          <cell r="F134">
            <v>42472</v>
          </cell>
          <cell r="G134">
            <v>26781</v>
          </cell>
          <cell r="H134">
            <v>42449</v>
          </cell>
          <cell r="I134">
            <v>24005</v>
          </cell>
          <cell r="N134">
            <v>377</v>
          </cell>
          <cell r="O134">
            <v>193</v>
          </cell>
          <cell r="P134">
            <v>377</v>
          </cell>
          <cell r="Q134">
            <v>193</v>
          </cell>
        </row>
        <row r="135">
          <cell r="F135">
            <v>13974</v>
          </cell>
          <cell r="G135">
            <v>9065</v>
          </cell>
          <cell r="H135">
            <v>13966</v>
          </cell>
          <cell r="I135">
            <v>9123</v>
          </cell>
          <cell r="N135">
            <v>332</v>
          </cell>
          <cell r="O135">
            <v>107</v>
          </cell>
          <cell r="P135">
            <v>339</v>
          </cell>
          <cell r="Q135">
            <v>112</v>
          </cell>
        </row>
        <row r="136">
          <cell r="F136">
            <v>14049</v>
          </cell>
          <cell r="G136">
            <v>8553</v>
          </cell>
          <cell r="H136">
            <v>11039</v>
          </cell>
          <cell r="I136">
            <v>9365</v>
          </cell>
          <cell r="N136">
            <v>299</v>
          </cell>
          <cell r="O136">
            <v>106</v>
          </cell>
          <cell r="P136">
            <v>287</v>
          </cell>
          <cell r="Q136">
            <v>89</v>
          </cell>
        </row>
        <row r="137">
          <cell r="F137">
            <v>14213</v>
          </cell>
          <cell r="G137">
            <v>8654</v>
          </cell>
          <cell r="H137">
            <v>14204</v>
          </cell>
          <cell r="I137">
            <v>8563</v>
          </cell>
          <cell r="N137">
            <v>283</v>
          </cell>
          <cell r="O137">
            <v>86</v>
          </cell>
          <cell r="P137">
            <v>272</v>
          </cell>
          <cell r="Q137">
            <v>69</v>
          </cell>
        </row>
        <row r="138">
          <cell r="F138">
            <v>14220</v>
          </cell>
          <cell r="G138">
            <v>7804</v>
          </cell>
          <cell r="H138">
            <v>14200</v>
          </cell>
          <cell r="I138">
            <v>9230</v>
          </cell>
          <cell r="N138">
            <v>298</v>
          </cell>
          <cell r="O138">
            <v>95</v>
          </cell>
          <cell r="P138">
            <v>282</v>
          </cell>
          <cell r="Q138">
            <v>104</v>
          </cell>
        </row>
        <row r="139">
          <cell r="F139">
            <v>14774</v>
          </cell>
          <cell r="G139">
            <v>7763</v>
          </cell>
          <cell r="H139">
            <v>14767</v>
          </cell>
          <cell r="I139">
            <v>10195</v>
          </cell>
          <cell r="N139">
            <v>273</v>
          </cell>
          <cell r="O139">
            <v>86</v>
          </cell>
          <cell r="P139">
            <v>260</v>
          </cell>
          <cell r="Q139">
            <v>90</v>
          </cell>
        </row>
        <row r="140">
          <cell r="F140">
            <v>15242</v>
          </cell>
          <cell r="G140">
            <v>7809</v>
          </cell>
          <cell r="H140">
            <v>15242</v>
          </cell>
          <cell r="I140">
            <v>9874</v>
          </cell>
          <cell r="N140">
            <v>274</v>
          </cell>
          <cell r="O140">
            <v>75</v>
          </cell>
          <cell r="P140">
            <v>267</v>
          </cell>
          <cell r="Q140">
            <v>90</v>
          </cell>
        </row>
        <row r="141">
          <cell r="F141">
            <v>14137</v>
          </cell>
          <cell r="G141">
            <v>5506</v>
          </cell>
          <cell r="H141">
            <v>13819</v>
          </cell>
          <cell r="I141">
            <v>6266</v>
          </cell>
          <cell r="N141">
            <v>250</v>
          </cell>
          <cell r="O141">
            <v>40</v>
          </cell>
          <cell r="P141">
            <v>235</v>
          </cell>
          <cell r="Q141">
            <v>26</v>
          </cell>
        </row>
        <row r="142">
          <cell r="F142">
            <v>58962</v>
          </cell>
          <cell r="G142">
            <v>46467</v>
          </cell>
          <cell r="H142">
            <v>58975</v>
          </cell>
          <cell r="I142">
            <v>47602</v>
          </cell>
          <cell r="N142">
            <v>2575</v>
          </cell>
          <cell r="O142">
            <v>1609</v>
          </cell>
          <cell r="P142">
            <v>2546</v>
          </cell>
          <cell r="Q142">
            <v>1635</v>
          </cell>
        </row>
        <row r="143">
          <cell r="F143">
            <v>59769</v>
          </cell>
          <cell r="G143">
            <v>51494</v>
          </cell>
          <cell r="H143">
            <v>59770</v>
          </cell>
          <cell r="I143">
            <v>51488</v>
          </cell>
          <cell r="N143">
            <v>2231</v>
          </cell>
          <cell r="O143">
            <v>1569</v>
          </cell>
          <cell r="P143">
            <v>2188</v>
          </cell>
          <cell r="Q143">
            <v>1513</v>
          </cell>
        </row>
        <row r="144">
          <cell r="F144">
            <v>61242</v>
          </cell>
          <cell r="G144">
            <v>48153</v>
          </cell>
          <cell r="H144">
            <v>61209</v>
          </cell>
          <cell r="I144">
            <v>47134</v>
          </cell>
          <cell r="N144">
            <v>1768</v>
          </cell>
          <cell r="O144">
            <v>981</v>
          </cell>
          <cell r="P144">
            <v>1735</v>
          </cell>
          <cell r="Q144">
            <v>749</v>
          </cell>
        </row>
        <row r="145">
          <cell r="F145">
            <v>62177</v>
          </cell>
          <cell r="G145">
            <v>44961</v>
          </cell>
          <cell r="H145">
            <v>62158</v>
          </cell>
          <cell r="I145">
            <v>47790</v>
          </cell>
          <cell r="N145">
            <v>1455</v>
          </cell>
          <cell r="O145">
            <v>661</v>
          </cell>
          <cell r="P145">
            <v>1417</v>
          </cell>
          <cell r="Q145">
            <v>623</v>
          </cell>
        </row>
        <row r="146">
          <cell r="F146">
            <v>63842</v>
          </cell>
          <cell r="G146">
            <v>39503</v>
          </cell>
          <cell r="H146">
            <v>63848</v>
          </cell>
          <cell r="I146">
            <v>45093</v>
          </cell>
          <cell r="N146">
            <v>1182</v>
          </cell>
          <cell r="O146">
            <v>351</v>
          </cell>
          <cell r="P146">
            <v>1147</v>
          </cell>
          <cell r="Q146">
            <v>295</v>
          </cell>
        </row>
        <row r="147">
          <cell r="F147">
            <v>64954</v>
          </cell>
          <cell r="G147">
            <v>37281</v>
          </cell>
          <cell r="H147">
            <v>64974</v>
          </cell>
          <cell r="I147">
            <v>44645</v>
          </cell>
          <cell r="N147">
            <v>1153</v>
          </cell>
          <cell r="O147">
            <v>334</v>
          </cell>
          <cell r="P147">
            <v>1120</v>
          </cell>
          <cell r="Q147">
            <v>258</v>
          </cell>
        </row>
        <row r="148">
          <cell r="F148">
            <v>67935</v>
          </cell>
          <cell r="G148">
            <v>47556</v>
          </cell>
          <cell r="H148">
            <v>65537</v>
          </cell>
          <cell r="I148">
            <v>46936</v>
          </cell>
          <cell r="N148">
            <v>1745</v>
          </cell>
          <cell r="O148">
            <v>823</v>
          </cell>
          <cell r="P148">
            <v>954</v>
          </cell>
          <cell r="Q148">
            <v>220</v>
          </cell>
        </row>
        <row r="149">
          <cell r="F149">
            <v>71323</v>
          </cell>
          <cell r="G149">
            <v>42620</v>
          </cell>
          <cell r="H149">
            <v>71311</v>
          </cell>
          <cell r="I149">
            <v>42076</v>
          </cell>
          <cell r="N149">
            <v>4805</v>
          </cell>
          <cell r="O149">
            <v>1435</v>
          </cell>
          <cell r="P149">
            <v>4799</v>
          </cell>
          <cell r="Q149">
            <v>1047</v>
          </cell>
        </row>
        <row r="150">
          <cell r="F150">
            <v>70645</v>
          </cell>
          <cell r="G150">
            <v>33908</v>
          </cell>
          <cell r="H150">
            <v>70516</v>
          </cell>
          <cell r="I150">
            <v>39423</v>
          </cell>
          <cell r="N150">
            <v>3943</v>
          </cell>
          <cell r="O150">
            <v>721</v>
          </cell>
          <cell r="P150">
            <v>3917</v>
          </cell>
          <cell r="Q150">
            <v>667</v>
          </cell>
        </row>
        <row r="151">
          <cell r="F151">
            <v>71352</v>
          </cell>
          <cell r="G151">
            <v>36526</v>
          </cell>
          <cell r="H151">
            <v>71325</v>
          </cell>
          <cell r="I151">
            <v>44711</v>
          </cell>
          <cell r="N151">
            <v>3254</v>
          </cell>
          <cell r="O151">
            <v>604</v>
          </cell>
          <cell r="P151">
            <v>3235</v>
          </cell>
          <cell r="Q151">
            <v>517</v>
          </cell>
        </row>
        <row r="152">
          <cell r="F152">
            <v>72889</v>
          </cell>
          <cell r="G152">
            <v>38461</v>
          </cell>
          <cell r="H152">
            <v>72901</v>
          </cell>
          <cell r="I152">
            <v>48884</v>
          </cell>
          <cell r="N152">
            <v>2700</v>
          </cell>
          <cell r="O152">
            <v>415</v>
          </cell>
          <cell r="P152">
            <v>2657</v>
          </cell>
          <cell r="Q152">
            <v>404</v>
          </cell>
        </row>
        <row r="153">
          <cell r="F153">
            <v>73592</v>
          </cell>
          <cell r="G153">
            <v>33559</v>
          </cell>
          <cell r="H153">
            <v>73578</v>
          </cell>
          <cell r="I153">
            <v>51040</v>
          </cell>
          <cell r="N153">
            <v>2511</v>
          </cell>
          <cell r="O153">
            <v>263</v>
          </cell>
          <cell r="P153">
            <v>2479</v>
          </cell>
          <cell r="Q153">
            <v>381</v>
          </cell>
        </row>
        <row r="154">
          <cell r="F154">
            <v>74319</v>
          </cell>
          <cell r="G154">
            <v>33546</v>
          </cell>
          <cell r="H154">
            <v>74433</v>
          </cell>
          <cell r="I154">
            <v>55989</v>
          </cell>
          <cell r="N154">
            <v>2490</v>
          </cell>
          <cell r="O154">
            <v>251</v>
          </cell>
          <cell r="P154">
            <v>2477</v>
          </cell>
          <cell r="Q154">
            <v>426</v>
          </cell>
        </row>
        <row r="155">
          <cell r="F155">
            <v>71692</v>
          </cell>
          <cell r="G155">
            <v>49402</v>
          </cell>
          <cell r="H155">
            <v>72471</v>
          </cell>
          <cell r="I155">
            <v>50986</v>
          </cell>
          <cell r="N155">
            <v>2213</v>
          </cell>
          <cell r="O155">
            <v>600</v>
          </cell>
          <cell r="P155">
            <v>2258</v>
          </cell>
          <cell r="Q155">
            <v>278</v>
          </cell>
        </row>
        <row r="156">
          <cell r="F156">
            <v>120105</v>
          </cell>
          <cell r="G156">
            <v>94396</v>
          </cell>
          <cell r="H156">
            <v>119765</v>
          </cell>
          <cell r="I156">
            <v>84966</v>
          </cell>
          <cell r="N156">
            <v>5409</v>
          </cell>
          <cell r="O156">
            <v>3080</v>
          </cell>
          <cell r="P156">
            <v>5301</v>
          </cell>
          <cell r="Q156">
            <v>3139</v>
          </cell>
        </row>
        <row r="157">
          <cell r="F157">
            <v>120179</v>
          </cell>
          <cell r="G157">
            <v>92233</v>
          </cell>
          <cell r="H157">
            <v>119898</v>
          </cell>
          <cell r="I157">
            <v>92886</v>
          </cell>
          <cell r="N157">
            <v>5007</v>
          </cell>
          <cell r="O157">
            <v>2699</v>
          </cell>
          <cell r="P157">
            <v>4934</v>
          </cell>
          <cell r="Q157">
            <v>2766</v>
          </cell>
        </row>
        <row r="158">
          <cell r="F158">
            <v>121106</v>
          </cell>
          <cell r="G158">
            <v>93191</v>
          </cell>
          <cell r="H158">
            <v>120800</v>
          </cell>
          <cell r="I158">
            <v>93846</v>
          </cell>
          <cell r="N158">
            <v>4291</v>
          </cell>
          <cell r="O158">
            <v>2210</v>
          </cell>
          <cell r="P158">
            <v>4237</v>
          </cell>
          <cell r="Q158">
            <v>2283</v>
          </cell>
        </row>
        <row r="159">
          <cell r="F159">
            <v>125044</v>
          </cell>
          <cell r="G159">
            <v>97061</v>
          </cell>
          <cell r="H159">
            <v>124700</v>
          </cell>
          <cell r="I159">
            <v>97664</v>
          </cell>
          <cell r="N159">
            <v>3967</v>
          </cell>
          <cell r="O159">
            <v>2104</v>
          </cell>
          <cell r="P159">
            <v>3898</v>
          </cell>
          <cell r="Q159">
            <v>2167</v>
          </cell>
        </row>
        <row r="160">
          <cell r="F160">
            <v>128309</v>
          </cell>
          <cell r="G160">
            <v>96409</v>
          </cell>
          <cell r="H160">
            <v>127833</v>
          </cell>
          <cell r="I160">
            <v>96919</v>
          </cell>
          <cell r="N160">
            <v>3685</v>
          </cell>
          <cell r="O160">
            <v>1725</v>
          </cell>
          <cell r="P160">
            <v>3627</v>
          </cell>
          <cell r="Q160">
            <v>1775</v>
          </cell>
        </row>
        <row r="161">
          <cell r="F161">
            <v>130591</v>
          </cell>
          <cell r="G161">
            <v>93093</v>
          </cell>
          <cell r="H161">
            <v>130177</v>
          </cell>
          <cell r="I161">
            <v>93507</v>
          </cell>
          <cell r="N161">
            <v>3417</v>
          </cell>
          <cell r="O161">
            <v>1339</v>
          </cell>
          <cell r="P161">
            <v>3340</v>
          </cell>
          <cell r="Q161">
            <v>1374</v>
          </cell>
        </row>
        <row r="162">
          <cell r="F162">
            <v>116754</v>
          </cell>
          <cell r="G162">
            <v>59012</v>
          </cell>
          <cell r="H162">
            <v>114153</v>
          </cell>
          <cell r="I162">
            <v>59092</v>
          </cell>
          <cell r="N162">
            <v>1950</v>
          </cell>
          <cell r="O162">
            <v>212</v>
          </cell>
          <cell r="P162">
            <v>1930</v>
          </cell>
          <cell r="Q162">
            <v>247</v>
          </cell>
        </row>
        <row r="163">
          <cell r="F163">
            <v>58177</v>
          </cell>
          <cell r="G163">
            <v>44310</v>
          </cell>
          <cell r="H163">
            <v>58534</v>
          </cell>
          <cell r="I163">
            <v>46405</v>
          </cell>
          <cell r="N163">
            <v>5162</v>
          </cell>
          <cell r="O163">
            <v>2208</v>
          </cell>
          <cell r="P163">
            <v>5455</v>
          </cell>
          <cell r="Q163">
            <v>2566</v>
          </cell>
        </row>
        <row r="164">
          <cell r="F164">
            <v>58477</v>
          </cell>
          <cell r="G164">
            <v>39803</v>
          </cell>
          <cell r="H164">
            <v>58664</v>
          </cell>
          <cell r="I164">
            <v>41845</v>
          </cell>
          <cell r="N164">
            <v>5036</v>
          </cell>
          <cell r="O164">
            <v>1818</v>
          </cell>
          <cell r="P164">
            <v>5218</v>
          </cell>
          <cell r="Q164">
            <v>1627</v>
          </cell>
        </row>
        <row r="165">
          <cell r="F165">
            <v>58471</v>
          </cell>
          <cell r="G165">
            <v>35603</v>
          </cell>
          <cell r="H165">
            <v>58686</v>
          </cell>
          <cell r="I165">
            <v>42878</v>
          </cell>
          <cell r="N165">
            <v>4535</v>
          </cell>
          <cell r="O165">
            <v>1321</v>
          </cell>
          <cell r="P165">
            <v>4720</v>
          </cell>
          <cell r="Q165">
            <v>1644</v>
          </cell>
        </row>
        <row r="166">
          <cell r="F166">
            <v>59879</v>
          </cell>
          <cell r="G166">
            <v>36371</v>
          </cell>
          <cell r="H166">
            <v>60097</v>
          </cell>
          <cell r="I166">
            <v>40071</v>
          </cell>
          <cell r="N166">
            <v>4261</v>
          </cell>
          <cell r="O166">
            <v>1135</v>
          </cell>
          <cell r="P166">
            <v>4423</v>
          </cell>
          <cell r="Q166">
            <v>1284</v>
          </cell>
        </row>
        <row r="167">
          <cell r="F167">
            <v>61863</v>
          </cell>
          <cell r="G167">
            <v>36710</v>
          </cell>
          <cell r="H167">
            <v>62004</v>
          </cell>
          <cell r="I167">
            <v>39258</v>
          </cell>
          <cell r="N167">
            <v>3970</v>
          </cell>
          <cell r="O167">
            <v>974</v>
          </cell>
          <cell r="P167">
            <v>4084</v>
          </cell>
          <cell r="Q167">
            <v>862</v>
          </cell>
        </row>
        <row r="168">
          <cell r="F168">
            <v>63598</v>
          </cell>
          <cell r="G168">
            <v>36099</v>
          </cell>
          <cell r="H168">
            <v>63715</v>
          </cell>
          <cell r="I168">
            <v>40495</v>
          </cell>
          <cell r="N168">
            <v>3879</v>
          </cell>
          <cell r="O168">
            <v>929</v>
          </cell>
          <cell r="P168">
            <v>3905</v>
          </cell>
          <cell r="Q168">
            <v>1042</v>
          </cell>
        </row>
        <row r="169">
          <cell r="F169">
            <v>64716</v>
          </cell>
          <cell r="G169">
            <v>20308</v>
          </cell>
          <cell r="H169">
            <v>66192</v>
          </cell>
          <cell r="I169">
            <v>41107</v>
          </cell>
          <cell r="N169">
            <v>2825</v>
          </cell>
          <cell r="O169">
            <v>118</v>
          </cell>
          <cell r="P169">
            <v>3826</v>
          </cell>
          <cell r="Q169">
            <v>730</v>
          </cell>
        </row>
        <row r="170">
          <cell r="F170">
            <v>36910</v>
          </cell>
          <cell r="G170">
            <v>33630</v>
          </cell>
          <cell r="H170">
            <v>36930</v>
          </cell>
          <cell r="I170">
            <v>30909</v>
          </cell>
          <cell r="N170">
            <v>426</v>
          </cell>
          <cell r="O170">
            <v>384</v>
          </cell>
          <cell r="P170">
            <v>424</v>
          </cell>
          <cell r="Q170">
            <v>319</v>
          </cell>
        </row>
        <row r="171">
          <cell r="F171">
            <v>36464</v>
          </cell>
          <cell r="G171">
            <v>29641</v>
          </cell>
          <cell r="H171">
            <v>36488</v>
          </cell>
          <cell r="I171">
            <v>32863</v>
          </cell>
          <cell r="N171">
            <v>318</v>
          </cell>
          <cell r="O171">
            <v>262</v>
          </cell>
          <cell r="P171">
            <v>318</v>
          </cell>
          <cell r="Q171">
            <v>263</v>
          </cell>
        </row>
        <row r="172">
          <cell r="F172">
            <v>36474</v>
          </cell>
          <cell r="G172">
            <v>26301</v>
          </cell>
          <cell r="H172">
            <v>36480</v>
          </cell>
          <cell r="I172">
            <v>31323</v>
          </cell>
          <cell r="N172">
            <v>288</v>
          </cell>
          <cell r="O172">
            <v>206</v>
          </cell>
          <cell r="P172">
            <v>288</v>
          </cell>
          <cell r="Q172">
            <v>204</v>
          </cell>
        </row>
        <row r="173">
          <cell r="F173">
            <v>37573</v>
          </cell>
          <cell r="G173">
            <v>26177</v>
          </cell>
          <cell r="H173">
            <v>37596</v>
          </cell>
          <cell r="I173">
            <v>28285</v>
          </cell>
          <cell r="N173">
            <v>226</v>
          </cell>
          <cell r="O173">
            <v>138</v>
          </cell>
          <cell r="P173">
            <v>225</v>
          </cell>
          <cell r="Q173">
            <v>141</v>
          </cell>
        </row>
        <row r="174">
          <cell r="F174">
            <v>38484</v>
          </cell>
          <cell r="G174">
            <v>24291</v>
          </cell>
          <cell r="H174">
            <v>38570</v>
          </cell>
          <cell r="I174">
            <v>22380</v>
          </cell>
          <cell r="N174">
            <v>220</v>
          </cell>
          <cell r="O174">
            <v>131</v>
          </cell>
          <cell r="P174">
            <v>221</v>
          </cell>
          <cell r="Q174">
            <v>89</v>
          </cell>
        </row>
        <row r="175">
          <cell r="F175">
            <v>37643</v>
          </cell>
          <cell r="G175">
            <v>20245</v>
          </cell>
          <cell r="H175">
            <v>37728</v>
          </cell>
          <cell r="I175">
            <v>19475</v>
          </cell>
          <cell r="N175">
            <v>175</v>
          </cell>
          <cell r="O175">
            <v>76</v>
          </cell>
          <cell r="P175">
            <v>176</v>
          </cell>
          <cell r="Q175">
            <v>45</v>
          </cell>
        </row>
        <row r="176">
          <cell r="F176">
            <v>29273</v>
          </cell>
          <cell r="G176">
            <v>16328</v>
          </cell>
          <cell r="H176">
            <v>30593</v>
          </cell>
          <cell r="I176">
            <v>9463</v>
          </cell>
          <cell r="N176">
            <v>114</v>
          </cell>
          <cell r="O176">
            <v>66</v>
          </cell>
          <cell r="P176">
            <v>127</v>
          </cell>
          <cell r="Q176">
            <v>22</v>
          </cell>
        </row>
        <row r="177">
          <cell r="F177">
            <v>67193</v>
          </cell>
          <cell r="G177">
            <v>30768</v>
          </cell>
          <cell r="H177">
            <v>66844</v>
          </cell>
          <cell r="I177">
            <v>29175</v>
          </cell>
          <cell r="N177">
            <v>1989</v>
          </cell>
          <cell r="O177">
            <v>503</v>
          </cell>
          <cell r="P177">
            <v>1869</v>
          </cell>
          <cell r="Q177">
            <v>307</v>
          </cell>
        </row>
        <row r="178">
          <cell r="F178">
            <v>65908</v>
          </cell>
          <cell r="G178">
            <v>29860</v>
          </cell>
          <cell r="H178">
            <v>65731</v>
          </cell>
          <cell r="I178">
            <v>30220</v>
          </cell>
          <cell r="N178">
            <v>1751</v>
          </cell>
          <cell r="O178">
            <v>440</v>
          </cell>
          <cell r="P178">
            <v>1638</v>
          </cell>
          <cell r="Q178">
            <v>306</v>
          </cell>
        </row>
        <row r="179">
          <cell r="F179">
            <v>66004</v>
          </cell>
          <cell r="G179">
            <v>31237</v>
          </cell>
          <cell r="H179">
            <v>65900</v>
          </cell>
          <cell r="I179">
            <v>32033</v>
          </cell>
          <cell r="N179">
            <v>1557</v>
          </cell>
          <cell r="O179">
            <v>409</v>
          </cell>
          <cell r="P179">
            <v>1477</v>
          </cell>
          <cell r="Q179">
            <v>308</v>
          </cell>
        </row>
        <row r="180">
          <cell r="F180">
            <v>66778</v>
          </cell>
          <cell r="G180">
            <v>32437</v>
          </cell>
          <cell r="H180">
            <v>66709</v>
          </cell>
          <cell r="I180">
            <v>29611</v>
          </cell>
          <cell r="N180">
            <v>1383</v>
          </cell>
          <cell r="O180">
            <v>289</v>
          </cell>
          <cell r="P180">
            <v>1270</v>
          </cell>
          <cell r="Q180">
            <v>197</v>
          </cell>
        </row>
        <row r="181">
          <cell r="F181">
            <v>68115</v>
          </cell>
          <cell r="G181">
            <v>31228</v>
          </cell>
          <cell r="H181">
            <v>67647</v>
          </cell>
          <cell r="I181">
            <v>30826</v>
          </cell>
          <cell r="N181">
            <v>1232</v>
          </cell>
          <cell r="O181">
            <v>256</v>
          </cell>
          <cell r="P181">
            <v>1128</v>
          </cell>
          <cell r="Q181">
            <v>174</v>
          </cell>
        </row>
        <row r="182">
          <cell r="F182">
            <v>70750</v>
          </cell>
          <cell r="G182">
            <v>29428</v>
          </cell>
          <cell r="H182">
            <v>70647</v>
          </cell>
          <cell r="I182">
            <v>30005</v>
          </cell>
          <cell r="N182">
            <v>1124</v>
          </cell>
          <cell r="O182">
            <v>185</v>
          </cell>
          <cell r="P182">
            <v>1052</v>
          </cell>
          <cell r="Q182">
            <v>123</v>
          </cell>
        </row>
        <row r="183">
          <cell r="F183">
            <v>68816</v>
          </cell>
          <cell r="G183">
            <v>28269</v>
          </cell>
          <cell r="H183">
            <v>61753</v>
          </cell>
          <cell r="I183">
            <v>25817</v>
          </cell>
          <cell r="N183">
            <v>880</v>
          </cell>
          <cell r="O183">
            <v>114</v>
          </cell>
          <cell r="P183">
            <v>663</v>
          </cell>
          <cell r="Q183">
            <v>66</v>
          </cell>
        </row>
        <row r="184">
          <cell r="F184">
            <v>10362</v>
          </cell>
          <cell r="H184">
            <v>10361</v>
          </cell>
          <cell r="I184">
            <v>8662</v>
          </cell>
          <cell r="N184">
            <v>496</v>
          </cell>
          <cell r="O184">
            <v>164</v>
          </cell>
          <cell r="P184">
            <v>491</v>
          </cell>
          <cell r="Q184">
            <v>241</v>
          </cell>
        </row>
        <row r="185">
          <cell r="F185">
            <v>10312</v>
          </cell>
          <cell r="G185">
            <v>6973</v>
          </cell>
          <cell r="H185">
            <v>10306</v>
          </cell>
          <cell r="I185">
            <v>8239</v>
          </cell>
          <cell r="N185">
            <v>440</v>
          </cell>
          <cell r="O185">
            <v>141</v>
          </cell>
          <cell r="P185">
            <v>440</v>
          </cell>
          <cell r="Q185">
            <v>167</v>
          </cell>
        </row>
        <row r="186">
          <cell r="F186">
            <v>10581</v>
          </cell>
          <cell r="G186">
            <v>7088</v>
          </cell>
          <cell r="H186">
            <v>10587</v>
          </cell>
          <cell r="I186">
            <v>8585</v>
          </cell>
          <cell r="N186">
            <v>394</v>
          </cell>
          <cell r="O186">
            <v>114</v>
          </cell>
          <cell r="P186">
            <v>394</v>
          </cell>
          <cell r="Q186">
            <v>155</v>
          </cell>
        </row>
        <row r="187">
          <cell r="F187">
            <v>10661</v>
          </cell>
          <cell r="G187">
            <v>6789</v>
          </cell>
          <cell r="H187">
            <v>10657</v>
          </cell>
          <cell r="I187">
            <v>8857</v>
          </cell>
          <cell r="N187">
            <v>430</v>
          </cell>
          <cell r="O187">
            <v>97</v>
          </cell>
          <cell r="P187">
            <v>428</v>
          </cell>
          <cell r="Q187">
            <v>169</v>
          </cell>
        </row>
        <row r="188">
          <cell r="F188">
            <v>11072</v>
          </cell>
          <cell r="G188">
            <v>7147</v>
          </cell>
          <cell r="H188">
            <v>11057</v>
          </cell>
          <cell r="I188">
            <v>9256</v>
          </cell>
          <cell r="N188">
            <v>485</v>
          </cell>
          <cell r="O188">
            <v>94</v>
          </cell>
          <cell r="P188">
            <v>476</v>
          </cell>
          <cell r="Q188">
            <v>190</v>
          </cell>
        </row>
        <row r="189">
          <cell r="F189">
            <v>11221</v>
          </cell>
          <cell r="G189">
            <v>6672</v>
          </cell>
          <cell r="H189">
            <v>11207</v>
          </cell>
          <cell r="I189">
            <v>8833</v>
          </cell>
          <cell r="N189">
            <v>505</v>
          </cell>
          <cell r="O189">
            <v>54</v>
          </cell>
          <cell r="P189">
            <v>495</v>
          </cell>
          <cell r="Q189">
            <v>141</v>
          </cell>
        </row>
        <row r="190">
          <cell r="F190">
            <v>11373</v>
          </cell>
          <cell r="G190">
            <v>6224</v>
          </cell>
          <cell r="H190">
            <v>11302</v>
          </cell>
          <cell r="I190">
            <v>8861</v>
          </cell>
          <cell r="N190">
            <v>393</v>
          </cell>
          <cell r="O190">
            <v>46</v>
          </cell>
          <cell r="P190">
            <v>389</v>
          </cell>
          <cell r="Q190">
            <v>114</v>
          </cell>
        </row>
        <row r="191">
          <cell r="F191">
            <v>0</v>
          </cell>
          <cell r="G191">
            <v>0</v>
          </cell>
          <cell r="H191">
            <v>0</v>
          </cell>
          <cell r="I191">
            <v>0</v>
          </cell>
          <cell r="N191">
            <v>0</v>
          </cell>
          <cell r="O191">
            <v>0</v>
          </cell>
          <cell r="P191">
            <v>0</v>
          </cell>
          <cell r="Q191">
            <v>0</v>
          </cell>
        </row>
        <row r="192">
          <cell r="F192">
            <v>63775</v>
          </cell>
          <cell r="G192">
            <v>57738</v>
          </cell>
          <cell r="H192">
            <v>63732</v>
          </cell>
          <cell r="I192">
            <v>57496</v>
          </cell>
          <cell r="N192">
            <v>4544</v>
          </cell>
          <cell r="O192">
            <v>3901</v>
          </cell>
          <cell r="P192">
            <v>4516</v>
          </cell>
          <cell r="Q192">
            <v>3610</v>
          </cell>
        </row>
        <row r="193">
          <cell r="F193">
            <v>0</v>
          </cell>
          <cell r="G193">
            <v>0</v>
          </cell>
          <cell r="H193">
            <v>0</v>
          </cell>
          <cell r="I193">
            <v>0</v>
          </cell>
          <cell r="N193">
            <v>0</v>
          </cell>
          <cell r="O193">
            <v>0</v>
          </cell>
          <cell r="P193">
            <v>0</v>
          </cell>
          <cell r="Q193">
            <v>0</v>
          </cell>
        </row>
        <row r="194">
          <cell r="F194">
            <v>0</v>
          </cell>
          <cell r="G194">
            <v>0</v>
          </cell>
          <cell r="H194">
            <v>0</v>
          </cell>
          <cell r="I194">
            <v>0</v>
          </cell>
          <cell r="N194">
            <v>0</v>
          </cell>
          <cell r="O194">
            <v>0</v>
          </cell>
          <cell r="P194">
            <v>0</v>
          </cell>
          <cell r="Q194">
            <v>0</v>
          </cell>
        </row>
        <row r="195">
          <cell r="F195">
            <v>0</v>
          </cell>
          <cell r="G195">
            <v>0</v>
          </cell>
          <cell r="H195">
            <v>0</v>
          </cell>
          <cell r="I195">
            <v>0</v>
          </cell>
          <cell r="N195">
            <v>0</v>
          </cell>
          <cell r="O195">
            <v>0</v>
          </cell>
          <cell r="P195">
            <v>0</v>
          </cell>
          <cell r="Q195">
            <v>0</v>
          </cell>
        </row>
        <row r="196">
          <cell r="F196">
            <v>51450</v>
          </cell>
          <cell r="G196">
            <v>45641</v>
          </cell>
          <cell r="H196">
            <v>51642</v>
          </cell>
          <cell r="I196">
            <v>46865</v>
          </cell>
          <cell r="N196">
            <v>2355</v>
          </cell>
          <cell r="O196">
            <v>1808</v>
          </cell>
          <cell r="P196">
            <v>2331</v>
          </cell>
          <cell r="Q196">
            <v>1816</v>
          </cell>
        </row>
        <row r="197">
          <cell r="F197">
            <v>19584</v>
          </cell>
          <cell r="G197">
            <v>17609</v>
          </cell>
          <cell r="H197">
            <v>20617</v>
          </cell>
          <cell r="I197">
            <v>18701</v>
          </cell>
          <cell r="N197">
            <v>444</v>
          </cell>
          <cell r="O197">
            <v>312</v>
          </cell>
          <cell r="P197">
            <v>485</v>
          </cell>
        </row>
        <row r="198">
          <cell r="F198">
            <v>33315</v>
          </cell>
          <cell r="G198">
            <v>18561</v>
          </cell>
          <cell r="H198">
            <v>33309</v>
          </cell>
          <cell r="I198">
            <v>19745</v>
          </cell>
          <cell r="N198">
            <v>8247</v>
          </cell>
          <cell r="O198">
            <v>3280</v>
          </cell>
          <cell r="P198">
            <v>8240</v>
          </cell>
          <cell r="Q198">
            <v>2964</v>
          </cell>
        </row>
        <row r="199">
          <cell r="F199">
            <v>32707</v>
          </cell>
          <cell r="G199">
            <v>21040</v>
          </cell>
          <cell r="H199">
            <v>32704</v>
          </cell>
          <cell r="I199">
            <v>18901</v>
          </cell>
          <cell r="N199">
            <v>6651</v>
          </cell>
          <cell r="O199">
            <v>2801</v>
          </cell>
          <cell r="P199">
            <v>6646</v>
          </cell>
          <cell r="Q199">
            <v>1655</v>
          </cell>
        </row>
        <row r="200">
          <cell r="F200">
            <v>32963</v>
          </cell>
          <cell r="G200">
            <v>19261</v>
          </cell>
          <cell r="H200">
            <v>32965</v>
          </cell>
          <cell r="I200">
            <v>16979</v>
          </cell>
          <cell r="N200">
            <v>5082</v>
          </cell>
          <cell r="O200">
            <v>1398</v>
          </cell>
          <cell r="P200">
            <v>5084</v>
          </cell>
          <cell r="Q200">
            <v>613</v>
          </cell>
        </row>
        <row r="201">
          <cell r="F201">
            <v>33668</v>
          </cell>
          <cell r="G201">
            <v>20167</v>
          </cell>
          <cell r="H201">
            <v>33627</v>
          </cell>
          <cell r="I201">
            <v>19139</v>
          </cell>
          <cell r="N201">
            <v>10609</v>
          </cell>
          <cell r="O201">
            <v>7172</v>
          </cell>
          <cell r="P201">
            <v>4342</v>
          </cell>
          <cell r="Q201">
            <v>578</v>
          </cell>
        </row>
        <row r="202">
          <cell r="F202">
            <v>33099</v>
          </cell>
          <cell r="G202">
            <v>19220</v>
          </cell>
          <cell r="H202">
            <v>33062</v>
          </cell>
          <cell r="I202">
            <v>21325</v>
          </cell>
          <cell r="N202">
            <v>3736</v>
          </cell>
          <cell r="O202">
            <v>758</v>
          </cell>
          <cell r="P202">
            <v>3728</v>
          </cell>
          <cell r="Q202">
            <v>752</v>
          </cell>
        </row>
        <row r="203">
          <cell r="F203">
            <v>33000</v>
          </cell>
          <cell r="G203">
            <v>17417</v>
          </cell>
          <cell r="H203">
            <v>32995</v>
          </cell>
          <cell r="I203">
            <v>18760</v>
          </cell>
          <cell r="N203">
            <v>3199</v>
          </cell>
          <cell r="O203">
            <v>422</v>
          </cell>
          <cell r="P203">
            <v>3209</v>
          </cell>
          <cell r="Q203">
            <v>280</v>
          </cell>
        </row>
        <row r="204">
          <cell r="F204">
            <v>22944</v>
          </cell>
          <cell r="G204">
            <v>14689</v>
          </cell>
          <cell r="H204">
            <v>23001</v>
          </cell>
          <cell r="I204">
            <v>20902</v>
          </cell>
          <cell r="N204">
            <v>1363</v>
          </cell>
          <cell r="O204">
            <v>307</v>
          </cell>
          <cell r="P204">
            <v>1363</v>
          </cell>
          <cell r="Q204">
            <v>684</v>
          </cell>
        </row>
        <row r="205">
          <cell r="F205">
            <v>14942</v>
          </cell>
          <cell r="G205">
            <v>10368</v>
          </cell>
          <cell r="H205">
            <v>14919</v>
          </cell>
          <cell r="I205">
            <v>11199</v>
          </cell>
          <cell r="N205">
            <v>331</v>
          </cell>
          <cell r="O205">
            <v>108</v>
          </cell>
          <cell r="P205">
            <v>290</v>
          </cell>
          <cell r="Q205">
            <v>89</v>
          </cell>
        </row>
        <row r="206">
          <cell r="F206">
            <v>15085</v>
          </cell>
          <cell r="G206">
            <v>9961</v>
          </cell>
          <cell r="H206">
            <v>15063</v>
          </cell>
          <cell r="I206">
            <v>10861</v>
          </cell>
          <cell r="N206">
            <v>300</v>
          </cell>
          <cell r="O206">
            <v>101</v>
          </cell>
          <cell r="P206">
            <v>261</v>
          </cell>
          <cell r="Q206">
            <v>86</v>
          </cell>
        </row>
        <row r="207">
          <cell r="F207">
            <v>15292</v>
          </cell>
          <cell r="G207">
            <v>10241</v>
          </cell>
          <cell r="H207">
            <v>15276</v>
          </cell>
          <cell r="I207">
            <v>10996</v>
          </cell>
          <cell r="N207">
            <v>242</v>
          </cell>
          <cell r="O207">
            <v>67</v>
          </cell>
          <cell r="P207">
            <v>216</v>
          </cell>
          <cell r="Q207">
            <v>53</v>
          </cell>
        </row>
        <row r="208">
          <cell r="F208">
            <v>15812</v>
          </cell>
          <cell r="G208">
            <v>10637</v>
          </cell>
          <cell r="H208">
            <v>15789</v>
          </cell>
          <cell r="I208">
            <v>11366</v>
          </cell>
          <cell r="N208">
            <v>211</v>
          </cell>
          <cell r="O208">
            <v>41</v>
          </cell>
          <cell r="P208">
            <v>181</v>
          </cell>
          <cell r="Q208">
            <v>42</v>
          </cell>
        </row>
        <row r="209">
          <cell r="F209">
            <v>16258</v>
          </cell>
          <cell r="G209">
            <v>10029</v>
          </cell>
          <cell r="H209">
            <v>16244</v>
          </cell>
          <cell r="I209">
            <v>10847</v>
          </cell>
          <cell r="N209">
            <v>198</v>
          </cell>
          <cell r="O209">
            <v>29</v>
          </cell>
          <cell r="P209">
            <v>175</v>
          </cell>
          <cell r="Q209">
            <v>27</v>
          </cell>
        </row>
        <row r="210">
          <cell r="F210">
            <v>16440</v>
          </cell>
          <cell r="G210">
            <v>9424</v>
          </cell>
          <cell r="H210">
            <v>16415</v>
          </cell>
          <cell r="I210">
            <v>10795</v>
          </cell>
          <cell r="N210">
            <v>186</v>
          </cell>
          <cell r="O210">
            <v>22</v>
          </cell>
          <cell r="P210">
            <v>157</v>
          </cell>
          <cell r="Q210">
            <v>20</v>
          </cell>
        </row>
        <row r="211">
          <cell r="F211">
            <v>0</v>
          </cell>
          <cell r="G211">
            <v>0</v>
          </cell>
          <cell r="H211">
            <v>0</v>
          </cell>
          <cell r="I211">
            <v>0</v>
          </cell>
          <cell r="N211">
            <v>0</v>
          </cell>
          <cell r="O211">
            <v>0</v>
          </cell>
          <cell r="P211">
            <v>0</v>
          </cell>
          <cell r="Q211">
            <v>0</v>
          </cell>
        </row>
        <row r="212">
          <cell r="F212">
            <v>103611</v>
          </cell>
          <cell r="G212">
            <v>89744</v>
          </cell>
          <cell r="H212">
            <v>103560</v>
          </cell>
          <cell r="I212">
            <v>85017</v>
          </cell>
          <cell r="N212">
            <v>4344</v>
          </cell>
          <cell r="O212">
            <v>2821</v>
          </cell>
          <cell r="P212">
            <v>4286</v>
          </cell>
          <cell r="Q212">
            <v>1863</v>
          </cell>
        </row>
        <row r="213">
          <cell r="F213">
            <v>103255</v>
          </cell>
          <cell r="G213">
            <v>86615</v>
          </cell>
          <cell r="H213">
            <v>103194</v>
          </cell>
          <cell r="I213">
            <v>81966</v>
          </cell>
          <cell r="N213">
            <v>3735</v>
          </cell>
          <cell r="O213">
            <v>2033</v>
          </cell>
          <cell r="P213">
            <v>3665</v>
          </cell>
          <cell r="Q213">
            <v>1370</v>
          </cell>
        </row>
        <row r="214">
          <cell r="F214">
            <v>104020</v>
          </cell>
          <cell r="G214">
            <v>86785</v>
          </cell>
          <cell r="H214">
            <v>104045</v>
          </cell>
          <cell r="I214">
            <v>90886</v>
          </cell>
          <cell r="N214">
            <v>3105</v>
          </cell>
          <cell r="O214">
            <v>1631</v>
          </cell>
          <cell r="P214">
            <v>3079</v>
          </cell>
          <cell r="Q214">
            <v>1208</v>
          </cell>
        </row>
        <row r="215">
          <cell r="F215">
            <v>105821</v>
          </cell>
          <cell r="G215">
            <v>82973</v>
          </cell>
          <cell r="H215">
            <v>105903</v>
          </cell>
          <cell r="I215">
            <v>79239</v>
          </cell>
          <cell r="N215">
            <v>2868</v>
          </cell>
          <cell r="O215">
            <v>1420</v>
          </cell>
          <cell r="P215">
            <v>2837</v>
          </cell>
          <cell r="Q215">
            <v>554</v>
          </cell>
        </row>
        <row r="216">
          <cell r="F216">
            <v>106887</v>
          </cell>
          <cell r="G216">
            <v>70459</v>
          </cell>
          <cell r="H216">
            <v>107047</v>
          </cell>
          <cell r="I216">
            <v>84570</v>
          </cell>
          <cell r="N216">
            <v>2839</v>
          </cell>
          <cell r="O216">
            <v>985</v>
          </cell>
          <cell r="P216">
            <v>2805</v>
          </cell>
          <cell r="Q216">
            <v>617</v>
          </cell>
        </row>
        <row r="217">
          <cell r="F217">
            <v>108938</v>
          </cell>
          <cell r="G217">
            <v>74049</v>
          </cell>
          <cell r="H217">
            <v>108932</v>
          </cell>
          <cell r="I217">
            <v>78844</v>
          </cell>
          <cell r="N217">
            <v>2979</v>
          </cell>
          <cell r="O217">
            <v>765</v>
          </cell>
          <cell r="P217">
            <v>2877</v>
          </cell>
          <cell r="Q217">
            <v>448</v>
          </cell>
        </row>
        <row r="218">
          <cell r="F218">
            <v>100078</v>
          </cell>
          <cell r="G218">
            <v>72985</v>
          </cell>
          <cell r="H218">
            <v>100235</v>
          </cell>
          <cell r="I218">
            <v>84893</v>
          </cell>
          <cell r="N218">
            <v>2550</v>
          </cell>
          <cell r="O218">
            <v>742</v>
          </cell>
          <cell r="P218">
            <v>2556</v>
          </cell>
          <cell r="Q218">
            <v>636</v>
          </cell>
        </row>
        <row r="219">
          <cell r="F219">
            <v>24236</v>
          </cell>
          <cell r="G219">
            <v>10597</v>
          </cell>
          <cell r="H219">
            <v>24220</v>
          </cell>
          <cell r="I219">
            <v>13154</v>
          </cell>
          <cell r="N219">
            <v>4536</v>
          </cell>
          <cell r="O219">
            <v>1579</v>
          </cell>
          <cell r="P219">
            <v>4527</v>
          </cell>
          <cell r="Q219">
            <v>1544</v>
          </cell>
        </row>
        <row r="220">
          <cell r="F220">
            <v>24155</v>
          </cell>
          <cell r="G220">
            <v>11112</v>
          </cell>
          <cell r="H220">
            <v>24150</v>
          </cell>
          <cell r="I220">
            <v>13247</v>
          </cell>
          <cell r="N220">
            <v>4482</v>
          </cell>
          <cell r="O220">
            <v>1132</v>
          </cell>
          <cell r="P220">
            <v>4475</v>
          </cell>
          <cell r="Q220">
            <v>1315</v>
          </cell>
        </row>
        <row r="221">
          <cell r="F221">
            <v>23928</v>
          </cell>
          <cell r="G221">
            <v>8731</v>
          </cell>
          <cell r="H221">
            <v>23893</v>
          </cell>
          <cell r="I221">
            <v>14224</v>
          </cell>
          <cell r="N221">
            <v>4295</v>
          </cell>
          <cell r="O221">
            <v>647</v>
          </cell>
          <cell r="P221">
            <v>4279</v>
          </cell>
          <cell r="Q221">
            <v>1304</v>
          </cell>
        </row>
        <row r="222">
          <cell r="F222">
            <v>23990</v>
          </cell>
          <cell r="G222">
            <v>6432</v>
          </cell>
          <cell r="H222">
            <v>24000</v>
          </cell>
          <cell r="I222">
            <v>8979</v>
          </cell>
          <cell r="N222">
            <v>3693</v>
          </cell>
          <cell r="O222">
            <v>294</v>
          </cell>
          <cell r="P222">
            <v>3692</v>
          </cell>
          <cell r="Q222">
            <v>512</v>
          </cell>
        </row>
        <row r="223">
          <cell r="F223">
            <v>24499</v>
          </cell>
          <cell r="G223">
            <v>6178</v>
          </cell>
          <cell r="H223">
            <v>24451</v>
          </cell>
          <cell r="I223">
            <v>12356</v>
          </cell>
          <cell r="N223">
            <v>3979</v>
          </cell>
          <cell r="O223">
            <v>269</v>
          </cell>
          <cell r="P223">
            <v>3982</v>
          </cell>
          <cell r="Q223">
            <v>1008</v>
          </cell>
        </row>
        <row r="224">
          <cell r="F224">
            <v>24895</v>
          </cell>
          <cell r="G224">
            <v>7527</v>
          </cell>
          <cell r="H224">
            <v>24894</v>
          </cell>
          <cell r="I224">
            <v>13998</v>
          </cell>
          <cell r="N224">
            <v>3403</v>
          </cell>
          <cell r="O224">
            <v>293</v>
          </cell>
          <cell r="P224">
            <v>3406</v>
          </cell>
          <cell r="Q224">
            <v>930</v>
          </cell>
        </row>
        <row r="225">
          <cell r="F225">
            <v>19395</v>
          </cell>
          <cell r="G225">
            <v>6213</v>
          </cell>
          <cell r="H225">
            <v>19486</v>
          </cell>
          <cell r="I225">
            <v>9434</v>
          </cell>
          <cell r="N225">
            <v>2053</v>
          </cell>
          <cell r="O225">
            <v>121</v>
          </cell>
          <cell r="P225">
            <v>2059</v>
          </cell>
          <cell r="Q225">
            <v>298</v>
          </cell>
        </row>
        <row r="226">
          <cell r="F226">
            <v>201516</v>
          </cell>
          <cell r="G226">
            <v>172055</v>
          </cell>
          <cell r="H226">
            <v>201270</v>
          </cell>
          <cell r="I226">
            <v>135409</v>
          </cell>
          <cell r="N226">
            <v>19437</v>
          </cell>
          <cell r="O226">
            <v>13527</v>
          </cell>
          <cell r="P226">
            <v>19184</v>
          </cell>
          <cell r="Q226">
            <v>6359</v>
          </cell>
        </row>
        <row r="227">
          <cell r="F227">
            <v>200699</v>
          </cell>
          <cell r="G227">
            <v>160764</v>
          </cell>
          <cell r="H227">
            <v>200298</v>
          </cell>
          <cell r="I227">
            <v>136264</v>
          </cell>
          <cell r="N227">
            <v>16348</v>
          </cell>
          <cell r="O227">
            <v>8989</v>
          </cell>
          <cell r="P227">
            <v>16017</v>
          </cell>
          <cell r="Q227">
            <v>4301</v>
          </cell>
        </row>
        <row r="228">
          <cell r="F228">
            <v>205309</v>
          </cell>
          <cell r="G228">
            <v>156818</v>
          </cell>
          <cell r="H228">
            <v>205055</v>
          </cell>
          <cell r="I228">
            <v>140079</v>
          </cell>
          <cell r="N228">
            <v>13433</v>
          </cell>
          <cell r="O228">
            <v>6312</v>
          </cell>
          <cell r="P228">
            <v>13165</v>
          </cell>
          <cell r="Q228">
            <v>3050</v>
          </cell>
        </row>
        <row r="229">
          <cell r="F229">
            <v>207857</v>
          </cell>
          <cell r="G229">
            <v>148689</v>
          </cell>
          <cell r="H229">
            <v>207521</v>
          </cell>
          <cell r="I229">
            <v>131551</v>
          </cell>
          <cell r="N229">
            <v>11827</v>
          </cell>
          <cell r="O229">
            <v>4431</v>
          </cell>
          <cell r="P229">
            <v>11501</v>
          </cell>
          <cell r="Q229">
            <v>1763</v>
          </cell>
        </row>
        <row r="230">
          <cell r="F230">
            <v>215149</v>
          </cell>
          <cell r="G230">
            <v>143709</v>
          </cell>
          <cell r="H230">
            <v>215028</v>
          </cell>
          <cell r="I230">
            <v>125027</v>
          </cell>
          <cell r="N230">
            <v>11252</v>
          </cell>
          <cell r="O230">
            <v>3363</v>
          </cell>
          <cell r="P230">
            <v>10943</v>
          </cell>
          <cell r="Q230">
            <v>1519</v>
          </cell>
        </row>
        <row r="231">
          <cell r="F231">
            <v>217286</v>
          </cell>
          <cell r="G231">
            <v>128706</v>
          </cell>
          <cell r="H231">
            <v>217328</v>
          </cell>
          <cell r="I231">
            <v>124582</v>
          </cell>
          <cell r="N231">
            <v>12035</v>
          </cell>
          <cell r="O231">
            <v>3424</v>
          </cell>
          <cell r="P231">
            <v>11725</v>
          </cell>
          <cell r="Q231">
            <v>1380</v>
          </cell>
        </row>
        <row r="232">
          <cell r="F232">
            <v>178648</v>
          </cell>
          <cell r="G232">
            <v>157057</v>
          </cell>
          <cell r="H232">
            <v>176840</v>
          </cell>
          <cell r="I232">
            <v>154898</v>
          </cell>
          <cell r="N232">
            <v>5029</v>
          </cell>
          <cell r="O232">
            <v>3191</v>
          </cell>
          <cell r="P232">
            <v>4510</v>
          </cell>
          <cell r="Q232">
            <v>1898</v>
          </cell>
        </row>
        <row r="233">
          <cell r="F233">
            <v>111462</v>
          </cell>
          <cell r="G233">
            <v>79064</v>
          </cell>
          <cell r="H233">
            <v>111439</v>
          </cell>
          <cell r="I233">
            <v>91237</v>
          </cell>
          <cell r="N233">
            <v>5882</v>
          </cell>
          <cell r="O233">
            <v>3094</v>
          </cell>
          <cell r="P233">
            <v>5875</v>
          </cell>
          <cell r="Q233">
            <v>3562</v>
          </cell>
        </row>
        <row r="234">
          <cell r="F234">
            <v>108340</v>
          </cell>
          <cell r="G234">
            <v>73414</v>
          </cell>
          <cell r="H234">
            <v>108325</v>
          </cell>
          <cell r="I234">
            <v>92470</v>
          </cell>
          <cell r="N234">
            <v>6843</v>
          </cell>
          <cell r="O234">
            <v>3729</v>
          </cell>
          <cell r="P234">
            <v>6840</v>
          </cell>
          <cell r="Q234">
            <v>4993</v>
          </cell>
        </row>
        <row r="235">
          <cell r="F235">
            <v>106594</v>
          </cell>
          <cell r="G235">
            <v>71230</v>
          </cell>
          <cell r="H235">
            <v>106585</v>
          </cell>
          <cell r="I235">
            <v>95375</v>
          </cell>
          <cell r="N235">
            <v>5945</v>
          </cell>
          <cell r="O235">
            <v>3072</v>
          </cell>
          <cell r="P235">
            <v>5942</v>
          </cell>
          <cell r="Q235">
            <v>4488</v>
          </cell>
        </row>
        <row r="236">
          <cell r="F236">
            <v>107858</v>
          </cell>
          <cell r="G236">
            <v>69743</v>
          </cell>
          <cell r="H236">
            <v>107859</v>
          </cell>
          <cell r="I236">
            <v>89048</v>
          </cell>
          <cell r="N236">
            <v>5344</v>
          </cell>
          <cell r="O236">
            <v>2336</v>
          </cell>
          <cell r="P236">
            <v>5342</v>
          </cell>
          <cell r="Q236">
            <v>3304</v>
          </cell>
        </row>
        <row r="237">
          <cell r="F237">
            <v>110226</v>
          </cell>
          <cell r="G237">
            <v>70029</v>
          </cell>
          <cell r="H237">
            <v>110254</v>
          </cell>
          <cell r="I237">
            <v>95225</v>
          </cell>
          <cell r="N237">
            <v>4652</v>
          </cell>
          <cell r="O237">
            <v>2028</v>
          </cell>
          <cell r="P237">
            <v>4652</v>
          </cell>
          <cell r="Q237">
            <v>3079</v>
          </cell>
        </row>
        <row r="238">
          <cell r="F238">
            <v>109355</v>
          </cell>
          <cell r="G238">
            <v>71188</v>
          </cell>
          <cell r="H238">
            <v>109355</v>
          </cell>
          <cell r="I238">
            <v>96177</v>
          </cell>
          <cell r="N238">
            <v>4117</v>
          </cell>
          <cell r="O238">
            <v>1868</v>
          </cell>
          <cell r="P238">
            <v>4115</v>
          </cell>
          <cell r="Q238">
            <v>2718</v>
          </cell>
        </row>
        <row r="239">
          <cell r="F239">
            <v>89401</v>
          </cell>
          <cell r="G239">
            <v>72809</v>
          </cell>
          <cell r="H239">
            <v>94571</v>
          </cell>
          <cell r="I239">
            <v>48570</v>
          </cell>
          <cell r="N239">
            <v>2790</v>
          </cell>
          <cell r="O239">
            <v>1753</v>
          </cell>
          <cell r="P239">
            <v>2937</v>
          </cell>
          <cell r="Q239">
            <v>618</v>
          </cell>
        </row>
        <row r="240">
          <cell r="F240">
            <v>6922</v>
          </cell>
          <cell r="G240">
            <v>5939</v>
          </cell>
          <cell r="H240">
            <v>6924</v>
          </cell>
          <cell r="I240">
            <v>5600</v>
          </cell>
          <cell r="N240">
            <v>242</v>
          </cell>
          <cell r="O240">
            <v>156</v>
          </cell>
          <cell r="P240">
            <v>242</v>
          </cell>
          <cell r="Q240">
            <v>120</v>
          </cell>
        </row>
        <row r="241">
          <cell r="F241">
            <v>6950</v>
          </cell>
          <cell r="G241">
            <v>5552</v>
          </cell>
          <cell r="H241">
            <v>6949</v>
          </cell>
          <cell r="I241">
            <v>5608</v>
          </cell>
          <cell r="N241">
            <v>256</v>
          </cell>
          <cell r="O241">
            <v>133</v>
          </cell>
          <cell r="P241">
            <v>255</v>
          </cell>
          <cell r="Q241">
            <v>128</v>
          </cell>
        </row>
        <row r="242">
          <cell r="F242">
            <v>7001</v>
          </cell>
          <cell r="G242">
            <v>5679</v>
          </cell>
          <cell r="H242">
            <v>7008</v>
          </cell>
          <cell r="I242">
            <v>5236</v>
          </cell>
          <cell r="N242">
            <v>222</v>
          </cell>
          <cell r="O242">
            <v>134</v>
          </cell>
          <cell r="P242">
            <v>221</v>
          </cell>
          <cell r="Q242">
            <v>101</v>
          </cell>
        </row>
        <row r="243">
          <cell r="F243">
            <v>7064</v>
          </cell>
          <cell r="G243">
            <v>5811</v>
          </cell>
          <cell r="H243">
            <v>7066</v>
          </cell>
          <cell r="I243">
            <v>5498</v>
          </cell>
          <cell r="N243">
            <v>226</v>
          </cell>
          <cell r="O243">
            <v>110</v>
          </cell>
          <cell r="P243">
            <v>226</v>
          </cell>
          <cell r="Q243">
            <v>101</v>
          </cell>
        </row>
        <row r="244">
          <cell r="F244">
            <v>7426</v>
          </cell>
          <cell r="G244">
            <v>5744</v>
          </cell>
          <cell r="H244">
            <v>7428</v>
          </cell>
          <cell r="I244">
            <v>5996</v>
          </cell>
          <cell r="N244">
            <v>196</v>
          </cell>
          <cell r="O244">
            <v>88</v>
          </cell>
          <cell r="P244">
            <v>198</v>
          </cell>
          <cell r="Q244">
            <v>100</v>
          </cell>
        </row>
        <row r="245">
          <cell r="F245">
            <v>7794</v>
          </cell>
          <cell r="G245">
            <v>5217</v>
          </cell>
          <cell r="H245">
            <v>7789</v>
          </cell>
          <cell r="I245">
            <v>5897</v>
          </cell>
          <cell r="N245">
            <v>232</v>
          </cell>
          <cell r="O245">
            <v>76</v>
          </cell>
          <cell r="P245">
            <v>232</v>
          </cell>
          <cell r="Q245">
            <v>105</v>
          </cell>
        </row>
        <row r="246">
          <cell r="F246">
            <v>7527</v>
          </cell>
          <cell r="G246">
            <v>4270</v>
          </cell>
          <cell r="H246">
            <v>7534</v>
          </cell>
          <cell r="I246">
            <v>5439</v>
          </cell>
          <cell r="N246">
            <v>212</v>
          </cell>
          <cell r="O246">
            <v>46</v>
          </cell>
          <cell r="P246">
            <v>212</v>
          </cell>
          <cell r="Q246">
            <v>71</v>
          </cell>
        </row>
        <row r="247">
          <cell r="F247">
            <v>132304</v>
          </cell>
          <cell r="G247">
            <v>111732</v>
          </cell>
          <cell r="H247">
            <v>137924</v>
          </cell>
          <cell r="I247">
            <v>107965</v>
          </cell>
          <cell r="N247">
            <v>2960</v>
          </cell>
          <cell r="O247">
            <v>2115</v>
          </cell>
          <cell r="P247">
            <v>3157</v>
          </cell>
          <cell r="Q247">
            <v>1902</v>
          </cell>
        </row>
        <row r="248">
          <cell r="F248">
            <v>130769</v>
          </cell>
          <cell r="G248">
            <v>99263</v>
          </cell>
          <cell r="H248">
            <v>130610</v>
          </cell>
          <cell r="I248">
            <v>104490</v>
          </cell>
          <cell r="N248">
            <v>2642</v>
          </cell>
          <cell r="O248">
            <v>1601</v>
          </cell>
          <cell r="P248">
            <v>2601</v>
          </cell>
          <cell r="Q248">
            <v>1642</v>
          </cell>
        </row>
        <row r="249">
          <cell r="F249">
            <v>131622</v>
          </cell>
          <cell r="G249">
            <v>80566</v>
          </cell>
          <cell r="H249">
            <v>131481</v>
          </cell>
          <cell r="I249">
            <v>105180</v>
          </cell>
          <cell r="N249">
            <v>2439</v>
          </cell>
          <cell r="O249">
            <v>1106</v>
          </cell>
          <cell r="P249">
            <v>2417</v>
          </cell>
          <cell r="Q249">
            <v>1473</v>
          </cell>
        </row>
        <row r="250">
          <cell r="F250">
            <v>135415</v>
          </cell>
          <cell r="G250">
            <v>100144</v>
          </cell>
          <cell r="H250">
            <v>135289</v>
          </cell>
          <cell r="I250">
            <v>105131</v>
          </cell>
          <cell r="N250">
            <v>2046</v>
          </cell>
          <cell r="O250">
            <v>1147</v>
          </cell>
          <cell r="P250">
            <v>2030</v>
          </cell>
          <cell r="Q250">
            <v>1099</v>
          </cell>
        </row>
        <row r="251">
          <cell r="F251">
            <v>138835</v>
          </cell>
          <cell r="G251">
            <v>98836</v>
          </cell>
          <cell r="H251">
            <v>138777</v>
          </cell>
          <cell r="I251">
            <v>107533</v>
          </cell>
          <cell r="N251">
            <v>1934</v>
          </cell>
          <cell r="O251">
            <v>1020</v>
          </cell>
          <cell r="P251">
            <v>1920</v>
          </cell>
          <cell r="Q251">
            <v>1047</v>
          </cell>
        </row>
        <row r="252">
          <cell r="F252">
            <v>142242</v>
          </cell>
          <cell r="G252">
            <v>101680</v>
          </cell>
          <cell r="H252">
            <v>142111</v>
          </cell>
          <cell r="I252">
            <v>113905</v>
          </cell>
          <cell r="N252">
            <v>1834</v>
          </cell>
          <cell r="O252">
            <v>953</v>
          </cell>
          <cell r="P252">
            <v>1817</v>
          </cell>
          <cell r="Q252">
            <v>929</v>
          </cell>
        </row>
        <row r="253">
          <cell r="F253">
            <v>143877</v>
          </cell>
          <cell r="G253">
            <v>116762</v>
          </cell>
          <cell r="H253">
            <v>143820</v>
          </cell>
          <cell r="I253">
            <v>124948</v>
          </cell>
          <cell r="N253">
            <v>1527</v>
          </cell>
          <cell r="O253">
            <v>887</v>
          </cell>
          <cell r="P253">
            <v>1523</v>
          </cell>
          <cell r="Q253">
            <v>907</v>
          </cell>
        </row>
        <row r="254">
          <cell r="F254">
            <v>46654</v>
          </cell>
          <cell r="G254">
            <v>35184</v>
          </cell>
          <cell r="H254">
            <v>46514</v>
          </cell>
          <cell r="I254">
            <v>39555</v>
          </cell>
          <cell r="N254">
            <v>3187</v>
          </cell>
          <cell r="O254">
            <v>2012</v>
          </cell>
          <cell r="P254">
            <v>3089</v>
          </cell>
          <cell r="Q254">
            <v>2278</v>
          </cell>
        </row>
        <row r="255">
          <cell r="F255">
            <v>45186</v>
          </cell>
          <cell r="G255">
            <v>36572</v>
          </cell>
          <cell r="H255">
            <v>45141</v>
          </cell>
          <cell r="I255">
            <v>39840</v>
          </cell>
          <cell r="N255">
            <v>3105</v>
          </cell>
          <cell r="O255">
            <v>2197</v>
          </cell>
          <cell r="P255">
            <v>3017</v>
          </cell>
          <cell r="Q255">
            <v>2275</v>
          </cell>
        </row>
        <row r="256">
          <cell r="F256">
            <v>44537</v>
          </cell>
          <cell r="G256">
            <v>36750</v>
          </cell>
          <cell r="H256">
            <v>44418</v>
          </cell>
          <cell r="I256">
            <v>34916</v>
          </cell>
          <cell r="N256">
            <v>2613</v>
          </cell>
          <cell r="O256">
            <v>1840</v>
          </cell>
          <cell r="P256">
            <v>2503</v>
          </cell>
          <cell r="Q256">
            <v>1418</v>
          </cell>
        </row>
        <row r="257">
          <cell r="F257">
            <v>44750</v>
          </cell>
          <cell r="G257">
            <v>33976</v>
          </cell>
          <cell r="H257">
            <v>44651</v>
          </cell>
          <cell r="I257">
            <v>34012</v>
          </cell>
          <cell r="N257">
            <v>2190</v>
          </cell>
          <cell r="O257">
            <v>1260</v>
          </cell>
          <cell r="P257">
            <v>2114</v>
          </cell>
          <cell r="Q257">
            <v>1041</v>
          </cell>
        </row>
        <row r="258">
          <cell r="F258">
            <v>45193</v>
          </cell>
          <cell r="G258">
            <v>32927</v>
          </cell>
          <cell r="H258">
            <v>45157</v>
          </cell>
          <cell r="I258">
            <v>34208</v>
          </cell>
          <cell r="N258">
            <v>2053</v>
          </cell>
          <cell r="O258">
            <v>1056</v>
          </cell>
          <cell r="P258">
            <v>2004</v>
          </cell>
          <cell r="Q258">
            <v>958</v>
          </cell>
        </row>
        <row r="259">
          <cell r="F259">
            <v>45444</v>
          </cell>
          <cell r="G259">
            <v>34521</v>
          </cell>
          <cell r="H259">
            <v>45449</v>
          </cell>
          <cell r="I259">
            <v>35326</v>
          </cell>
          <cell r="N259">
            <v>1820</v>
          </cell>
          <cell r="O259">
            <v>1024</v>
          </cell>
          <cell r="P259">
            <v>1759</v>
          </cell>
          <cell r="Q259">
            <v>812</v>
          </cell>
        </row>
        <row r="260">
          <cell r="F260">
            <v>44534</v>
          </cell>
          <cell r="G260">
            <v>31807</v>
          </cell>
          <cell r="H260">
            <v>43668</v>
          </cell>
          <cell r="I260">
            <v>30207</v>
          </cell>
          <cell r="N260">
            <v>1114</v>
          </cell>
          <cell r="O260">
            <v>549</v>
          </cell>
          <cell r="P260">
            <v>1147</v>
          </cell>
          <cell r="Q260">
            <v>394</v>
          </cell>
        </row>
        <row r="261">
          <cell r="F261">
            <v>41515</v>
          </cell>
          <cell r="G261">
            <v>28812</v>
          </cell>
          <cell r="H261">
            <v>41487</v>
          </cell>
          <cell r="I261">
            <v>33791</v>
          </cell>
          <cell r="N261">
            <v>5707</v>
          </cell>
          <cell r="O261">
            <v>2703</v>
          </cell>
          <cell r="P261">
            <v>5706</v>
          </cell>
          <cell r="Q261">
            <v>3284</v>
          </cell>
        </row>
        <row r="262">
          <cell r="F262">
            <v>41116</v>
          </cell>
          <cell r="G262">
            <v>29199</v>
          </cell>
          <cell r="H262">
            <v>41127</v>
          </cell>
          <cell r="I262">
            <v>32457</v>
          </cell>
          <cell r="N262">
            <v>5306</v>
          </cell>
          <cell r="O262">
            <v>2341</v>
          </cell>
          <cell r="P262">
            <v>5300</v>
          </cell>
          <cell r="Q262">
            <v>2634</v>
          </cell>
        </row>
        <row r="263">
          <cell r="F263">
            <v>41825</v>
          </cell>
          <cell r="G263">
            <v>28406</v>
          </cell>
          <cell r="H263">
            <v>41845</v>
          </cell>
          <cell r="I263">
            <v>29822</v>
          </cell>
          <cell r="N263">
            <v>4880</v>
          </cell>
          <cell r="O263">
            <v>2039</v>
          </cell>
          <cell r="P263">
            <v>4868</v>
          </cell>
          <cell r="Q263">
            <v>1533</v>
          </cell>
        </row>
        <row r="264">
          <cell r="F264">
            <v>41739</v>
          </cell>
          <cell r="G264">
            <v>29322</v>
          </cell>
          <cell r="H264">
            <v>41738</v>
          </cell>
          <cell r="I264">
            <v>30997</v>
          </cell>
          <cell r="N264">
            <v>3980</v>
          </cell>
          <cell r="O264">
            <v>1491</v>
          </cell>
          <cell r="P264">
            <v>3983</v>
          </cell>
          <cell r="Q264">
            <v>1445</v>
          </cell>
        </row>
        <row r="265">
          <cell r="F265">
            <v>41669</v>
          </cell>
          <cell r="G265">
            <v>30861</v>
          </cell>
          <cell r="H265">
            <v>41673</v>
          </cell>
          <cell r="I265">
            <v>31810</v>
          </cell>
          <cell r="N265">
            <v>3606</v>
          </cell>
          <cell r="O265">
            <v>1615</v>
          </cell>
          <cell r="P265">
            <v>3601</v>
          </cell>
          <cell r="Q265">
            <v>1382</v>
          </cell>
        </row>
        <row r="266">
          <cell r="F266">
            <v>42238</v>
          </cell>
          <cell r="G266">
            <v>29562</v>
          </cell>
          <cell r="H266">
            <v>42207</v>
          </cell>
          <cell r="I266">
            <v>28736</v>
          </cell>
          <cell r="N266">
            <v>3273</v>
          </cell>
          <cell r="O266">
            <v>1191</v>
          </cell>
          <cell r="P266">
            <v>3266</v>
          </cell>
          <cell r="Q266">
            <v>787</v>
          </cell>
        </row>
        <row r="267">
          <cell r="F267">
            <v>42611</v>
          </cell>
          <cell r="G267">
            <v>23464</v>
          </cell>
          <cell r="H267">
            <v>42959</v>
          </cell>
          <cell r="I267">
            <v>27981</v>
          </cell>
          <cell r="N267">
            <v>2381</v>
          </cell>
          <cell r="O267">
            <v>429</v>
          </cell>
          <cell r="P267">
            <v>2400</v>
          </cell>
          <cell r="Q267">
            <v>360</v>
          </cell>
        </row>
        <row r="268">
          <cell r="F268">
            <v>128745</v>
          </cell>
          <cell r="G268">
            <v>100222</v>
          </cell>
          <cell r="H268">
            <v>128331</v>
          </cell>
          <cell r="I268">
            <v>92687</v>
          </cell>
          <cell r="N268">
            <v>4186</v>
          </cell>
          <cell r="O268">
            <v>1985</v>
          </cell>
          <cell r="P268">
            <v>3932</v>
          </cell>
          <cell r="Q268">
            <v>1365</v>
          </cell>
        </row>
        <row r="269">
          <cell r="F269">
            <v>129502</v>
          </cell>
          <cell r="G269">
            <v>100265</v>
          </cell>
          <cell r="H269">
            <v>129059</v>
          </cell>
          <cell r="I269">
            <v>89832</v>
          </cell>
          <cell r="N269">
            <v>3975</v>
          </cell>
          <cell r="O269">
            <v>1820</v>
          </cell>
          <cell r="P269">
            <v>3672</v>
          </cell>
          <cell r="Q269">
            <v>1055</v>
          </cell>
        </row>
        <row r="270">
          <cell r="F270">
            <v>132936</v>
          </cell>
          <cell r="G270">
            <v>93557</v>
          </cell>
          <cell r="H270">
            <v>132527</v>
          </cell>
          <cell r="I270">
            <v>78804</v>
          </cell>
          <cell r="N270">
            <v>3456</v>
          </cell>
          <cell r="O270">
            <v>1165</v>
          </cell>
          <cell r="P270">
            <v>3195</v>
          </cell>
          <cell r="Q270">
            <v>536</v>
          </cell>
        </row>
        <row r="271">
          <cell r="F271">
            <v>136837</v>
          </cell>
          <cell r="G271">
            <v>94578</v>
          </cell>
          <cell r="H271">
            <v>136413</v>
          </cell>
          <cell r="I271">
            <v>86031</v>
          </cell>
          <cell r="N271">
            <v>2988</v>
          </cell>
          <cell r="O271">
            <v>960</v>
          </cell>
          <cell r="P271">
            <v>2734</v>
          </cell>
          <cell r="Q271">
            <v>492</v>
          </cell>
        </row>
        <row r="272">
          <cell r="F272">
            <v>142235</v>
          </cell>
          <cell r="G272">
            <v>94740</v>
          </cell>
          <cell r="H272">
            <v>141852</v>
          </cell>
          <cell r="I272">
            <v>93828</v>
          </cell>
          <cell r="N272">
            <v>2891</v>
          </cell>
          <cell r="O272">
            <v>863</v>
          </cell>
          <cell r="P272">
            <v>2702</v>
          </cell>
          <cell r="Q272">
            <v>571</v>
          </cell>
        </row>
        <row r="273">
          <cell r="F273">
            <v>144967</v>
          </cell>
          <cell r="G273">
            <v>97671</v>
          </cell>
          <cell r="H273">
            <v>144554</v>
          </cell>
          <cell r="I273">
            <v>107527</v>
          </cell>
          <cell r="N273">
            <v>2795</v>
          </cell>
          <cell r="O273">
            <v>868</v>
          </cell>
          <cell r="P273">
            <v>2612</v>
          </cell>
          <cell r="Q273">
            <v>609</v>
          </cell>
        </row>
        <row r="274">
          <cell r="F274">
            <v>138350</v>
          </cell>
          <cell r="G274">
            <v>73894</v>
          </cell>
          <cell r="H274">
            <v>137978</v>
          </cell>
          <cell r="I274">
            <v>89584</v>
          </cell>
          <cell r="N274">
            <v>2033</v>
          </cell>
          <cell r="O274">
            <v>569</v>
          </cell>
          <cell r="P274">
            <v>1919</v>
          </cell>
          <cell r="Q274">
            <v>301</v>
          </cell>
        </row>
        <row r="275">
          <cell r="F275">
            <v>41277</v>
          </cell>
          <cell r="G275">
            <v>32012</v>
          </cell>
          <cell r="H275">
            <v>40874</v>
          </cell>
          <cell r="I275">
            <v>24055</v>
          </cell>
          <cell r="N275">
            <v>711</v>
          </cell>
          <cell r="O275">
            <v>506</v>
          </cell>
          <cell r="P275">
            <v>702</v>
          </cell>
          <cell r="Q275">
            <v>315</v>
          </cell>
        </row>
        <row r="276">
          <cell r="F276">
            <v>41793</v>
          </cell>
          <cell r="G276">
            <v>26803</v>
          </cell>
          <cell r="H276">
            <v>41480</v>
          </cell>
          <cell r="I276">
            <v>23852</v>
          </cell>
          <cell r="N276">
            <v>668</v>
          </cell>
          <cell r="O276">
            <v>371</v>
          </cell>
          <cell r="P276">
            <v>654</v>
          </cell>
          <cell r="Q276">
            <v>281</v>
          </cell>
        </row>
        <row r="277">
          <cell r="F277">
            <v>41922</v>
          </cell>
          <cell r="G277">
            <v>24727</v>
          </cell>
          <cell r="H277">
            <v>41606</v>
          </cell>
          <cell r="I277">
            <v>22131</v>
          </cell>
          <cell r="N277">
            <v>614</v>
          </cell>
          <cell r="O277">
            <v>308</v>
          </cell>
          <cell r="P277">
            <v>603</v>
          </cell>
          <cell r="Q277">
            <v>254</v>
          </cell>
        </row>
        <row r="278">
          <cell r="F278">
            <v>42602</v>
          </cell>
          <cell r="G278">
            <v>22214</v>
          </cell>
          <cell r="H278">
            <v>42239</v>
          </cell>
          <cell r="I278">
            <v>17882</v>
          </cell>
          <cell r="N278">
            <v>611</v>
          </cell>
          <cell r="O278">
            <v>288</v>
          </cell>
          <cell r="P278">
            <v>608</v>
          </cell>
          <cell r="Q278">
            <v>195</v>
          </cell>
        </row>
        <row r="279">
          <cell r="F279">
            <v>43704</v>
          </cell>
          <cell r="G279">
            <v>18281</v>
          </cell>
          <cell r="H279">
            <v>42977</v>
          </cell>
          <cell r="I279">
            <v>18885</v>
          </cell>
          <cell r="N279">
            <v>701</v>
          </cell>
          <cell r="O279">
            <v>253</v>
          </cell>
          <cell r="P279">
            <v>683</v>
          </cell>
          <cell r="Q279">
            <v>211</v>
          </cell>
        </row>
        <row r="280">
          <cell r="F280">
            <v>41716</v>
          </cell>
          <cell r="G280">
            <v>18793</v>
          </cell>
          <cell r="H280">
            <v>41030</v>
          </cell>
          <cell r="I280">
            <v>16772</v>
          </cell>
          <cell r="N280">
            <v>657</v>
          </cell>
          <cell r="O280">
            <v>228</v>
          </cell>
          <cell r="P280">
            <v>639</v>
          </cell>
          <cell r="Q280">
            <v>150</v>
          </cell>
        </row>
        <row r="281">
          <cell r="F281">
            <v>34782</v>
          </cell>
          <cell r="G281">
            <v>15608</v>
          </cell>
          <cell r="H281">
            <v>34021</v>
          </cell>
          <cell r="I281">
            <v>17477</v>
          </cell>
          <cell r="N281">
            <v>686</v>
          </cell>
          <cell r="O281">
            <v>237</v>
          </cell>
          <cell r="P281">
            <v>666</v>
          </cell>
          <cell r="Q281">
            <v>190</v>
          </cell>
        </row>
        <row r="282">
          <cell r="F282">
            <v>11083</v>
          </cell>
          <cell r="G282">
            <v>6189</v>
          </cell>
          <cell r="H282">
            <v>11028</v>
          </cell>
          <cell r="I282">
            <v>7137</v>
          </cell>
          <cell r="N282">
            <v>839</v>
          </cell>
          <cell r="O282">
            <v>164</v>
          </cell>
          <cell r="P282">
            <v>786</v>
          </cell>
          <cell r="Q282">
            <v>163</v>
          </cell>
        </row>
        <row r="283">
          <cell r="F283">
            <v>11090</v>
          </cell>
          <cell r="G283">
            <v>5971</v>
          </cell>
          <cell r="H283">
            <v>10995</v>
          </cell>
          <cell r="I283">
            <v>6926</v>
          </cell>
          <cell r="N283">
            <v>760</v>
          </cell>
          <cell r="O283">
            <v>138</v>
          </cell>
          <cell r="P283">
            <v>667</v>
          </cell>
          <cell r="Q283">
            <v>91</v>
          </cell>
        </row>
        <row r="284">
          <cell r="F284">
            <v>11272</v>
          </cell>
          <cell r="G284">
            <v>6434</v>
          </cell>
          <cell r="H284">
            <v>11201</v>
          </cell>
          <cell r="I284">
            <v>7246</v>
          </cell>
          <cell r="N284">
            <v>610</v>
          </cell>
          <cell r="O284">
            <v>108</v>
          </cell>
          <cell r="P284">
            <v>542</v>
          </cell>
          <cell r="Q284">
            <v>91</v>
          </cell>
        </row>
        <row r="285">
          <cell r="F285">
            <v>11521</v>
          </cell>
          <cell r="G285">
            <v>6204</v>
          </cell>
          <cell r="H285">
            <v>11437</v>
          </cell>
          <cell r="I285">
            <v>7199</v>
          </cell>
          <cell r="N285">
            <v>482</v>
          </cell>
          <cell r="O285">
            <v>75</v>
          </cell>
          <cell r="P285">
            <v>396</v>
          </cell>
          <cell r="Q285">
            <v>53</v>
          </cell>
        </row>
        <row r="286">
          <cell r="F286">
            <v>12186</v>
          </cell>
          <cell r="G286">
            <v>6242</v>
          </cell>
          <cell r="H286">
            <v>12100</v>
          </cell>
          <cell r="I286">
            <v>7040</v>
          </cell>
          <cell r="N286">
            <v>468</v>
          </cell>
          <cell r="O286">
            <v>36</v>
          </cell>
          <cell r="P286">
            <v>371</v>
          </cell>
          <cell r="Q286">
            <v>26</v>
          </cell>
        </row>
        <row r="287">
          <cell r="F287">
            <v>12082</v>
          </cell>
          <cell r="G287">
            <v>5683</v>
          </cell>
          <cell r="H287">
            <v>12004</v>
          </cell>
          <cell r="I287">
            <v>6972</v>
          </cell>
          <cell r="N287">
            <v>423</v>
          </cell>
          <cell r="O287">
            <v>22</v>
          </cell>
          <cell r="P287">
            <v>339</v>
          </cell>
          <cell r="Q287">
            <v>23</v>
          </cell>
        </row>
        <row r="288">
          <cell r="F288">
            <v>10661</v>
          </cell>
          <cell r="G288">
            <v>4799</v>
          </cell>
          <cell r="H288">
            <v>10778</v>
          </cell>
          <cell r="I288">
            <v>5891</v>
          </cell>
          <cell r="N288">
            <v>386</v>
          </cell>
          <cell r="O288">
            <v>46</v>
          </cell>
          <cell r="P288">
            <v>349</v>
          </cell>
          <cell r="Q288">
            <v>44</v>
          </cell>
        </row>
        <row r="289">
          <cell r="F289">
            <v>52182</v>
          </cell>
          <cell r="G289">
            <v>24765</v>
          </cell>
          <cell r="H289">
            <v>51950</v>
          </cell>
          <cell r="I289">
            <v>33319</v>
          </cell>
          <cell r="N289">
            <v>2642</v>
          </cell>
          <cell r="O289">
            <v>951</v>
          </cell>
          <cell r="P289">
            <v>2512</v>
          </cell>
          <cell r="Q289">
            <v>1250</v>
          </cell>
        </row>
        <row r="290">
          <cell r="F290">
            <v>51172</v>
          </cell>
          <cell r="G290">
            <v>27059</v>
          </cell>
          <cell r="H290">
            <v>50934</v>
          </cell>
          <cell r="I290">
            <v>27151</v>
          </cell>
          <cell r="N290">
            <v>2472</v>
          </cell>
          <cell r="O290">
            <v>1058</v>
          </cell>
          <cell r="P290">
            <v>2313</v>
          </cell>
          <cell r="Q290">
            <v>882</v>
          </cell>
        </row>
        <row r="291">
          <cell r="F291">
            <v>50954</v>
          </cell>
          <cell r="G291">
            <v>24685</v>
          </cell>
          <cell r="H291">
            <v>50768</v>
          </cell>
          <cell r="I291">
            <v>22796</v>
          </cell>
          <cell r="N291">
            <v>2143</v>
          </cell>
          <cell r="O291">
            <v>795</v>
          </cell>
          <cell r="P291">
            <v>2009</v>
          </cell>
          <cell r="Q291">
            <v>588</v>
          </cell>
        </row>
        <row r="292">
          <cell r="F292">
            <v>52188</v>
          </cell>
          <cell r="G292">
            <v>25870</v>
          </cell>
          <cell r="H292">
            <v>52063</v>
          </cell>
          <cell r="I292">
            <v>22220</v>
          </cell>
          <cell r="N292">
            <v>2086</v>
          </cell>
          <cell r="O292">
            <v>843</v>
          </cell>
          <cell r="P292">
            <v>1969</v>
          </cell>
          <cell r="Q292">
            <v>556</v>
          </cell>
        </row>
        <row r="293">
          <cell r="F293">
            <v>53264</v>
          </cell>
          <cell r="G293">
            <v>23043</v>
          </cell>
          <cell r="H293">
            <v>53135</v>
          </cell>
          <cell r="I293">
            <v>19543</v>
          </cell>
          <cell r="N293">
            <v>1838</v>
          </cell>
          <cell r="O293">
            <v>547</v>
          </cell>
          <cell r="P293">
            <v>1731</v>
          </cell>
          <cell r="Q293">
            <v>380</v>
          </cell>
        </row>
        <row r="294">
          <cell r="F294">
            <v>53727</v>
          </cell>
          <cell r="G294">
            <v>14912</v>
          </cell>
          <cell r="H294">
            <v>53615</v>
          </cell>
          <cell r="I294">
            <v>18513</v>
          </cell>
          <cell r="N294">
            <v>1684</v>
          </cell>
          <cell r="O294">
            <v>292</v>
          </cell>
          <cell r="P294">
            <v>1598</v>
          </cell>
          <cell r="Q294">
            <v>278</v>
          </cell>
        </row>
        <row r="295">
          <cell r="F295">
            <v>50965</v>
          </cell>
          <cell r="G295">
            <v>31364</v>
          </cell>
          <cell r="H295">
            <v>51032</v>
          </cell>
          <cell r="I295">
            <v>35763</v>
          </cell>
          <cell r="N295">
            <v>1187</v>
          </cell>
          <cell r="O295">
            <v>376</v>
          </cell>
          <cell r="P295">
            <v>1195</v>
          </cell>
          <cell r="Q295">
            <v>303</v>
          </cell>
        </row>
        <row r="296">
          <cell r="F296">
            <v>8843</v>
          </cell>
          <cell r="G296">
            <v>7075</v>
          </cell>
          <cell r="H296">
            <v>8843</v>
          </cell>
          <cell r="I296">
            <v>7797</v>
          </cell>
          <cell r="N296">
            <v>537</v>
          </cell>
          <cell r="O296">
            <v>273</v>
          </cell>
          <cell r="P296">
            <v>537</v>
          </cell>
          <cell r="Q296">
            <v>355</v>
          </cell>
        </row>
        <row r="297">
          <cell r="F297">
            <v>8972</v>
          </cell>
          <cell r="G297">
            <v>6976</v>
          </cell>
          <cell r="H297">
            <v>8972</v>
          </cell>
          <cell r="I297">
            <v>7915</v>
          </cell>
          <cell r="N297">
            <v>523</v>
          </cell>
          <cell r="O297">
            <v>244</v>
          </cell>
          <cell r="P297">
            <v>523</v>
          </cell>
          <cell r="Q297">
            <v>329</v>
          </cell>
        </row>
        <row r="298">
          <cell r="F298">
            <v>8976</v>
          </cell>
          <cell r="G298">
            <v>6987</v>
          </cell>
          <cell r="H298">
            <v>8976</v>
          </cell>
          <cell r="I298">
            <v>7746</v>
          </cell>
          <cell r="N298">
            <v>477</v>
          </cell>
          <cell r="O298">
            <v>211</v>
          </cell>
          <cell r="P298">
            <v>477</v>
          </cell>
          <cell r="Q298">
            <v>298</v>
          </cell>
        </row>
        <row r="299">
          <cell r="F299">
            <v>9075</v>
          </cell>
          <cell r="G299">
            <v>6835</v>
          </cell>
          <cell r="H299">
            <v>9075</v>
          </cell>
          <cell r="I299">
            <v>7676</v>
          </cell>
          <cell r="N299">
            <v>420</v>
          </cell>
          <cell r="O299">
            <v>164</v>
          </cell>
          <cell r="P299">
            <v>420</v>
          </cell>
          <cell r="Q299">
            <v>212</v>
          </cell>
        </row>
        <row r="300">
          <cell r="F300">
            <v>9315</v>
          </cell>
          <cell r="G300">
            <v>6643</v>
          </cell>
          <cell r="H300">
            <v>9315</v>
          </cell>
          <cell r="I300">
            <v>7593</v>
          </cell>
          <cell r="N300">
            <v>396</v>
          </cell>
          <cell r="O300">
            <v>129</v>
          </cell>
          <cell r="P300">
            <v>396</v>
          </cell>
          <cell r="Q300">
            <v>170</v>
          </cell>
        </row>
        <row r="301">
          <cell r="F301">
            <v>9544</v>
          </cell>
          <cell r="G301">
            <v>6895</v>
          </cell>
          <cell r="H301">
            <v>9544</v>
          </cell>
          <cell r="I301">
            <v>7443</v>
          </cell>
          <cell r="N301">
            <v>293</v>
          </cell>
          <cell r="O301">
            <v>111</v>
          </cell>
          <cell r="P301">
            <v>293</v>
          </cell>
          <cell r="Q301">
            <v>126</v>
          </cell>
        </row>
        <row r="302">
          <cell r="F302">
            <v>8516</v>
          </cell>
          <cell r="G302">
            <v>5511</v>
          </cell>
          <cell r="H302">
            <v>8516</v>
          </cell>
          <cell r="I302">
            <v>5951</v>
          </cell>
          <cell r="N302">
            <v>111</v>
          </cell>
          <cell r="O302">
            <v>20</v>
          </cell>
          <cell r="P302">
            <v>111</v>
          </cell>
          <cell r="Q302">
            <v>21</v>
          </cell>
        </row>
        <row r="303">
          <cell r="F303">
            <v>73205</v>
          </cell>
          <cell r="G303">
            <v>64856</v>
          </cell>
          <cell r="H303">
            <v>72982</v>
          </cell>
          <cell r="I303">
            <v>67487</v>
          </cell>
          <cell r="N303">
            <v>2193</v>
          </cell>
          <cell r="O303">
            <v>1597</v>
          </cell>
          <cell r="P303">
            <v>1984</v>
          </cell>
          <cell r="Q303">
            <v>1369</v>
          </cell>
        </row>
        <row r="304">
          <cell r="F304">
            <v>73205</v>
          </cell>
          <cell r="G304">
            <v>64856</v>
          </cell>
          <cell r="H304">
            <v>71535</v>
          </cell>
          <cell r="I304">
            <v>62901</v>
          </cell>
          <cell r="N304">
            <v>1558</v>
          </cell>
          <cell r="O304">
            <v>1168</v>
          </cell>
          <cell r="P304">
            <v>1384</v>
          </cell>
          <cell r="Q304">
            <v>738</v>
          </cell>
        </row>
        <row r="305">
          <cell r="F305">
            <v>71197</v>
          </cell>
          <cell r="G305">
            <v>65905</v>
          </cell>
          <cell r="H305">
            <v>71038</v>
          </cell>
          <cell r="I305">
            <v>67617</v>
          </cell>
          <cell r="N305">
            <v>1300</v>
          </cell>
          <cell r="O305">
            <v>945</v>
          </cell>
          <cell r="P305">
            <v>1147</v>
          </cell>
          <cell r="Q305">
            <v>827</v>
          </cell>
        </row>
        <row r="306">
          <cell r="F306">
            <v>72350</v>
          </cell>
          <cell r="G306">
            <v>64386</v>
          </cell>
          <cell r="H306">
            <v>72192</v>
          </cell>
          <cell r="I306">
            <v>66321</v>
          </cell>
          <cell r="N306">
            <v>1109</v>
          </cell>
          <cell r="O306">
            <v>642</v>
          </cell>
          <cell r="P306">
            <v>952</v>
          </cell>
          <cell r="Q306">
            <v>507</v>
          </cell>
        </row>
        <row r="307">
          <cell r="F307">
            <v>72743</v>
          </cell>
          <cell r="G307">
            <v>64286</v>
          </cell>
          <cell r="H307">
            <v>72589</v>
          </cell>
          <cell r="I307">
            <v>65203</v>
          </cell>
          <cell r="N307">
            <v>1057</v>
          </cell>
          <cell r="O307">
            <v>657</v>
          </cell>
          <cell r="P307">
            <v>895</v>
          </cell>
          <cell r="Q307">
            <v>413</v>
          </cell>
        </row>
        <row r="308">
          <cell r="F308">
            <v>72861</v>
          </cell>
          <cell r="G308">
            <v>64102</v>
          </cell>
          <cell r="H308">
            <v>72758</v>
          </cell>
          <cell r="I308">
            <v>67013</v>
          </cell>
          <cell r="N308">
            <v>1018</v>
          </cell>
          <cell r="O308">
            <v>597</v>
          </cell>
          <cell r="P308">
            <v>862</v>
          </cell>
          <cell r="Q308">
            <v>499</v>
          </cell>
        </row>
        <row r="309">
          <cell r="F309">
            <v>87860</v>
          </cell>
          <cell r="G309">
            <v>65217</v>
          </cell>
          <cell r="H309">
            <v>79075</v>
          </cell>
          <cell r="I309">
            <v>73859</v>
          </cell>
          <cell r="N309">
            <v>1297</v>
          </cell>
          <cell r="O309">
            <v>702</v>
          </cell>
          <cell r="P309">
            <v>794</v>
          </cell>
          <cell r="Q309">
            <v>581</v>
          </cell>
        </row>
        <row r="310">
          <cell r="N310">
            <v>83872</v>
          </cell>
          <cell r="O310">
            <v>62219</v>
          </cell>
          <cell r="P310">
            <v>84073</v>
          </cell>
          <cell r="Q310">
            <v>72674</v>
          </cell>
        </row>
        <row r="311">
          <cell r="F311">
            <v>338638</v>
          </cell>
          <cell r="G311">
            <v>286535</v>
          </cell>
          <cell r="H311">
            <v>337631</v>
          </cell>
          <cell r="I311">
            <v>278955</v>
          </cell>
          <cell r="N311">
            <v>57641</v>
          </cell>
          <cell r="O311">
            <v>42722</v>
          </cell>
          <cell r="P311">
            <v>57028</v>
          </cell>
          <cell r="Q311">
            <v>39752</v>
          </cell>
        </row>
        <row r="312">
          <cell r="F312">
            <v>336892</v>
          </cell>
          <cell r="G312">
            <v>301231</v>
          </cell>
          <cell r="H312">
            <v>337258</v>
          </cell>
          <cell r="I312">
            <v>296551</v>
          </cell>
          <cell r="N312">
            <v>46957</v>
          </cell>
          <cell r="O312">
            <v>35739</v>
          </cell>
          <cell r="P312">
            <v>46615</v>
          </cell>
          <cell r="Q312">
            <v>32628</v>
          </cell>
        </row>
        <row r="313">
          <cell r="F313">
            <v>331778</v>
          </cell>
          <cell r="G313">
            <v>259929</v>
          </cell>
          <cell r="H313">
            <v>330939</v>
          </cell>
          <cell r="I313">
            <v>298879</v>
          </cell>
          <cell r="N313">
            <v>33586</v>
          </cell>
          <cell r="O313">
            <v>19634</v>
          </cell>
          <cell r="P313">
            <v>32911</v>
          </cell>
          <cell r="Q313">
            <v>22429</v>
          </cell>
        </row>
        <row r="314">
          <cell r="F314">
            <v>327167</v>
          </cell>
          <cell r="G314">
            <v>246413</v>
          </cell>
          <cell r="H314">
            <v>326108</v>
          </cell>
          <cell r="I314">
            <v>273373</v>
          </cell>
          <cell r="N314">
            <v>25842</v>
          </cell>
          <cell r="O314">
            <v>12680</v>
          </cell>
          <cell r="P314">
            <v>24954</v>
          </cell>
          <cell r="Q314">
            <v>11942</v>
          </cell>
        </row>
        <row r="315">
          <cell r="F315">
            <v>333468</v>
          </cell>
          <cell r="G315">
            <v>239353</v>
          </cell>
          <cell r="H315">
            <v>332651</v>
          </cell>
          <cell r="I315">
            <v>291132</v>
          </cell>
          <cell r="N315">
            <v>28008</v>
          </cell>
          <cell r="O315">
            <v>12142</v>
          </cell>
          <cell r="P315">
            <v>27259</v>
          </cell>
          <cell r="Q315">
            <v>14531</v>
          </cell>
        </row>
        <row r="316">
          <cell r="F316">
            <v>305071</v>
          </cell>
          <cell r="G316">
            <v>195930</v>
          </cell>
          <cell r="H316">
            <v>307759</v>
          </cell>
          <cell r="I316">
            <v>256730</v>
          </cell>
          <cell r="N316">
            <v>18207</v>
          </cell>
          <cell r="O316">
            <v>6078</v>
          </cell>
          <cell r="P316">
            <v>18116</v>
          </cell>
          <cell r="Q316">
            <v>7254</v>
          </cell>
        </row>
        <row r="317">
          <cell r="F317">
            <v>42833</v>
          </cell>
          <cell r="G317">
            <v>31759</v>
          </cell>
          <cell r="H317">
            <v>42845</v>
          </cell>
          <cell r="I317">
            <v>32732</v>
          </cell>
          <cell r="N317">
            <v>4915</v>
          </cell>
          <cell r="O317">
            <v>2525</v>
          </cell>
          <cell r="P317">
            <v>4918</v>
          </cell>
          <cell r="Q317">
            <v>2557</v>
          </cell>
        </row>
        <row r="318">
          <cell r="F318">
            <v>41065</v>
          </cell>
          <cell r="G318">
            <v>30566</v>
          </cell>
          <cell r="H318">
            <v>41057</v>
          </cell>
          <cell r="I318">
            <v>32141</v>
          </cell>
          <cell r="N318">
            <v>4482</v>
          </cell>
          <cell r="O318">
            <v>2405</v>
          </cell>
          <cell r="P318">
            <v>4483</v>
          </cell>
          <cell r="Q318">
            <v>2457</v>
          </cell>
        </row>
        <row r="319">
          <cell r="F319">
            <v>39948</v>
          </cell>
          <cell r="G319">
            <v>29010</v>
          </cell>
          <cell r="H319">
            <v>39952</v>
          </cell>
          <cell r="I319">
            <v>30718</v>
          </cell>
          <cell r="N319">
            <v>4093</v>
          </cell>
          <cell r="O319">
            <v>1926</v>
          </cell>
          <cell r="P319">
            <v>4096</v>
          </cell>
          <cell r="Q319">
            <v>1936</v>
          </cell>
        </row>
        <row r="320">
          <cell r="F320">
            <v>39577</v>
          </cell>
          <cell r="G320">
            <v>28899</v>
          </cell>
          <cell r="H320">
            <v>39565</v>
          </cell>
          <cell r="I320">
            <v>31408</v>
          </cell>
          <cell r="N320">
            <v>3536</v>
          </cell>
          <cell r="O320">
            <v>1542</v>
          </cell>
          <cell r="P320">
            <v>3531</v>
          </cell>
          <cell r="Q320">
            <v>1736</v>
          </cell>
        </row>
        <row r="321">
          <cell r="F321">
            <v>39638</v>
          </cell>
          <cell r="G321">
            <v>31088</v>
          </cell>
          <cell r="H321">
            <v>38424</v>
          </cell>
          <cell r="I321">
            <v>31279</v>
          </cell>
          <cell r="N321">
            <v>2902</v>
          </cell>
          <cell r="O321">
            <v>1618</v>
          </cell>
          <cell r="P321">
            <v>2994</v>
          </cell>
          <cell r="Q321">
            <v>1548</v>
          </cell>
        </row>
        <row r="322">
          <cell r="F322">
            <v>36915</v>
          </cell>
          <cell r="G322">
            <v>28251</v>
          </cell>
          <cell r="H322">
            <v>37864</v>
          </cell>
          <cell r="I322">
            <v>30594</v>
          </cell>
          <cell r="N322">
            <v>2091</v>
          </cell>
          <cell r="O322">
            <v>860</v>
          </cell>
          <cell r="P322">
            <v>2688</v>
          </cell>
          <cell r="Q322">
            <v>1163</v>
          </cell>
        </row>
        <row r="323">
          <cell r="F323">
            <v>30282</v>
          </cell>
          <cell r="G323">
            <v>12558</v>
          </cell>
          <cell r="H323">
            <v>72528</v>
          </cell>
          <cell r="I323">
            <v>56432</v>
          </cell>
          <cell r="N323">
            <v>442</v>
          </cell>
          <cell r="O323">
            <v>90</v>
          </cell>
          <cell r="P323">
            <v>6408</v>
          </cell>
          <cell r="Q323">
            <v>2329</v>
          </cell>
        </row>
        <row r="324">
          <cell r="F324">
            <v>6498</v>
          </cell>
          <cell r="G324">
            <v>4378</v>
          </cell>
          <cell r="H324">
            <v>6492</v>
          </cell>
          <cell r="I324">
            <v>4601</v>
          </cell>
          <cell r="N324">
            <v>174</v>
          </cell>
          <cell r="O324">
            <v>97</v>
          </cell>
          <cell r="P324">
            <v>171</v>
          </cell>
          <cell r="Q324">
            <v>107</v>
          </cell>
        </row>
        <row r="325">
          <cell r="F325">
            <v>6548</v>
          </cell>
          <cell r="G325">
            <v>4168</v>
          </cell>
          <cell r="H325">
            <v>6534</v>
          </cell>
          <cell r="I325">
            <v>4447</v>
          </cell>
          <cell r="N325">
            <v>174</v>
          </cell>
          <cell r="O325">
            <v>88</v>
          </cell>
          <cell r="P325">
            <v>167</v>
          </cell>
          <cell r="Q325">
            <v>97</v>
          </cell>
        </row>
        <row r="326">
          <cell r="F326">
            <v>6575</v>
          </cell>
          <cell r="G326">
            <v>4275</v>
          </cell>
          <cell r="H326">
            <v>6565</v>
          </cell>
          <cell r="I326">
            <v>4586</v>
          </cell>
          <cell r="N326">
            <v>163</v>
          </cell>
          <cell r="O326">
            <v>83</v>
          </cell>
          <cell r="P326">
            <v>158</v>
          </cell>
          <cell r="Q326">
            <v>89</v>
          </cell>
        </row>
        <row r="327">
          <cell r="F327">
            <v>6875</v>
          </cell>
          <cell r="G327">
            <v>4418</v>
          </cell>
          <cell r="H327">
            <v>6863</v>
          </cell>
          <cell r="I327">
            <v>4744</v>
          </cell>
          <cell r="N327">
            <v>155</v>
          </cell>
          <cell r="O327">
            <v>74</v>
          </cell>
          <cell r="P327">
            <v>150</v>
          </cell>
          <cell r="Q327">
            <v>74</v>
          </cell>
        </row>
        <row r="328">
          <cell r="F328">
            <v>7172</v>
          </cell>
          <cell r="G328">
            <v>4521</v>
          </cell>
          <cell r="H328">
            <v>7176</v>
          </cell>
          <cell r="I328">
            <v>4806</v>
          </cell>
          <cell r="N328">
            <v>138</v>
          </cell>
          <cell r="O328">
            <v>68</v>
          </cell>
          <cell r="P328">
            <v>134</v>
          </cell>
          <cell r="Q328">
            <v>76</v>
          </cell>
        </row>
        <row r="329">
          <cell r="F329">
            <v>7254</v>
          </cell>
          <cell r="G329">
            <v>4315</v>
          </cell>
          <cell r="H329">
            <v>7247</v>
          </cell>
          <cell r="I329">
            <v>4733</v>
          </cell>
          <cell r="N329">
            <v>152</v>
          </cell>
          <cell r="O329">
            <v>76</v>
          </cell>
          <cell r="P329">
            <v>146</v>
          </cell>
          <cell r="Q329">
            <v>84</v>
          </cell>
        </row>
        <row r="330">
          <cell r="F330">
            <v>0</v>
          </cell>
          <cell r="G330">
            <v>0</v>
          </cell>
          <cell r="H330">
            <v>0</v>
          </cell>
          <cell r="I330">
            <v>0</v>
          </cell>
          <cell r="N330">
            <v>0</v>
          </cell>
          <cell r="O330">
            <v>0</v>
          </cell>
          <cell r="P330">
            <v>0</v>
          </cell>
          <cell r="Q330">
            <v>0</v>
          </cell>
        </row>
        <row r="331">
          <cell r="F331">
            <v>89239</v>
          </cell>
          <cell r="G331">
            <v>79294</v>
          </cell>
          <cell r="H331">
            <v>88825</v>
          </cell>
          <cell r="I331">
            <v>71453</v>
          </cell>
          <cell r="N331">
            <v>8594</v>
          </cell>
          <cell r="O331">
            <v>7173</v>
          </cell>
          <cell r="P331">
            <v>8211</v>
          </cell>
          <cell r="Q331">
            <v>5056</v>
          </cell>
        </row>
        <row r="332">
          <cell r="F332">
            <v>87568</v>
          </cell>
          <cell r="G332">
            <v>70691</v>
          </cell>
          <cell r="H332">
            <v>87419</v>
          </cell>
          <cell r="I332">
            <v>76168</v>
          </cell>
          <cell r="N332">
            <v>8096</v>
          </cell>
          <cell r="O332">
            <v>5597</v>
          </cell>
          <cell r="P332">
            <v>7797</v>
          </cell>
          <cell r="Q332">
            <v>5732</v>
          </cell>
        </row>
        <row r="333">
          <cell r="F333">
            <v>85783</v>
          </cell>
          <cell r="G333">
            <v>74339</v>
          </cell>
          <cell r="H333">
            <v>88409</v>
          </cell>
          <cell r="I333">
            <v>76672</v>
          </cell>
          <cell r="N333">
            <v>7497</v>
          </cell>
          <cell r="O333">
            <v>5822</v>
          </cell>
          <cell r="P333">
            <v>7348</v>
          </cell>
          <cell r="Q333">
            <v>5168</v>
          </cell>
        </row>
        <row r="334">
          <cell r="F334">
            <v>81874</v>
          </cell>
          <cell r="G334">
            <v>49532</v>
          </cell>
          <cell r="H334">
            <v>89929</v>
          </cell>
          <cell r="I334">
            <v>75900</v>
          </cell>
          <cell r="N334">
            <v>6312</v>
          </cell>
          <cell r="O334">
            <v>2934</v>
          </cell>
          <cell r="P334">
            <v>6473</v>
          </cell>
          <cell r="Q334">
            <v>4314</v>
          </cell>
        </row>
        <row r="335">
          <cell r="F335">
            <v>76512</v>
          </cell>
          <cell r="G335">
            <v>42474</v>
          </cell>
          <cell r="H335">
            <v>91385</v>
          </cell>
          <cell r="I335">
            <v>75375</v>
          </cell>
          <cell r="N335">
            <v>5433</v>
          </cell>
          <cell r="O335">
            <v>2173</v>
          </cell>
          <cell r="P335">
            <v>5627</v>
          </cell>
          <cell r="Q335">
            <v>3477</v>
          </cell>
        </row>
        <row r="336">
          <cell r="F336">
            <v>93365</v>
          </cell>
          <cell r="G336">
            <v>71861</v>
          </cell>
          <cell r="H336">
            <v>94193</v>
          </cell>
          <cell r="I336">
            <v>74911</v>
          </cell>
          <cell r="N336">
            <v>5186</v>
          </cell>
          <cell r="O336">
            <v>3233</v>
          </cell>
          <cell r="P336">
            <v>5107</v>
          </cell>
          <cell r="Q336">
            <v>2677</v>
          </cell>
        </row>
        <row r="337">
          <cell r="F337">
            <v>254540</v>
          </cell>
          <cell r="G337">
            <v>226111</v>
          </cell>
          <cell r="H337">
            <v>88510</v>
          </cell>
          <cell r="I337">
            <v>83019</v>
          </cell>
          <cell r="N337">
            <v>12151</v>
          </cell>
          <cell r="O337">
            <v>10298</v>
          </cell>
          <cell r="P337">
            <v>3571</v>
          </cell>
          <cell r="Q337">
            <v>3095</v>
          </cell>
        </row>
        <row r="338">
          <cell r="F338">
            <v>74560</v>
          </cell>
          <cell r="G338">
            <v>52679</v>
          </cell>
          <cell r="H338">
            <v>74481</v>
          </cell>
          <cell r="I338">
            <v>53672</v>
          </cell>
          <cell r="N338">
            <v>6675</v>
          </cell>
          <cell r="O338">
            <v>2199</v>
          </cell>
          <cell r="P338">
            <v>6631</v>
          </cell>
          <cell r="Q338">
            <v>1839</v>
          </cell>
        </row>
        <row r="339">
          <cell r="F339">
            <v>74332</v>
          </cell>
          <cell r="G339">
            <v>43942</v>
          </cell>
          <cell r="H339">
            <v>74377</v>
          </cell>
          <cell r="I339">
            <v>57775</v>
          </cell>
          <cell r="N339">
            <v>5676</v>
          </cell>
          <cell r="O339">
            <v>1034</v>
          </cell>
          <cell r="P339">
            <v>5661</v>
          </cell>
          <cell r="Q339">
            <v>2160</v>
          </cell>
        </row>
        <row r="340">
          <cell r="F340">
            <v>73832</v>
          </cell>
          <cell r="G340">
            <v>44656</v>
          </cell>
          <cell r="H340">
            <v>73874</v>
          </cell>
          <cell r="I340">
            <v>53869</v>
          </cell>
          <cell r="N340">
            <v>4435</v>
          </cell>
          <cell r="O340">
            <v>601</v>
          </cell>
          <cell r="P340">
            <v>4426</v>
          </cell>
          <cell r="Q340">
            <v>1000</v>
          </cell>
        </row>
        <row r="341">
          <cell r="F341">
            <v>75184</v>
          </cell>
          <cell r="G341">
            <v>38054</v>
          </cell>
          <cell r="H341">
            <v>75193</v>
          </cell>
          <cell r="I341">
            <v>51899</v>
          </cell>
          <cell r="N341">
            <v>3782</v>
          </cell>
          <cell r="O341">
            <v>255</v>
          </cell>
          <cell r="P341">
            <v>3765</v>
          </cell>
          <cell r="Q341">
            <v>821</v>
          </cell>
        </row>
        <row r="342">
          <cell r="F342">
            <v>75452</v>
          </cell>
          <cell r="G342">
            <v>42011</v>
          </cell>
          <cell r="H342">
            <v>75390</v>
          </cell>
          <cell r="I342">
            <v>52748</v>
          </cell>
          <cell r="N342">
            <v>3855</v>
          </cell>
          <cell r="O342">
            <v>400</v>
          </cell>
          <cell r="P342">
            <v>3831</v>
          </cell>
          <cell r="Q342">
            <v>787</v>
          </cell>
        </row>
        <row r="343">
          <cell r="F343">
            <v>77379</v>
          </cell>
          <cell r="G343">
            <v>39575</v>
          </cell>
          <cell r="H343">
            <v>77394</v>
          </cell>
          <cell r="I343">
            <v>51530</v>
          </cell>
          <cell r="N343">
            <v>3580</v>
          </cell>
          <cell r="O343">
            <v>355</v>
          </cell>
          <cell r="P343">
            <v>3567</v>
          </cell>
          <cell r="Q343">
            <v>841</v>
          </cell>
        </row>
        <row r="344">
          <cell r="F344">
            <v>66774</v>
          </cell>
          <cell r="G344">
            <v>34973</v>
          </cell>
          <cell r="H344">
            <v>67049</v>
          </cell>
          <cell r="I344">
            <v>56578</v>
          </cell>
          <cell r="N344">
            <v>2795</v>
          </cell>
          <cell r="O344">
            <v>328</v>
          </cell>
          <cell r="P344">
            <v>2786</v>
          </cell>
          <cell r="Q344">
            <v>1176</v>
          </cell>
        </row>
        <row r="345">
          <cell r="F345">
            <v>20032</v>
          </cell>
          <cell r="G345">
            <v>15840</v>
          </cell>
          <cell r="H345">
            <v>20029</v>
          </cell>
          <cell r="I345">
            <v>15858</v>
          </cell>
          <cell r="N345">
            <v>125</v>
          </cell>
          <cell r="O345">
            <v>94</v>
          </cell>
          <cell r="P345">
            <v>125</v>
          </cell>
          <cell r="Q345">
            <v>90</v>
          </cell>
        </row>
        <row r="346">
          <cell r="F346">
            <v>19836</v>
          </cell>
          <cell r="G346">
            <v>15653</v>
          </cell>
          <cell r="H346">
            <v>19829</v>
          </cell>
          <cell r="I346">
            <v>16374</v>
          </cell>
          <cell r="N346">
            <v>126</v>
          </cell>
          <cell r="O346">
            <v>96</v>
          </cell>
          <cell r="P346">
            <v>126</v>
          </cell>
          <cell r="Q346">
            <v>84</v>
          </cell>
        </row>
        <row r="347">
          <cell r="F347">
            <v>19944</v>
          </cell>
          <cell r="G347">
            <v>16066</v>
          </cell>
          <cell r="H347">
            <v>19944</v>
          </cell>
          <cell r="I347">
            <v>15860</v>
          </cell>
          <cell r="N347">
            <v>119</v>
          </cell>
          <cell r="O347">
            <v>84</v>
          </cell>
          <cell r="P347">
            <v>118</v>
          </cell>
          <cell r="Q347">
            <v>77</v>
          </cell>
        </row>
        <row r="348">
          <cell r="F348">
            <v>20701</v>
          </cell>
          <cell r="G348">
            <v>16042</v>
          </cell>
          <cell r="H348">
            <v>20692</v>
          </cell>
          <cell r="I348">
            <v>16944</v>
          </cell>
          <cell r="N348">
            <v>93</v>
          </cell>
          <cell r="O348">
            <v>60</v>
          </cell>
          <cell r="P348">
            <v>93</v>
          </cell>
          <cell r="Q348">
            <v>61</v>
          </cell>
        </row>
        <row r="349">
          <cell r="F349">
            <v>21015</v>
          </cell>
          <cell r="G349">
            <v>15908</v>
          </cell>
          <cell r="H349">
            <v>21016</v>
          </cell>
          <cell r="I349">
            <v>17236</v>
          </cell>
          <cell r="N349">
            <v>100</v>
          </cell>
          <cell r="O349">
            <v>70</v>
          </cell>
          <cell r="P349">
            <v>101</v>
          </cell>
          <cell r="Q349">
            <v>82</v>
          </cell>
        </row>
        <row r="350">
          <cell r="F350">
            <v>20973</v>
          </cell>
          <cell r="G350">
            <v>14956</v>
          </cell>
          <cell r="H350">
            <v>20987</v>
          </cell>
          <cell r="I350">
            <v>16833</v>
          </cell>
          <cell r="N350">
            <v>99</v>
          </cell>
          <cell r="O350">
            <v>62</v>
          </cell>
          <cell r="P350">
            <v>99</v>
          </cell>
          <cell r="Q350">
            <v>65</v>
          </cell>
        </row>
        <row r="351">
          <cell r="F351">
            <v>19757</v>
          </cell>
          <cell r="G351">
            <v>13525</v>
          </cell>
          <cell r="H351">
            <v>19746</v>
          </cell>
          <cell r="I351">
            <v>14847</v>
          </cell>
          <cell r="N351">
            <v>83</v>
          </cell>
          <cell r="O351">
            <v>50</v>
          </cell>
          <cell r="P351">
            <v>83</v>
          </cell>
          <cell r="Q351">
            <v>44</v>
          </cell>
        </row>
        <row r="352">
          <cell r="F352">
            <v>59616</v>
          </cell>
          <cell r="G352">
            <v>44026</v>
          </cell>
          <cell r="H352">
            <v>59616</v>
          </cell>
          <cell r="I352">
            <v>48204</v>
          </cell>
          <cell r="N352">
            <v>4088</v>
          </cell>
          <cell r="O352">
            <v>2294</v>
          </cell>
          <cell r="P352">
            <v>4088</v>
          </cell>
          <cell r="Q352">
            <v>2276</v>
          </cell>
        </row>
        <row r="353">
          <cell r="F353">
            <v>59450</v>
          </cell>
          <cell r="G353">
            <v>45948</v>
          </cell>
          <cell r="H353">
            <v>59450</v>
          </cell>
          <cell r="I353">
            <v>48693</v>
          </cell>
          <cell r="N353">
            <v>3959</v>
          </cell>
          <cell r="O353">
            <v>2380</v>
          </cell>
          <cell r="P353">
            <v>3959</v>
          </cell>
          <cell r="Q353">
            <v>2168</v>
          </cell>
        </row>
        <row r="354">
          <cell r="F354">
            <v>60306</v>
          </cell>
          <cell r="G354">
            <v>45205</v>
          </cell>
          <cell r="H354">
            <v>60306</v>
          </cell>
          <cell r="I354">
            <v>50753</v>
          </cell>
          <cell r="N354">
            <v>3755</v>
          </cell>
          <cell r="O354">
            <v>2010</v>
          </cell>
          <cell r="P354">
            <v>3755</v>
          </cell>
          <cell r="Q354">
            <v>2170</v>
          </cell>
        </row>
        <row r="355">
          <cell r="F355">
            <v>61315</v>
          </cell>
          <cell r="G355">
            <v>46600</v>
          </cell>
          <cell r="H355">
            <v>61315</v>
          </cell>
          <cell r="I355">
            <v>52147</v>
          </cell>
          <cell r="N355">
            <v>3396</v>
          </cell>
          <cell r="O355">
            <v>1869</v>
          </cell>
          <cell r="P355">
            <v>3396</v>
          </cell>
          <cell r="Q355">
            <v>1939</v>
          </cell>
        </row>
        <row r="356">
          <cell r="F356">
            <v>63932</v>
          </cell>
          <cell r="G356">
            <v>50549</v>
          </cell>
          <cell r="H356">
            <v>63932</v>
          </cell>
          <cell r="I356">
            <v>53982</v>
          </cell>
          <cell r="N356">
            <v>3159</v>
          </cell>
          <cell r="O356">
            <v>1853</v>
          </cell>
          <cell r="P356">
            <v>3159</v>
          </cell>
          <cell r="Q356">
            <v>1771</v>
          </cell>
        </row>
        <row r="357">
          <cell r="F357">
            <v>65651</v>
          </cell>
          <cell r="G357">
            <v>49176</v>
          </cell>
          <cell r="H357">
            <v>65651</v>
          </cell>
          <cell r="I357">
            <v>55185</v>
          </cell>
          <cell r="N357">
            <v>2882</v>
          </cell>
          <cell r="O357">
            <v>1490</v>
          </cell>
          <cell r="P357">
            <v>2882</v>
          </cell>
          <cell r="Q357">
            <v>1612</v>
          </cell>
        </row>
        <row r="358">
          <cell r="F358">
            <v>71709</v>
          </cell>
          <cell r="G358">
            <v>50625</v>
          </cell>
          <cell r="H358">
            <v>71709</v>
          </cell>
          <cell r="I358">
            <v>53705</v>
          </cell>
          <cell r="N358">
            <v>2506</v>
          </cell>
          <cell r="O358">
            <v>906</v>
          </cell>
          <cell r="P358">
            <v>2506</v>
          </cell>
          <cell r="Q358">
            <v>692</v>
          </cell>
        </row>
        <row r="359">
          <cell r="F359">
            <v>6361</v>
          </cell>
          <cell r="G359">
            <v>5824</v>
          </cell>
          <cell r="H359">
            <v>6364</v>
          </cell>
          <cell r="I359">
            <v>4801</v>
          </cell>
          <cell r="N359">
            <v>282</v>
          </cell>
          <cell r="O359">
            <v>223</v>
          </cell>
          <cell r="P359">
            <v>279</v>
          </cell>
          <cell r="Q359">
            <v>126</v>
          </cell>
        </row>
        <row r="360">
          <cell r="F360">
            <v>6240</v>
          </cell>
          <cell r="G360">
            <v>5397</v>
          </cell>
          <cell r="H360">
            <v>6234</v>
          </cell>
          <cell r="I360">
            <v>4774</v>
          </cell>
          <cell r="N360">
            <v>248</v>
          </cell>
          <cell r="O360">
            <v>180</v>
          </cell>
          <cell r="P360">
            <v>240</v>
          </cell>
          <cell r="Q360">
            <v>113</v>
          </cell>
        </row>
        <row r="361">
          <cell r="F361">
            <v>6299</v>
          </cell>
          <cell r="G361">
            <v>4867</v>
          </cell>
          <cell r="H361">
            <v>6291</v>
          </cell>
          <cell r="I361">
            <v>4670</v>
          </cell>
          <cell r="N361">
            <v>271</v>
          </cell>
          <cell r="O361">
            <v>147</v>
          </cell>
          <cell r="P361">
            <v>262</v>
          </cell>
          <cell r="Q361">
            <v>117</v>
          </cell>
        </row>
        <row r="362">
          <cell r="F362">
            <v>6128</v>
          </cell>
          <cell r="G362">
            <v>4944</v>
          </cell>
          <cell r="H362">
            <v>6126</v>
          </cell>
          <cell r="I362">
            <v>4597</v>
          </cell>
          <cell r="N362">
            <v>202</v>
          </cell>
          <cell r="O362">
            <v>122</v>
          </cell>
          <cell r="P362">
            <v>195</v>
          </cell>
          <cell r="Q362">
            <v>89</v>
          </cell>
        </row>
        <row r="363">
          <cell r="F363">
            <v>6491</v>
          </cell>
          <cell r="G363">
            <v>4632</v>
          </cell>
          <cell r="H363">
            <v>6475</v>
          </cell>
          <cell r="I363">
            <v>4565</v>
          </cell>
          <cell r="N363">
            <v>213</v>
          </cell>
          <cell r="O363">
            <v>82</v>
          </cell>
          <cell r="P363">
            <v>201</v>
          </cell>
          <cell r="Q363">
            <v>63</v>
          </cell>
        </row>
        <row r="364">
          <cell r="F364">
            <v>6609</v>
          </cell>
          <cell r="G364">
            <v>4052</v>
          </cell>
          <cell r="H364">
            <v>6599</v>
          </cell>
          <cell r="I364">
            <v>4706</v>
          </cell>
          <cell r="N364">
            <v>200</v>
          </cell>
          <cell r="O364">
            <v>62</v>
          </cell>
          <cell r="P364">
            <v>190</v>
          </cell>
          <cell r="Q364">
            <v>74</v>
          </cell>
        </row>
        <row r="365">
          <cell r="F365">
            <v>5950</v>
          </cell>
          <cell r="G365">
            <v>3836</v>
          </cell>
          <cell r="H365">
            <v>5961</v>
          </cell>
          <cell r="I365">
            <v>4389</v>
          </cell>
          <cell r="N365">
            <v>106</v>
          </cell>
          <cell r="O365">
            <v>34</v>
          </cell>
          <cell r="P365">
            <v>105</v>
          </cell>
          <cell r="Q365">
            <v>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s>
    <sheetDataSet>
      <sheetData sheetId="0">
        <row r="18">
          <cell r="L18">
            <v>0.77</v>
          </cell>
        </row>
        <row r="19">
          <cell r="L19">
            <v>0.78</v>
          </cell>
        </row>
        <row r="20">
          <cell r="L20">
            <v>0.68</v>
          </cell>
        </row>
        <row r="21">
          <cell r="L21">
            <v>0.51</v>
          </cell>
        </row>
        <row r="22">
          <cell r="L22">
            <v>0.84</v>
          </cell>
        </row>
        <row r="23">
          <cell r="L23">
            <v>0.68</v>
          </cell>
        </row>
        <row r="24">
          <cell r="L24">
            <v>0.67</v>
          </cell>
        </row>
        <row r="25">
          <cell r="L25">
            <v>0.65</v>
          </cell>
        </row>
        <row r="26">
          <cell r="L26">
            <v>0.48</v>
          </cell>
        </row>
        <row r="27">
          <cell r="L27">
            <v>0.49</v>
          </cell>
        </row>
        <row r="28">
          <cell r="L28">
            <v>0.58</v>
          </cell>
        </row>
        <row r="29">
          <cell r="L29">
            <v>0.73</v>
          </cell>
        </row>
        <row r="30">
          <cell r="L30">
            <v>0.53</v>
          </cell>
        </row>
        <row r="31">
          <cell r="L31">
            <v>0.45</v>
          </cell>
        </row>
        <row r="32">
          <cell r="L32">
            <v>0.43</v>
          </cell>
        </row>
        <row r="33">
          <cell r="L33">
            <v>0.45</v>
          </cell>
        </row>
        <row r="34">
          <cell r="L34">
            <v>0.49</v>
          </cell>
        </row>
        <row r="35">
          <cell r="L35">
            <v>0.43</v>
          </cell>
        </row>
        <row r="36">
          <cell r="L36">
            <v>0.36</v>
          </cell>
        </row>
        <row r="37">
          <cell r="L37">
            <v>0.43</v>
          </cell>
        </row>
        <row r="38">
          <cell r="L38">
            <v>0.54</v>
          </cell>
        </row>
        <row r="39">
          <cell r="L39">
            <v>0.33</v>
          </cell>
        </row>
        <row r="40">
          <cell r="L40">
            <v>0.43</v>
          </cell>
        </row>
        <row r="41">
          <cell r="L41">
            <v>0.48</v>
          </cell>
        </row>
        <row r="42">
          <cell r="L42">
            <v>0.23</v>
          </cell>
        </row>
        <row r="43">
          <cell r="L43">
            <v>0.25</v>
          </cell>
        </row>
        <row r="44">
          <cell r="L44">
            <v>0.5</v>
          </cell>
        </row>
        <row r="45">
          <cell r="L45">
            <v>0.5</v>
          </cell>
        </row>
        <row r="46">
          <cell r="L46">
            <v>0.5</v>
          </cell>
        </row>
        <row r="47">
          <cell r="L47">
            <v>0.43</v>
          </cell>
        </row>
        <row r="48">
          <cell r="L48">
            <v>0.43</v>
          </cell>
        </row>
        <row r="49">
          <cell r="L49">
            <v>0.43</v>
          </cell>
        </row>
        <row r="50">
          <cell r="L50">
            <v>0.44</v>
          </cell>
        </row>
        <row r="51">
          <cell r="L51">
            <v>0.48</v>
          </cell>
        </row>
        <row r="52">
          <cell r="L52">
            <v>0.48</v>
          </cell>
        </row>
        <row r="53">
          <cell r="L53">
            <v>0.48</v>
          </cell>
        </row>
        <row r="54">
          <cell r="L54">
            <v>0.38</v>
          </cell>
        </row>
        <row r="55">
          <cell r="L55">
            <v>0.38</v>
          </cell>
        </row>
        <row r="56">
          <cell r="L56">
            <v>0.38</v>
          </cell>
        </row>
        <row r="57">
          <cell r="L57">
            <v>0.38</v>
          </cell>
        </row>
        <row r="58">
          <cell r="L58">
            <v>0.24</v>
          </cell>
        </row>
        <row r="59">
          <cell r="L59">
            <v>0.24</v>
          </cell>
        </row>
        <row r="60">
          <cell r="L60">
            <v>0.24</v>
          </cell>
        </row>
        <row r="61">
          <cell r="L61">
            <v>0.24</v>
          </cell>
        </row>
        <row r="62">
          <cell r="L62">
            <v>0.24</v>
          </cell>
        </row>
        <row r="63">
          <cell r="L63">
            <v>0.24</v>
          </cell>
        </row>
        <row r="64">
          <cell r="L64">
            <v>0.22</v>
          </cell>
        </row>
        <row r="65">
          <cell r="L65">
            <v>0.27</v>
          </cell>
        </row>
        <row r="66">
          <cell r="L66">
            <v>0.27</v>
          </cell>
        </row>
        <row r="67">
          <cell r="L67">
            <v>0.27</v>
          </cell>
        </row>
        <row r="68">
          <cell r="L68">
            <v>0.27</v>
          </cell>
        </row>
        <row r="69">
          <cell r="L69">
            <v>0.27</v>
          </cell>
        </row>
        <row r="70">
          <cell r="L70">
            <v>0.27</v>
          </cell>
        </row>
        <row r="71">
          <cell r="L71">
            <v>0.21</v>
          </cell>
        </row>
        <row r="72">
          <cell r="L72">
            <v>0.83</v>
          </cell>
        </row>
        <row r="73">
          <cell r="L73">
            <v>0.8314</v>
          </cell>
        </row>
        <row r="74">
          <cell r="L74">
            <v>0.8314</v>
          </cell>
        </row>
        <row r="75">
          <cell r="L75">
            <v>0.8</v>
          </cell>
        </row>
        <row r="76">
          <cell r="L76">
            <v>0.8</v>
          </cell>
        </row>
        <row r="77">
          <cell r="L77">
            <v>0.8</v>
          </cell>
        </row>
        <row r="78">
          <cell r="L78">
            <v>0.8523</v>
          </cell>
        </row>
        <row r="79">
          <cell r="L79">
            <v>0.84</v>
          </cell>
        </row>
        <row r="80">
          <cell r="L80">
            <v>0.84</v>
          </cell>
        </row>
        <row r="81">
          <cell r="L81">
            <v>0.84</v>
          </cell>
        </row>
        <row r="82">
          <cell r="L82">
            <v>0.7</v>
          </cell>
        </row>
        <row r="83">
          <cell r="L83">
            <v>0.7</v>
          </cell>
        </row>
        <row r="84">
          <cell r="L84">
            <v>0.7</v>
          </cell>
        </row>
        <row r="85">
          <cell r="L85">
            <v>0.6</v>
          </cell>
        </row>
        <row r="86">
          <cell r="L86">
            <v>0.75</v>
          </cell>
        </row>
        <row r="87">
          <cell r="L87">
            <v>0.75</v>
          </cell>
        </row>
        <row r="88">
          <cell r="L88">
            <v>0.75</v>
          </cell>
        </row>
        <row r="89">
          <cell r="L89">
            <v>0.75</v>
          </cell>
        </row>
        <row r="90">
          <cell r="L90">
            <v>0.75</v>
          </cell>
        </row>
        <row r="91">
          <cell r="L91">
            <v>0.75</v>
          </cell>
        </row>
        <row r="92">
          <cell r="L92">
            <v>0.78</v>
          </cell>
        </row>
        <row r="93">
          <cell r="L93">
            <v>0.8</v>
          </cell>
        </row>
        <row r="94">
          <cell r="L94">
            <v>0.8</v>
          </cell>
        </row>
        <row r="95">
          <cell r="L95">
            <v>0.8</v>
          </cell>
        </row>
        <row r="96">
          <cell r="L96">
            <v>0.8</v>
          </cell>
        </row>
        <row r="97">
          <cell r="L97">
            <v>0.8</v>
          </cell>
        </row>
        <row r="98">
          <cell r="L98">
            <v>0.8</v>
          </cell>
        </row>
        <row r="99">
          <cell r="L99">
            <v>0.76</v>
          </cell>
        </row>
        <row r="100">
          <cell r="L100">
            <v>0.68</v>
          </cell>
        </row>
        <row r="101">
          <cell r="L101">
            <v>0.68</v>
          </cell>
        </row>
        <row r="102">
          <cell r="L102">
            <v>0.68</v>
          </cell>
        </row>
        <row r="103">
          <cell r="L103">
            <v>0.68</v>
          </cell>
        </row>
        <row r="104">
          <cell r="L104">
            <v>0.68</v>
          </cell>
        </row>
        <row r="105">
          <cell r="L105">
            <v>0.68</v>
          </cell>
        </row>
        <row r="106">
          <cell r="L106">
            <v>0.68</v>
          </cell>
        </row>
        <row r="107">
          <cell r="L107">
            <v>0.5</v>
          </cell>
        </row>
        <row r="108">
          <cell r="L108">
            <v>0.5</v>
          </cell>
        </row>
        <row r="109">
          <cell r="L109">
            <v>0.5</v>
          </cell>
        </row>
        <row r="110">
          <cell r="L110">
            <v>0.5</v>
          </cell>
        </row>
        <row r="111">
          <cell r="L111">
            <v>0.5</v>
          </cell>
        </row>
        <row r="112">
          <cell r="L112">
            <v>0.5</v>
          </cell>
        </row>
        <row r="113">
          <cell r="L113">
            <v>0.5</v>
          </cell>
        </row>
        <row r="114">
          <cell r="L114">
            <v>0.49</v>
          </cell>
        </row>
        <row r="115">
          <cell r="L115">
            <v>0.49</v>
          </cell>
        </row>
        <row r="116">
          <cell r="L116">
            <v>0.49</v>
          </cell>
        </row>
        <row r="117">
          <cell r="L117">
            <v>0.49</v>
          </cell>
        </row>
        <row r="118">
          <cell r="L118">
            <v>0.46</v>
          </cell>
        </row>
        <row r="119">
          <cell r="L119">
            <v>0.46</v>
          </cell>
        </row>
        <row r="120">
          <cell r="L120">
            <v>0.46</v>
          </cell>
        </row>
        <row r="121">
          <cell r="L121">
            <v>0.42</v>
          </cell>
        </row>
        <row r="122">
          <cell r="L122">
            <v>0.42</v>
          </cell>
        </row>
        <row r="123">
          <cell r="L123">
            <v>0.42</v>
          </cell>
        </row>
        <row r="124">
          <cell r="L124">
            <v>0.42</v>
          </cell>
        </row>
        <row r="125">
          <cell r="L125">
            <v>0.43</v>
          </cell>
        </row>
        <row r="126">
          <cell r="L126">
            <v>0.43</v>
          </cell>
        </row>
        <row r="127">
          <cell r="L127">
            <v>0.43</v>
          </cell>
        </row>
        <row r="128">
          <cell r="L128">
            <v>0.51</v>
          </cell>
        </row>
        <row r="129">
          <cell r="L129">
            <v>0.51</v>
          </cell>
        </row>
        <row r="130">
          <cell r="L130">
            <v>0.51</v>
          </cell>
        </row>
        <row r="131">
          <cell r="L131">
            <v>0.51</v>
          </cell>
        </row>
        <row r="132">
          <cell r="L132">
            <v>0.51</v>
          </cell>
        </row>
        <row r="133">
          <cell r="L133">
            <v>0.51</v>
          </cell>
        </row>
        <row r="134">
          <cell r="L134">
            <v>0.51</v>
          </cell>
        </row>
        <row r="135">
          <cell r="L135">
            <v>0.56</v>
          </cell>
        </row>
        <row r="136">
          <cell r="L136">
            <v>0.56</v>
          </cell>
        </row>
        <row r="137">
          <cell r="L137">
            <v>0.56</v>
          </cell>
        </row>
        <row r="138">
          <cell r="L138">
            <v>0.56</v>
          </cell>
        </row>
        <row r="139">
          <cell r="L139">
            <v>0.56</v>
          </cell>
        </row>
        <row r="140">
          <cell r="L140">
            <v>0.56</v>
          </cell>
        </row>
        <row r="141">
          <cell r="L141">
            <v>0.56</v>
          </cell>
        </row>
        <row r="142">
          <cell r="L142">
            <v>0.67</v>
          </cell>
        </row>
        <row r="143">
          <cell r="L143">
            <v>0.67</v>
          </cell>
        </row>
        <row r="144">
          <cell r="L144">
            <v>0.67</v>
          </cell>
        </row>
        <row r="145">
          <cell r="L145">
            <v>0.67</v>
          </cell>
        </row>
        <row r="146">
          <cell r="L146">
            <v>0.67</v>
          </cell>
        </row>
        <row r="147">
          <cell r="L147">
            <v>0.67</v>
          </cell>
        </row>
        <row r="148">
          <cell r="L148">
            <v>0.85</v>
          </cell>
        </row>
        <row r="149">
          <cell r="L149">
            <v>0.583</v>
          </cell>
        </row>
        <row r="150">
          <cell r="L150">
            <v>0.583</v>
          </cell>
        </row>
        <row r="151">
          <cell r="L151">
            <v>0.583</v>
          </cell>
        </row>
        <row r="152">
          <cell r="L152">
            <v>0.583</v>
          </cell>
        </row>
        <row r="153">
          <cell r="L153">
            <v>0.583</v>
          </cell>
        </row>
        <row r="154">
          <cell r="L154">
            <v>0.583</v>
          </cell>
        </row>
        <row r="155">
          <cell r="L155">
            <v>0.69</v>
          </cell>
        </row>
        <row r="156">
          <cell r="L156">
            <v>0.44</v>
          </cell>
        </row>
        <row r="157">
          <cell r="L157">
            <v>0.44</v>
          </cell>
        </row>
        <row r="158">
          <cell r="L158">
            <v>0.44</v>
          </cell>
        </row>
        <row r="159">
          <cell r="L159">
            <v>0.44</v>
          </cell>
        </row>
        <row r="160">
          <cell r="L160">
            <v>0.44</v>
          </cell>
        </row>
        <row r="161">
          <cell r="L161">
            <v>0.44</v>
          </cell>
        </row>
        <row r="162">
          <cell r="L162">
            <v>0.44</v>
          </cell>
        </row>
        <row r="163">
          <cell r="L163">
            <v>0.28</v>
          </cell>
        </row>
        <row r="164">
          <cell r="L164">
            <v>0.28</v>
          </cell>
        </row>
        <row r="165">
          <cell r="L165">
            <v>0.28</v>
          </cell>
        </row>
        <row r="166">
          <cell r="L166">
            <v>0.28</v>
          </cell>
        </row>
        <row r="167">
          <cell r="L167">
            <v>0.28</v>
          </cell>
        </row>
        <row r="168">
          <cell r="L168">
            <v>0.28</v>
          </cell>
        </row>
        <row r="169">
          <cell r="L169">
            <v>0.28</v>
          </cell>
        </row>
        <row r="170">
          <cell r="L170">
            <v>0.78</v>
          </cell>
        </row>
        <row r="171">
          <cell r="L171">
            <v>0.78</v>
          </cell>
        </row>
        <row r="172">
          <cell r="L172">
            <v>0.78</v>
          </cell>
        </row>
        <row r="173">
          <cell r="L173">
            <v>0.78</v>
          </cell>
        </row>
        <row r="174">
          <cell r="L174">
            <v>0.78</v>
          </cell>
        </row>
        <row r="175">
          <cell r="L175">
            <v>0.78</v>
          </cell>
        </row>
        <row r="176">
          <cell r="L176">
            <v>0.78</v>
          </cell>
        </row>
        <row r="177">
          <cell r="L177">
            <v>0.7</v>
          </cell>
        </row>
        <row r="178">
          <cell r="L178">
            <v>0.7</v>
          </cell>
        </row>
        <row r="179">
          <cell r="L179">
            <v>0.7</v>
          </cell>
        </row>
        <row r="180">
          <cell r="L180">
            <v>0.7</v>
          </cell>
        </row>
        <row r="181">
          <cell r="L181">
            <v>0.7</v>
          </cell>
        </row>
        <row r="182">
          <cell r="L182">
            <v>0.7</v>
          </cell>
        </row>
        <row r="183">
          <cell r="L183">
            <v>0.7</v>
          </cell>
        </row>
        <row r="184">
          <cell r="L184">
            <v>0.55</v>
          </cell>
        </row>
        <row r="185">
          <cell r="L185">
            <v>0.55</v>
          </cell>
        </row>
        <row r="186">
          <cell r="L186">
            <v>0.55</v>
          </cell>
        </row>
        <row r="187">
          <cell r="L187">
            <v>0.55</v>
          </cell>
        </row>
        <row r="188">
          <cell r="L188">
            <v>0.55</v>
          </cell>
        </row>
        <row r="189">
          <cell r="L189">
            <v>0.55</v>
          </cell>
        </row>
        <row r="190">
          <cell r="L190">
            <v>0.55</v>
          </cell>
        </row>
        <row r="191">
          <cell r="L191">
            <v>0.55</v>
          </cell>
        </row>
        <row r="192">
          <cell r="L192">
            <v>0.55</v>
          </cell>
        </row>
        <row r="193">
          <cell r="L193">
            <v>0.55</v>
          </cell>
        </row>
        <row r="194">
          <cell r="L194">
            <v>0.55</v>
          </cell>
        </row>
        <row r="195">
          <cell r="L195">
            <v>0.55</v>
          </cell>
        </row>
        <row r="196">
          <cell r="L196">
            <v>0.55</v>
          </cell>
        </row>
        <row r="197">
          <cell r="L197">
            <v>0.55</v>
          </cell>
        </row>
        <row r="198">
          <cell r="L198">
            <v>0.66</v>
          </cell>
        </row>
        <row r="199">
          <cell r="L199">
            <v>0.66</v>
          </cell>
        </row>
        <row r="200">
          <cell r="L200">
            <v>0.66</v>
          </cell>
        </row>
        <row r="201">
          <cell r="L201">
            <v>0.66</v>
          </cell>
        </row>
        <row r="202">
          <cell r="L202">
            <v>0.66</v>
          </cell>
        </row>
        <row r="203">
          <cell r="L203">
            <v>0.66</v>
          </cell>
        </row>
        <row r="204">
          <cell r="L204">
            <v>0.66</v>
          </cell>
        </row>
        <row r="205">
          <cell r="L205">
            <v>0.64</v>
          </cell>
        </row>
        <row r="206">
          <cell r="L206">
            <v>0.64</v>
          </cell>
        </row>
        <row r="207">
          <cell r="L207">
            <v>0.64</v>
          </cell>
        </row>
        <row r="208">
          <cell r="L208">
            <v>0.64</v>
          </cell>
        </row>
        <row r="209">
          <cell r="L209">
            <v>0.64</v>
          </cell>
        </row>
        <row r="210">
          <cell r="L210">
            <v>0.64</v>
          </cell>
        </row>
        <row r="211">
          <cell r="L211">
            <v>0.64</v>
          </cell>
        </row>
        <row r="212">
          <cell r="L212">
            <v>0.67</v>
          </cell>
        </row>
        <row r="213">
          <cell r="L213">
            <v>0.7</v>
          </cell>
        </row>
        <row r="214">
          <cell r="L214">
            <v>0.71</v>
          </cell>
        </row>
        <row r="215">
          <cell r="L215">
            <v>0.62</v>
          </cell>
        </row>
        <row r="216">
          <cell r="L216">
            <v>0.64</v>
          </cell>
        </row>
        <row r="217">
          <cell r="L217">
            <v>0.67</v>
          </cell>
        </row>
        <row r="218">
          <cell r="L218">
            <v>0.74</v>
          </cell>
        </row>
        <row r="219">
          <cell r="L219">
            <v>0.67</v>
          </cell>
        </row>
        <row r="220">
          <cell r="L220">
            <v>0.68</v>
          </cell>
        </row>
        <row r="221">
          <cell r="L221">
            <v>0.71</v>
          </cell>
        </row>
        <row r="222">
          <cell r="L222">
            <v>0.66</v>
          </cell>
        </row>
        <row r="223">
          <cell r="L223">
            <v>0.65</v>
          </cell>
        </row>
        <row r="224">
          <cell r="L224">
            <v>0.65</v>
          </cell>
        </row>
        <row r="225">
          <cell r="L225">
            <v>0.74</v>
          </cell>
        </row>
        <row r="241">
          <cell r="L241">
            <v>0.45</v>
          </cell>
        </row>
        <row r="244">
          <cell r="L244">
            <v>0.45</v>
          </cell>
        </row>
        <row r="246">
          <cell r="L246">
            <v>0.45</v>
          </cell>
        </row>
        <row r="249">
          <cell r="L249">
            <v>0.3</v>
          </cell>
        </row>
        <row r="252">
          <cell r="L252">
            <v>0.3</v>
          </cell>
        </row>
        <row r="253">
          <cell r="L253">
            <v>0.3</v>
          </cell>
        </row>
        <row r="254">
          <cell r="L254">
            <v>0.47</v>
          </cell>
        </row>
        <row r="255">
          <cell r="L255">
            <v>0.47</v>
          </cell>
        </row>
        <row r="256">
          <cell r="L256">
            <v>0.47</v>
          </cell>
        </row>
        <row r="257">
          <cell r="L257">
            <v>0.47</v>
          </cell>
        </row>
        <row r="258">
          <cell r="L258">
            <v>0.47</v>
          </cell>
        </row>
        <row r="259">
          <cell r="L259">
            <v>0.47</v>
          </cell>
        </row>
        <row r="260">
          <cell r="L260">
            <v>0.47</v>
          </cell>
        </row>
        <row r="261">
          <cell r="L261">
            <v>0.42</v>
          </cell>
        </row>
        <row r="262">
          <cell r="L262">
            <v>0.42</v>
          </cell>
        </row>
        <row r="263">
          <cell r="L263">
            <v>0.42</v>
          </cell>
        </row>
        <row r="264">
          <cell r="L264">
            <v>0.42</v>
          </cell>
        </row>
        <row r="265">
          <cell r="L265">
            <v>0.42</v>
          </cell>
        </row>
        <row r="266">
          <cell r="L266">
            <v>0.42</v>
          </cell>
        </row>
        <row r="267">
          <cell r="L267">
            <v>0.42</v>
          </cell>
        </row>
        <row r="268">
          <cell r="L268">
            <v>0.41</v>
          </cell>
        </row>
        <row r="269">
          <cell r="L269">
            <v>0.41</v>
          </cell>
        </row>
        <row r="270">
          <cell r="L270">
            <v>0.41</v>
          </cell>
        </row>
        <row r="271">
          <cell r="L271">
            <v>0.42</v>
          </cell>
        </row>
        <row r="272">
          <cell r="L272">
            <v>0.42</v>
          </cell>
        </row>
        <row r="273">
          <cell r="L273">
            <v>0.42</v>
          </cell>
        </row>
        <row r="274">
          <cell r="L274">
            <v>0.5</v>
          </cell>
        </row>
        <row r="275">
          <cell r="L275">
            <v>0.21</v>
          </cell>
        </row>
        <row r="276">
          <cell r="L276">
            <v>0.21</v>
          </cell>
        </row>
        <row r="277">
          <cell r="L277">
            <v>0.21</v>
          </cell>
        </row>
        <row r="278">
          <cell r="L278">
            <v>0.22</v>
          </cell>
        </row>
        <row r="279">
          <cell r="L279">
            <v>0.22</v>
          </cell>
        </row>
        <row r="280">
          <cell r="L280">
            <v>0.22</v>
          </cell>
        </row>
        <row r="281">
          <cell r="L281">
            <v>0.2</v>
          </cell>
        </row>
        <row r="282">
          <cell r="L282">
            <v>0.64</v>
          </cell>
        </row>
        <row r="283">
          <cell r="L283">
            <v>0.64</v>
          </cell>
        </row>
        <row r="284">
          <cell r="L284">
            <v>0.64</v>
          </cell>
        </row>
        <row r="285">
          <cell r="L285">
            <v>0.64</v>
          </cell>
        </row>
        <row r="286">
          <cell r="L286">
            <v>0.64</v>
          </cell>
        </row>
        <row r="287">
          <cell r="L287">
            <v>0.64</v>
          </cell>
        </row>
        <row r="288">
          <cell r="L288">
            <v>0.64</v>
          </cell>
        </row>
        <row r="289">
          <cell r="L289">
            <v>0.67</v>
          </cell>
        </row>
        <row r="290">
          <cell r="L290">
            <v>0.67</v>
          </cell>
        </row>
        <row r="291">
          <cell r="L291">
            <v>0.67</v>
          </cell>
        </row>
        <row r="292">
          <cell r="L292">
            <v>0.67</v>
          </cell>
        </row>
        <row r="293">
          <cell r="L293">
            <v>0.67</v>
          </cell>
        </row>
        <row r="294">
          <cell r="L294">
            <v>0.67</v>
          </cell>
        </row>
        <row r="295">
          <cell r="L295">
            <v>0.67</v>
          </cell>
        </row>
        <row r="296">
          <cell r="L296">
            <v>0.81</v>
          </cell>
        </row>
        <row r="297">
          <cell r="L297">
            <v>0.81</v>
          </cell>
        </row>
        <row r="298">
          <cell r="L298">
            <v>0.81</v>
          </cell>
        </row>
        <row r="299">
          <cell r="L299">
            <v>0.81</v>
          </cell>
        </row>
        <row r="300">
          <cell r="L300">
            <v>0.81</v>
          </cell>
        </row>
        <row r="301">
          <cell r="L301">
            <v>0.81</v>
          </cell>
        </row>
        <row r="302">
          <cell r="L302">
            <v>0.81</v>
          </cell>
        </row>
        <row r="303">
          <cell r="L303">
            <v>0.69</v>
          </cell>
        </row>
        <row r="304">
          <cell r="L304">
            <v>0.69</v>
          </cell>
        </row>
        <row r="305">
          <cell r="L305">
            <v>0.69</v>
          </cell>
        </row>
        <row r="306">
          <cell r="L306">
            <v>0.69</v>
          </cell>
        </row>
        <row r="307">
          <cell r="L307">
            <v>0.69</v>
          </cell>
        </row>
        <row r="308">
          <cell r="L308">
            <v>0.69</v>
          </cell>
        </row>
        <row r="309">
          <cell r="L309">
            <v>0.69</v>
          </cell>
        </row>
        <row r="310">
          <cell r="L310">
            <v>0.5</v>
          </cell>
        </row>
        <row r="311">
          <cell r="L311">
            <v>0.48</v>
          </cell>
        </row>
        <row r="312">
          <cell r="L312">
            <v>0.46</v>
          </cell>
        </row>
        <row r="313">
          <cell r="L313">
            <v>0.45</v>
          </cell>
        </row>
        <row r="314">
          <cell r="L314">
            <v>0.43</v>
          </cell>
        </row>
        <row r="315">
          <cell r="L315">
            <v>0.41</v>
          </cell>
        </row>
        <row r="316">
          <cell r="L316">
            <v>0.52</v>
          </cell>
        </row>
        <row r="317">
          <cell r="L317">
            <v>0.59</v>
          </cell>
        </row>
        <row r="318">
          <cell r="L318">
            <v>0.56</v>
          </cell>
        </row>
        <row r="319">
          <cell r="L319">
            <v>0.53</v>
          </cell>
        </row>
        <row r="320">
          <cell r="L320">
            <v>0.5</v>
          </cell>
        </row>
        <row r="321">
          <cell r="L321">
            <v>0.46</v>
          </cell>
        </row>
        <row r="322">
          <cell r="L322">
            <v>0.43</v>
          </cell>
        </row>
        <row r="323">
          <cell r="L323">
            <v>0.44</v>
          </cell>
        </row>
        <row r="324">
          <cell r="L324">
            <v>0.74</v>
          </cell>
        </row>
        <row r="326">
          <cell r="L326">
            <v>0.79</v>
          </cell>
        </row>
        <row r="328">
          <cell r="L328">
            <v>0.83</v>
          </cell>
        </row>
        <row r="330">
          <cell r="L330">
            <v>0.86</v>
          </cell>
        </row>
        <row r="331">
          <cell r="L331">
            <v>0.76</v>
          </cell>
        </row>
        <row r="333">
          <cell r="L333">
            <v>0.76</v>
          </cell>
        </row>
        <row r="335">
          <cell r="L335">
            <v>0.81</v>
          </cell>
        </row>
        <row r="337">
          <cell r="L337">
            <v>0.82</v>
          </cell>
        </row>
        <row r="338">
          <cell r="L338">
            <v>0.71</v>
          </cell>
        </row>
        <row r="339">
          <cell r="L339">
            <v>0.75</v>
          </cell>
        </row>
        <row r="340">
          <cell r="L340">
            <v>0.69</v>
          </cell>
        </row>
        <row r="341">
          <cell r="L341">
            <v>0.63</v>
          </cell>
        </row>
        <row r="342">
          <cell r="L342">
            <v>0.52</v>
          </cell>
        </row>
        <row r="343">
          <cell r="L343">
            <v>0.48</v>
          </cell>
        </row>
        <row r="344">
          <cell r="L344">
            <v>0.37</v>
          </cell>
        </row>
        <row r="352">
          <cell r="L352">
            <v>0.79</v>
          </cell>
        </row>
        <row r="353">
          <cell r="L353">
            <v>0.62</v>
          </cell>
        </row>
        <row r="354">
          <cell r="L354">
            <v>0.51</v>
          </cell>
        </row>
        <row r="355">
          <cell r="L355">
            <v>0.54</v>
          </cell>
        </row>
        <row r="356">
          <cell r="L356">
            <v>0.39</v>
          </cell>
        </row>
        <row r="357">
          <cell r="L357">
            <v>0.42</v>
          </cell>
        </row>
        <row r="360">
          <cell r="L360">
            <v>0.28</v>
          </cell>
        </row>
        <row r="363">
          <cell r="L363">
            <v>0.43</v>
          </cell>
        </row>
        <row r="364">
          <cell r="L364">
            <v>0.43</v>
          </cell>
        </row>
        <row r="365">
          <cell r="L365">
            <v>0.43</v>
          </cell>
        </row>
        <row r="366">
          <cell r="L366">
            <v>0.43</v>
          </cell>
        </row>
        <row r="367">
          <cell r="L367">
            <v>0.43</v>
          </cell>
        </row>
        <row r="368">
          <cell r="L368">
            <v>0.43</v>
          </cell>
        </row>
        <row r="369">
          <cell r="L369">
            <v>0.43</v>
          </cell>
        </row>
        <row r="370">
          <cell r="L370">
            <v>0.36</v>
          </cell>
        </row>
        <row r="371">
          <cell r="L371">
            <v>0.36</v>
          </cell>
        </row>
        <row r="372">
          <cell r="L372">
            <v>0.36</v>
          </cell>
        </row>
        <row r="373">
          <cell r="L373">
            <v>0.36</v>
          </cell>
        </row>
        <row r="374">
          <cell r="L374">
            <v>0.36</v>
          </cell>
        </row>
        <row r="375">
          <cell r="L375">
            <v>0.36</v>
          </cell>
        </row>
        <row r="376">
          <cell r="L376">
            <v>0.36</v>
          </cell>
        </row>
        <row r="377">
          <cell r="L377">
            <v>0.74</v>
          </cell>
        </row>
        <row r="378">
          <cell r="L378">
            <v>0.74</v>
          </cell>
        </row>
        <row r="379">
          <cell r="L379">
            <v>0.74</v>
          </cell>
        </row>
        <row r="380">
          <cell r="L380">
            <v>0.74</v>
          </cell>
        </row>
        <row r="381">
          <cell r="L381">
            <v>0.74</v>
          </cell>
        </row>
        <row r="382">
          <cell r="L382">
            <v>0.74</v>
          </cell>
        </row>
        <row r="383">
          <cell r="L383">
            <v>0.74</v>
          </cell>
        </row>
        <row r="384">
          <cell r="L384">
            <v>0.51</v>
          </cell>
        </row>
        <row r="385">
          <cell r="L385">
            <v>0.51</v>
          </cell>
        </row>
        <row r="386">
          <cell r="L386">
            <v>0.51</v>
          </cell>
        </row>
        <row r="387">
          <cell r="L387">
            <v>0.51</v>
          </cell>
        </row>
        <row r="388">
          <cell r="L388">
            <v>0.51</v>
          </cell>
        </row>
        <row r="389">
          <cell r="L389">
            <v>0.51</v>
          </cell>
        </row>
        <row r="390">
          <cell r="L390">
            <v>0.51</v>
          </cell>
        </row>
        <row r="391">
          <cell r="L391">
            <v>0.72</v>
          </cell>
        </row>
        <row r="392">
          <cell r="L392">
            <v>0.72</v>
          </cell>
        </row>
        <row r="393">
          <cell r="L393">
            <v>0.72</v>
          </cell>
        </row>
        <row r="394">
          <cell r="L394">
            <v>0.71</v>
          </cell>
        </row>
        <row r="395">
          <cell r="L395">
            <v>0.71</v>
          </cell>
        </row>
        <row r="396">
          <cell r="L396">
            <v>0.71</v>
          </cell>
        </row>
        <row r="397">
          <cell r="L397">
            <v>0.75</v>
          </cell>
        </row>
        <row r="398">
          <cell r="L398">
            <v>0.74</v>
          </cell>
        </row>
        <row r="399">
          <cell r="L399">
            <v>0.74</v>
          </cell>
        </row>
        <row r="400">
          <cell r="L400">
            <v>0.74</v>
          </cell>
        </row>
        <row r="401">
          <cell r="L401">
            <v>0.69</v>
          </cell>
        </row>
        <row r="402">
          <cell r="L402">
            <v>0.69</v>
          </cell>
        </row>
        <row r="403">
          <cell r="L403">
            <v>0.69</v>
          </cell>
        </row>
        <row r="404">
          <cell r="L404">
            <v>0.72</v>
          </cell>
        </row>
        <row r="405">
          <cell r="L405">
            <v>0.4</v>
          </cell>
        </row>
        <row r="406">
          <cell r="L406">
            <v>0.4</v>
          </cell>
        </row>
        <row r="407">
          <cell r="L407">
            <v>0.4</v>
          </cell>
        </row>
        <row r="408">
          <cell r="L408">
            <v>0.48</v>
          </cell>
        </row>
        <row r="409">
          <cell r="L409">
            <v>0.48</v>
          </cell>
        </row>
        <row r="410">
          <cell r="L410">
            <v>0.48</v>
          </cell>
        </row>
        <row r="411">
          <cell r="L411">
            <v>0.78</v>
          </cell>
        </row>
        <row r="412">
          <cell r="L412">
            <v>0.45</v>
          </cell>
        </row>
        <row r="413">
          <cell r="L413">
            <v>0.45</v>
          </cell>
        </row>
        <row r="414">
          <cell r="L414">
            <v>0.45</v>
          </cell>
        </row>
        <row r="415">
          <cell r="L415">
            <v>0.43</v>
          </cell>
        </row>
        <row r="416">
          <cell r="L416">
            <v>0.43</v>
          </cell>
        </row>
        <row r="417">
          <cell r="L417">
            <v>0.43</v>
          </cell>
        </row>
        <row r="418">
          <cell r="L418">
            <v>0.52</v>
          </cell>
        </row>
        <row r="419">
          <cell r="L419">
            <v>0.82</v>
          </cell>
        </row>
        <row r="420">
          <cell r="L420">
            <v>0.82</v>
          </cell>
        </row>
        <row r="421">
          <cell r="L421">
            <v>0.82</v>
          </cell>
        </row>
        <row r="422">
          <cell r="L422">
            <v>0.82</v>
          </cell>
        </row>
        <row r="423">
          <cell r="L423">
            <v>0.82</v>
          </cell>
        </row>
        <row r="424">
          <cell r="L424">
            <v>0.82</v>
          </cell>
        </row>
        <row r="425">
          <cell r="L425">
            <v>0.77</v>
          </cell>
        </row>
        <row r="426">
          <cell r="L426">
            <v>0.76</v>
          </cell>
        </row>
        <row r="427">
          <cell r="L427">
            <v>0.76</v>
          </cell>
        </row>
        <row r="428">
          <cell r="L428">
            <v>0.76</v>
          </cell>
        </row>
        <row r="429">
          <cell r="L429">
            <v>0.76</v>
          </cell>
        </row>
        <row r="430">
          <cell r="L430">
            <v>0.76</v>
          </cell>
        </row>
        <row r="431">
          <cell r="L431">
            <v>0.76</v>
          </cell>
        </row>
        <row r="432">
          <cell r="L432">
            <v>0.64</v>
          </cell>
        </row>
        <row r="433">
          <cell r="L433">
            <v>0.75</v>
          </cell>
        </row>
        <row r="434">
          <cell r="L434">
            <v>0.75</v>
          </cell>
        </row>
        <row r="435">
          <cell r="L435">
            <v>0.75</v>
          </cell>
        </row>
        <row r="436">
          <cell r="L436">
            <v>0.66</v>
          </cell>
        </row>
        <row r="437">
          <cell r="L437">
            <v>0.66</v>
          </cell>
        </row>
        <row r="438">
          <cell r="L438">
            <v>0.66</v>
          </cell>
        </row>
        <row r="439">
          <cell r="L439">
            <v>0.79</v>
          </cell>
        </row>
        <row r="440">
          <cell r="L440">
            <v>0.62</v>
          </cell>
        </row>
        <row r="441">
          <cell r="L441">
            <v>0.62</v>
          </cell>
        </row>
        <row r="442">
          <cell r="L442">
            <v>0.62</v>
          </cell>
        </row>
        <row r="443">
          <cell r="L443">
            <v>0.49</v>
          </cell>
        </row>
        <row r="444">
          <cell r="L444">
            <v>0.49</v>
          </cell>
        </row>
        <row r="445">
          <cell r="L445">
            <v>0.49</v>
          </cell>
        </row>
        <row r="446">
          <cell r="L446">
            <v>0.64</v>
          </cell>
        </row>
        <row r="447">
          <cell r="L447">
            <v>0.45</v>
          </cell>
        </row>
        <row r="448">
          <cell r="L448">
            <v>0.45</v>
          </cell>
        </row>
        <row r="449">
          <cell r="L449">
            <v>0.45</v>
          </cell>
        </row>
        <row r="450">
          <cell r="L450">
            <v>0.45</v>
          </cell>
        </row>
        <row r="451">
          <cell r="L451">
            <v>0.45</v>
          </cell>
        </row>
        <row r="452">
          <cell r="L452">
            <v>0.45</v>
          </cell>
        </row>
        <row r="453">
          <cell r="L453">
            <v>0.45</v>
          </cell>
        </row>
        <row r="454">
          <cell r="L454">
            <v>0.25</v>
          </cell>
        </row>
        <row r="455">
          <cell r="L455">
            <v>0.25</v>
          </cell>
        </row>
        <row r="456">
          <cell r="L456">
            <v>0.25</v>
          </cell>
        </row>
        <row r="457">
          <cell r="L457">
            <v>0.25</v>
          </cell>
        </row>
        <row r="458">
          <cell r="L458">
            <v>0.25</v>
          </cell>
        </row>
        <row r="459">
          <cell r="L459">
            <v>0.25</v>
          </cell>
        </row>
        <row r="460">
          <cell r="L460">
            <v>0.25</v>
          </cell>
        </row>
        <row r="461">
          <cell r="L461">
            <v>122</v>
          </cell>
        </row>
        <row r="462">
          <cell r="L462">
            <v>122</v>
          </cell>
        </row>
        <row r="463">
          <cell r="L463">
            <v>122</v>
          </cell>
        </row>
        <row r="464">
          <cell r="L464">
            <v>122</v>
          </cell>
        </row>
        <row r="465">
          <cell r="L465">
            <v>122</v>
          </cell>
        </row>
        <row r="466">
          <cell r="L466">
            <v>122</v>
          </cell>
        </row>
        <row r="467">
          <cell r="L467">
            <v>165</v>
          </cell>
        </row>
        <row r="468">
          <cell r="L468">
            <v>86</v>
          </cell>
        </row>
        <row r="469">
          <cell r="L469">
            <v>86</v>
          </cell>
        </row>
        <row r="470">
          <cell r="L470">
            <v>86</v>
          </cell>
        </row>
        <row r="471">
          <cell r="L471">
            <v>86</v>
          </cell>
        </row>
        <row r="472">
          <cell r="L472">
            <v>86</v>
          </cell>
        </row>
        <row r="473">
          <cell r="L473">
            <v>86</v>
          </cell>
        </row>
        <row r="474">
          <cell r="L474">
            <v>159</v>
          </cell>
        </row>
        <row r="475">
          <cell r="L475">
            <v>0.77</v>
          </cell>
        </row>
        <row r="476">
          <cell r="L476">
            <v>0.77</v>
          </cell>
        </row>
        <row r="477">
          <cell r="L477">
            <v>0.77</v>
          </cell>
        </row>
        <row r="478">
          <cell r="L478">
            <v>0.77</v>
          </cell>
        </row>
        <row r="479">
          <cell r="L479">
            <v>0.77</v>
          </cell>
        </row>
        <row r="480">
          <cell r="L480">
            <v>0.77</v>
          </cell>
        </row>
        <row r="481">
          <cell r="L481">
            <v>0.35</v>
          </cell>
        </row>
        <row r="482">
          <cell r="L482">
            <v>0.66</v>
          </cell>
        </row>
        <row r="483">
          <cell r="L483">
            <v>0.66</v>
          </cell>
        </row>
        <row r="484">
          <cell r="L484">
            <v>0.66</v>
          </cell>
        </row>
        <row r="485">
          <cell r="L485">
            <v>0.66</v>
          </cell>
        </row>
        <row r="486">
          <cell r="L486">
            <v>0.66</v>
          </cell>
        </row>
        <row r="487">
          <cell r="L487">
            <v>0.66</v>
          </cell>
        </row>
        <row r="488">
          <cell r="L488">
            <v>0.71</v>
          </cell>
        </row>
        <row r="490">
          <cell r="L490">
            <v>0.8</v>
          </cell>
        </row>
        <row r="494">
          <cell r="L494">
            <v>0.78</v>
          </cell>
        </row>
        <row r="495">
          <cell r="L495">
            <v>0.67</v>
          </cell>
        </row>
        <row r="497">
          <cell r="L497">
            <v>0.68</v>
          </cell>
        </row>
        <row r="501">
          <cell r="L501">
            <v>0.61</v>
          </cell>
        </row>
        <row r="502">
          <cell r="L502">
            <v>0.56</v>
          </cell>
        </row>
        <row r="503">
          <cell r="L503">
            <v>0.71</v>
          </cell>
        </row>
        <row r="504">
          <cell r="L504">
            <v>0.68</v>
          </cell>
        </row>
        <row r="505">
          <cell r="L505">
            <v>0.68</v>
          </cell>
        </row>
        <row r="506">
          <cell r="L506">
            <v>0.76</v>
          </cell>
        </row>
        <row r="507">
          <cell r="L507">
            <v>0.69</v>
          </cell>
        </row>
        <row r="508">
          <cell r="L508">
            <v>0.74</v>
          </cell>
        </row>
        <row r="509">
          <cell r="L509">
            <v>0.72</v>
          </cell>
        </row>
        <row r="510">
          <cell r="L510">
            <v>0.61</v>
          </cell>
        </row>
        <row r="511">
          <cell r="L511">
            <v>0.67</v>
          </cell>
        </row>
        <row r="512">
          <cell r="L512">
            <v>0.5</v>
          </cell>
        </row>
        <row r="513">
          <cell r="L513">
            <v>0.55</v>
          </cell>
        </row>
        <row r="514">
          <cell r="L514">
            <v>0.47</v>
          </cell>
        </row>
        <row r="515">
          <cell r="L515">
            <v>0.46</v>
          </cell>
        </row>
        <row r="516">
          <cell r="L516">
            <v>0.6</v>
          </cell>
        </row>
        <row r="517">
          <cell r="L517">
            <v>914</v>
          </cell>
        </row>
        <row r="518">
          <cell r="L518">
            <v>914</v>
          </cell>
        </row>
        <row r="519">
          <cell r="L519">
            <v>914</v>
          </cell>
        </row>
        <row r="520">
          <cell r="L520">
            <v>914</v>
          </cell>
        </row>
        <row r="521">
          <cell r="L521">
            <v>914</v>
          </cell>
        </row>
        <row r="522">
          <cell r="L522">
            <v>914</v>
          </cell>
        </row>
        <row r="523">
          <cell r="L523">
            <v>914</v>
          </cell>
        </row>
        <row r="524">
          <cell r="L524">
            <v>932</v>
          </cell>
        </row>
        <row r="525">
          <cell r="L525">
            <v>932</v>
          </cell>
        </row>
        <row r="526">
          <cell r="L526">
            <v>932</v>
          </cell>
        </row>
        <row r="527">
          <cell r="L527">
            <v>932</v>
          </cell>
        </row>
        <row r="528">
          <cell r="L528">
            <v>932</v>
          </cell>
        </row>
        <row r="529">
          <cell r="L529">
            <v>932</v>
          </cell>
        </row>
        <row r="530">
          <cell r="L530">
            <v>932</v>
          </cell>
        </row>
        <row r="531">
          <cell r="L531">
            <v>0.5</v>
          </cell>
        </row>
        <row r="532">
          <cell r="L532">
            <v>0.5</v>
          </cell>
        </row>
        <row r="533">
          <cell r="L533">
            <v>0.5</v>
          </cell>
        </row>
        <row r="534">
          <cell r="L534">
            <v>0.5</v>
          </cell>
        </row>
        <row r="535">
          <cell r="L535">
            <v>0.5</v>
          </cell>
        </row>
        <row r="536">
          <cell r="L536">
            <v>0.5</v>
          </cell>
        </row>
        <row r="537">
          <cell r="L537">
            <v>0.5</v>
          </cell>
        </row>
        <row r="538">
          <cell r="L538">
            <v>0.49</v>
          </cell>
        </row>
        <row r="539">
          <cell r="L539">
            <v>0.49</v>
          </cell>
        </row>
        <row r="540">
          <cell r="L540">
            <v>0.49</v>
          </cell>
        </row>
        <row r="541">
          <cell r="L541">
            <v>0.49</v>
          </cell>
        </row>
        <row r="542">
          <cell r="L542">
            <v>0.49</v>
          </cell>
        </row>
        <row r="543">
          <cell r="L543">
            <v>0.49</v>
          </cell>
        </row>
        <row r="544">
          <cell r="L544">
            <v>0.49</v>
          </cell>
        </row>
        <row r="545">
          <cell r="L545">
            <v>0.54</v>
          </cell>
        </row>
        <row r="546">
          <cell r="L546">
            <v>0.54</v>
          </cell>
        </row>
        <row r="547">
          <cell r="L547">
            <v>0.54</v>
          </cell>
        </row>
        <row r="548">
          <cell r="L548">
            <v>0.54</v>
          </cell>
        </row>
        <row r="549">
          <cell r="L549">
            <v>0.54</v>
          </cell>
        </row>
        <row r="550">
          <cell r="L550">
            <v>0.54</v>
          </cell>
        </row>
        <row r="551">
          <cell r="L551">
            <v>0.54</v>
          </cell>
        </row>
        <row r="552">
          <cell r="L552">
            <v>0.45</v>
          </cell>
        </row>
        <row r="553">
          <cell r="L553">
            <v>0.45</v>
          </cell>
        </row>
        <row r="554">
          <cell r="L554">
            <v>0.45</v>
          </cell>
        </row>
        <row r="555">
          <cell r="L555">
            <v>0.45</v>
          </cell>
        </row>
        <row r="556">
          <cell r="L556">
            <v>0.45</v>
          </cell>
        </row>
        <row r="557">
          <cell r="L557">
            <v>0.45</v>
          </cell>
        </row>
        <row r="558">
          <cell r="L558">
            <v>0.45</v>
          </cell>
        </row>
        <row r="559">
          <cell r="L559">
            <v>0.64</v>
          </cell>
        </row>
        <row r="560">
          <cell r="L560">
            <v>0.64</v>
          </cell>
        </row>
        <row r="561">
          <cell r="L561">
            <v>0.64</v>
          </cell>
        </row>
        <row r="562">
          <cell r="L562">
            <v>0.64</v>
          </cell>
        </row>
        <row r="563">
          <cell r="L563">
            <v>0.64</v>
          </cell>
        </row>
        <row r="564">
          <cell r="L564">
            <v>0.64</v>
          </cell>
        </row>
        <row r="565">
          <cell r="L565">
            <v>0.64</v>
          </cell>
        </row>
        <row r="566">
          <cell r="L566">
            <v>0.54</v>
          </cell>
        </row>
        <row r="567">
          <cell r="L567">
            <v>0.54</v>
          </cell>
        </row>
        <row r="568">
          <cell r="L568">
            <v>0.54</v>
          </cell>
        </row>
        <row r="569">
          <cell r="L569">
            <v>0.54</v>
          </cell>
        </row>
        <row r="570">
          <cell r="L570">
            <v>0.54</v>
          </cell>
        </row>
        <row r="571">
          <cell r="L571">
            <v>0.54</v>
          </cell>
        </row>
        <row r="572">
          <cell r="L572">
            <v>0.54</v>
          </cell>
        </row>
        <row r="573">
          <cell r="L573">
            <v>0.8</v>
          </cell>
        </row>
        <row r="574">
          <cell r="L574">
            <v>0.8</v>
          </cell>
        </row>
        <row r="575">
          <cell r="L575">
            <v>0.8</v>
          </cell>
        </row>
        <row r="576">
          <cell r="L576">
            <v>0.73</v>
          </cell>
        </row>
        <row r="577">
          <cell r="L577">
            <v>0.73</v>
          </cell>
        </row>
        <row r="578">
          <cell r="L578">
            <v>0.73</v>
          </cell>
        </row>
        <row r="579">
          <cell r="L579">
            <v>0.69</v>
          </cell>
        </row>
        <row r="580">
          <cell r="L580">
            <v>0.68</v>
          </cell>
        </row>
        <row r="581">
          <cell r="L581">
            <v>0.68</v>
          </cell>
        </row>
        <row r="582">
          <cell r="L582">
            <v>0.68</v>
          </cell>
        </row>
        <row r="583">
          <cell r="L583">
            <v>0.55</v>
          </cell>
        </row>
        <row r="584">
          <cell r="L584">
            <v>0.55</v>
          </cell>
        </row>
        <row r="585">
          <cell r="L585">
            <v>0.55</v>
          </cell>
        </row>
        <row r="586">
          <cell r="L586">
            <v>0.54</v>
          </cell>
        </row>
        <row r="587">
          <cell r="L587">
            <v>0.38</v>
          </cell>
        </row>
        <row r="588">
          <cell r="L588">
            <v>0.38</v>
          </cell>
        </row>
        <row r="589">
          <cell r="L589">
            <v>0.38</v>
          </cell>
        </row>
        <row r="590">
          <cell r="L590">
            <v>0.38</v>
          </cell>
        </row>
        <row r="591">
          <cell r="L591">
            <v>0.38</v>
          </cell>
        </row>
        <row r="592">
          <cell r="L592">
            <v>0.38</v>
          </cell>
        </row>
        <row r="593">
          <cell r="L593">
            <v>0.52</v>
          </cell>
        </row>
        <row r="594">
          <cell r="L594">
            <v>0.37</v>
          </cell>
        </row>
        <row r="595">
          <cell r="L595">
            <v>0.37</v>
          </cell>
        </row>
        <row r="596">
          <cell r="L596">
            <v>0.37</v>
          </cell>
        </row>
        <row r="597">
          <cell r="L597">
            <v>0.37</v>
          </cell>
        </row>
        <row r="598">
          <cell r="L598">
            <v>0.37</v>
          </cell>
        </row>
        <row r="599">
          <cell r="L599">
            <v>0.37</v>
          </cell>
        </row>
        <row r="600">
          <cell r="L600">
            <v>0.5</v>
          </cell>
        </row>
        <row r="601">
          <cell r="L601">
            <v>0.82</v>
          </cell>
        </row>
        <row r="602">
          <cell r="L602">
            <v>0.82</v>
          </cell>
        </row>
        <row r="603">
          <cell r="L603">
            <v>0.82</v>
          </cell>
        </row>
        <row r="604">
          <cell r="L604">
            <v>0.82</v>
          </cell>
        </row>
        <row r="605">
          <cell r="L605">
            <v>0.82</v>
          </cell>
        </row>
        <row r="606">
          <cell r="L606">
            <v>0.82</v>
          </cell>
        </row>
        <row r="607">
          <cell r="L607">
            <v>0.72</v>
          </cell>
        </row>
        <row r="608">
          <cell r="L608">
            <v>0.65</v>
          </cell>
        </row>
        <row r="609">
          <cell r="L609">
            <v>0.65</v>
          </cell>
        </row>
        <row r="610">
          <cell r="L610">
            <v>0.65</v>
          </cell>
        </row>
        <row r="611">
          <cell r="L611">
            <v>0.65</v>
          </cell>
        </row>
        <row r="612">
          <cell r="L612">
            <v>0.65</v>
          </cell>
        </row>
        <row r="613">
          <cell r="L613">
            <v>0.65</v>
          </cell>
        </row>
        <row r="614">
          <cell r="L614">
            <v>0.54</v>
          </cell>
        </row>
        <row r="615">
          <cell r="L615">
            <v>0.83</v>
          </cell>
        </row>
        <row r="616">
          <cell r="L616">
            <v>0.83</v>
          </cell>
        </row>
        <row r="617">
          <cell r="L617">
            <v>0.83</v>
          </cell>
        </row>
        <row r="618">
          <cell r="L618">
            <v>0.83</v>
          </cell>
        </row>
        <row r="619">
          <cell r="L619">
            <v>0.83</v>
          </cell>
        </row>
        <row r="620">
          <cell r="L620">
            <v>0.83</v>
          </cell>
        </row>
        <row r="621">
          <cell r="L621">
            <v>0.9</v>
          </cell>
        </row>
        <row r="622">
          <cell r="L622">
            <v>0.79</v>
          </cell>
        </row>
        <row r="623">
          <cell r="L623">
            <v>0.79</v>
          </cell>
        </row>
        <row r="624">
          <cell r="L624">
            <v>0.79</v>
          </cell>
        </row>
        <row r="625">
          <cell r="L625">
            <v>0.79</v>
          </cell>
        </row>
        <row r="626">
          <cell r="L626">
            <v>0.79</v>
          </cell>
        </row>
        <row r="627">
          <cell r="L627">
            <v>0.79</v>
          </cell>
        </row>
        <row r="628">
          <cell r="L628">
            <v>0.75</v>
          </cell>
        </row>
        <row r="630">
          <cell r="L630">
            <v>0.6</v>
          </cell>
        </row>
        <row r="631">
          <cell r="L631">
            <v>0.6</v>
          </cell>
        </row>
        <row r="632">
          <cell r="L632">
            <v>0.6</v>
          </cell>
        </row>
        <row r="633">
          <cell r="L633">
            <v>0.6</v>
          </cell>
        </row>
        <row r="634">
          <cell r="L634">
            <v>0.6</v>
          </cell>
        </row>
        <row r="635">
          <cell r="L635">
            <v>0.6</v>
          </cell>
        </row>
        <row r="636">
          <cell r="L636">
            <v>0.5</v>
          </cell>
        </row>
        <row r="637">
          <cell r="L637">
            <v>0.5</v>
          </cell>
        </row>
        <row r="638">
          <cell r="L638">
            <v>0.5</v>
          </cell>
        </row>
        <row r="639">
          <cell r="L639">
            <v>0.5</v>
          </cell>
        </row>
        <row r="640">
          <cell r="L640">
            <v>0.5</v>
          </cell>
        </row>
        <row r="641">
          <cell r="L641">
            <v>0.5</v>
          </cell>
        </row>
        <row r="642">
          <cell r="L642">
            <v>0.5</v>
          </cell>
        </row>
        <row r="643">
          <cell r="L643">
            <v>0.77</v>
          </cell>
        </row>
        <row r="644">
          <cell r="L644">
            <v>0.77</v>
          </cell>
        </row>
        <row r="645">
          <cell r="L645">
            <v>0.77</v>
          </cell>
        </row>
        <row r="646">
          <cell r="L646">
            <v>0.77</v>
          </cell>
        </row>
        <row r="647">
          <cell r="L647">
            <v>0.77</v>
          </cell>
        </row>
        <row r="648">
          <cell r="L648">
            <v>0.77</v>
          </cell>
        </row>
        <row r="649">
          <cell r="L649">
            <v>0.76</v>
          </cell>
        </row>
        <row r="650">
          <cell r="L650">
            <v>0.71</v>
          </cell>
        </row>
        <row r="651">
          <cell r="L651">
            <v>0.71</v>
          </cell>
        </row>
        <row r="652">
          <cell r="L652">
            <v>0.71</v>
          </cell>
        </row>
        <row r="653">
          <cell r="L653">
            <v>0.71</v>
          </cell>
        </row>
        <row r="654">
          <cell r="L654">
            <v>0.71</v>
          </cell>
        </row>
        <row r="655">
          <cell r="L655">
            <v>0.71</v>
          </cell>
        </row>
        <row r="656">
          <cell r="L656">
            <v>0.59</v>
          </cell>
        </row>
        <row r="657">
          <cell r="L657">
            <v>377</v>
          </cell>
        </row>
        <row r="658">
          <cell r="L658">
            <v>377</v>
          </cell>
        </row>
        <row r="659">
          <cell r="L659">
            <v>377</v>
          </cell>
        </row>
        <row r="660">
          <cell r="L660">
            <v>377</v>
          </cell>
        </row>
        <row r="661">
          <cell r="L661">
            <v>377</v>
          </cell>
        </row>
        <row r="662">
          <cell r="L662">
            <v>377</v>
          </cell>
        </row>
        <row r="663">
          <cell r="L663">
            <v>377</v>
          </cell>
        </row>
        <row r="664">
          <cell r="L664">
            <v>341</v>
          </cell>
        </row>
        <row r="665">
          <cell r="L665">
            <v>341</v>
          </cell>
        </row>
        <row r="666">
          <cell r="L666">
            <v>341</v>
          </cell>
        </row>
        <row r="667">
          <cell r="L667">
            <v>341</v>
          </cell>
        </row>
        <row r="668">
          <cell r="L668">
            <v>341</v>
          </cell>
        </row>
        <row r="669">
          <cell r="L669">
            <v>341</v>
          </cell>
        </row>
        <row r="670">
          <cell r="L670">
            <v>341</v>
          </cell>
        </row>
        <row r="671">
          <cell r="L671">
            <v>0.73</v>
          </cell>
        </row>
        <row r="672">
          <cell r="L672">
            <v>0.73</v>
          </cell>
        </row>
        <row r="673">
          <cell r="L673">
            <v>0.73</v>
          </cell>
        </row>
        <row r="674">
          <cell r="L674">
            <v>0.73</v>
          </cell>
        </row>
        <row r="675">
          <cell r="L675">
            <v>0.73</v>
          </cell>
        </row>
        <row r="676">
          <cell r="L676">
            <v>0.73</v>
          </cell>
        </row>
        <row r="677">
          <cell r="L677">
            <v>0.73</v>
          </cell>
        </row>
        <row r="678">
          <cell r="L678">
            <v>0.71</v>
          </cell>
        </row>
        <row r="679">
          <cell r="L679">
            <v>0.71</v>
          </cell>
        </row>
        <row r="680">
          <cell r="L680">
            <v>0.71</v>
          </cell>
        </row>
        <row r="681">
          <cell r="L681">
            <v>0.71</v>
          </cell>
        </row>
        <row r="682">
          <cell r="L682">
            <v>0.71</v>
          </cell>
        </row>
        <row r="683">
          <cell r="L683">
            <v>0.71</v>
          </cell>
        </row>
        <row r="684">
          <cell r="L684">
            <v>0.71</v>
          </cell>
        </row>
        <row r="686">
          <cell r="L686">
            <v>0.64</v>
          </cell>
        </row>
        <row r="689">
          <cell r="L689">
            <v>0.48</v>
          </cell>
        </row>
        <row r="691">
          <cell r="L691">
            <v>0.61</v>
          </cell>
        </row>
        <row r="693">
          <cell r="L693">
            <v>0.47</v>
          </cell>
        </row>
        <row r="696">
          <cell r="L696">
            <v>0.38</v>
          </cell>
        </row>
        <row r="698">
          <cell r="L698">
            <v>0.44</v>
          </cell>
        </row>
        <row r="699">
          <cell r="L699">
            <v>0.77</v>
          </cell>
        </row>
        <row r="700">
          <cell r="L700">
            <v>0.77</v>
          </cell>
        </row>
        <row r="701">
          <cell r="L701">
            <v>0.77</v>
          </cell>
        </row>
        <row r="702">
          <cell r="L702">
            <v>0.79</v>
          </cell>
        </row>
        <row r="703">
          <cell r="L703">
            <v>0.79</v>
          </cell>
        </row>
        <row r="704">
          <cell r="L704">
            <v>0.79</v>
          </cell>
        </row>
        <row r="705">
          <cell r="L705">
            <v>0.76</v>
          </cell>
        </row>
        <row r="706">
          <cell r="L706">
            <v>0.73</v>
          </cell>
        </row>
        <row r="707">
          <cell r="L707">
            <v>0.73</v>
          </cell>
        </row>
        <row r="708">
          <cell r="L708">
            <v>0.73</v>
          </cell>
        </row>
        <row r="709">
          <cell r="L709">
            <v>0.7</v>
          </cell>
        </row>
        <row r="710">
          <cell r="L710">
            <v>0.7</v>
          </cell>
        </row>
        <row r="711">
          <cell r="L711">
            <v>0.7</v>
          </cell>
        </row>
        <row r="712">
          <cell r="L712">
            <v>0.66</v>
          </cell>
        </row>
        <row r="713">
          <cell r="L713">
            <v>0.675</v>
          </cell>
        </row>
        <row r="714">
          <cell r="L714">
            <v>0.675</v>
          </cell>
        </row>
        <row r="715">
          <cell r="L715">
            <v>0.675</v>
          </cell>
        </row>
        <row r="716">
          <cell r="L716">
            <v>0.675</v>
          </cell>
        </row>
        <row r="717">
          <cell r="L717">
            <v>0.675</v>
          </cell>
        </row>
        <row r="718">
          <cell r="L718">
            <v>0.675</v>
          </cell>
        </row>
        <row r="719">
          <cell r="L719">
            <v>0.675</v>
          </cell>
        </row>
        <row r="720">
          <cell r="L720">
            <v>0.475</v>
          </cell>
        </row>
        <row r="721">
          <cell r="L721">
            <v>0.475</v>
          </cell>
        </row>
        <row r="722">
          <cell r="L722">
            <v>0.475</v>
          </cell>
        </row>
        <row r="723">
          <cell r="L723">
            <v>0.475</v>
          </cell>
        </row>
        <row r="724">
          <cell r="L724">
            <v>0.475</v>
          </cell>
        </row>
        <row r="725">
          <cell r="L725">
            <v>0.475</v>
          </cell>
        </row>
        <row r="726">
          <cell r="L726">
            <v>0.475</v>
          </cell>
        </row>
        <row r="727">
          <cell r="L727">
            <v>0.42</v>
          </cell>
        </row>
        <row r="728">
          <cell r="L728">
            <v>0.42</v>
          </cell>
        </row>
        <row r="729">
          <cell r="L729">
            <v>0.42</v>
          </cell>
        </row>
        <row r="730">
          <cell r="L730">
            <v>0.45</v>
          </cell>
        </row>
        <row r="731">
          <cell r="L731">
            <v>0.45</v>
          </cell>
        </row>
        <row r="732">
          <cell r="L732">
            <v>0.45</v>
          </cell>
        </row>
        <row r="733">
          <cell r="L733">
            <v>0.57</v>
          </cell>
        </row>
        <row r="734">
          <cell r="L734">
            <v>0.37</v>
          </cell>
        </row>
        <row r="735">
          <cell r="L735">
            <v>0.37</v>
          </cell>
        </row>
        <row r="736">
          <cell r="L736">
            <v>0.37</v>
          </cell>
        </row>
        <row r="737">
          <cell r="L737">
            <v>0.38</v>
          </cell>
        </row>
        <row r="738">
          <cell r="L738">
            <v>0.38</v>
          </cell>
        </row>
        <row r="739">
          <cell r="L739">
            <v>0.38</v>
          </cell>
        </row>
        <row r="740">
          <cell r="L740">
            <v>0.47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4">
          <cell r="G4">
            <v>8335</v>
          </cell>
        </row>
        <row r="5">
          <cell r="G5">
            <v>11351</v>
          </cell>
        </row>
        <row r="6">
          <cell r="E6">
            <v>555533</v>
          </cell>
          <cell r="G6">
            <v>68856</v>
          </cell>
        </row>
        <row r="7">
          <cell r="E7">
            <v>281298</v>
          </cell>
          <cell r="G7">
            <v>13623</v>
          </cell>
        </row>
        <row r="8">
          <cell r="E8">
            <v>3330139</v>
          </cell>
          <cell r="G8">
            <v>1112550</v>
          </cell>
        </row>
        <row r="9">
          <cell r="E9">
            <v>467425</v>
          </cell>
          <cell r="G9">
            <v>72218</v>
          </cell>
        </row>
        <row r="10">
          <cell r="E10">
            <v>301834</v>
          </cell>
          <cell r="G10">
            <v>14684</v>
          </cell>
        </row>
        <row r="11">
          <cell r="E11">
            <v>65392</v>
          </cell>
          <cell r="G11">
            <v>2293</v>
          </cell>
        </row>
        <row r="12">
          <cell r="E12">
            <v>33645</v>
          </cell>
          <cell r="G12">
            <v>2037</v>
          </cell>
        </row>
        <row r="13">
          <cell r="E13">
            <v>1593117</v>
          </cell>
          <cell r="G13">
            <v>161200</v>
          </cell>
        </row>
        <row r="14">
          <cell r="E14">
            <v>824595</v>
          </cell>
          <cell r="G14">
            <v>34463</v>
          </cell>
        </row>
        <row r="15">
          <cell r="E15">
            <v>93023</v>
          </cell>
          <cell r="G15">
            <v>7470</v>
          </cell>
        </row>
        <row r="16">
          <cell r="E16">
            <v>138534</v>
          </cell>
          <cell r="G16">
            <v>8683</v>
          </cell>
        </row>
        <row r="17">
          <cell r="E17">
            <v>1082266</v>
          </cell>
          <cell r="G17">
            <v>83940</v>
          </cell>
        </row>
        <row r="18">
          <cell r="E18">
            <v>634607</v>
          </cell>
          <cell r="G18">
            <v>33383</v>
          </cell>
        </row>
        <row r="19">
          <cell r="E19">
            <v>0</v>
          </cell>
          <cell r="G19">
            <v>8896</v>
          </cell>
        </row>
        <row r="20">
          <cell r="E20">
            <v>234422</v>
          </cell>
          <cell r="G20">
            <v>13925</v>
          </cell>
        </row>
        <row r="21">
          <cell r="E21">
            <v>337364</v>
          </cell>
          <cell r="G21">
            <v>5112</v>
          </cell>
        </row>
        <row r="22">
          <cell r="E22">
            <v>330893</v>
          </cell>
          <cell r="G22">
            <v>5045</v>
          </cell>
        </row>
        <row r="23">
          <cell r="E23">
            <v>101366</v>
          </cell>
          <cell r="G23">
            <v>1996</v>
          </cell>
        </row>
        <row r="24">
          <cell r="E24">
            <v>440175</v>
          </cell>
          <cell r="G24">
            <v>13401</v>
          </cell>
        </row>
        <row r="25">
          <cell r="E25">
            <v>509170</v>
          </cell>
          <cell r="G25">
            <v>25432</v>
          </cell>
        </row>
        <row r="26">
          <cell r="E26">
            <v>859028</v>
          </cell>
          <cell r="G26">
            <v>27712</v>
          </cell>
        </row>
        <row r="27">
          <cell r="E27">
            <v>425180</v>
          </cell>
          <cell r="G27">
            <v>29668</v>
          </cell>
        </row>
        <row r="28">
          <cell r="E28">
            <v>252821</v>
          </cell>
          <cell r="G28">
            <v>1767</v>
          </cell>
        </row>
        <row r="29">
          <cell r="E29">
            <v>473071</v>
          </cell>
          <cell r="G29">
            <v>9916</v>
          </cell>
        </row>
        <row r="30">
          <cell r="E30">
            <v>75582</v>
          </cell>
          <cell r="G30">
            <v>3143</v>
          </cell>
        </row>
        <row r="31">
          <cell r="E31">
            <v>134769</v>
          </cell>
          <cell r="G31">
            <v>7343</v>
          </cell>
        </row>
        <row r="32">
          <cell r="E32">
            <v>221680</v>
          </cell>
          <cell r="G32">
            <v>32660</v>
          </cell>
        </row>
        <row r="33">
          <cell r="E33">
            <v>93819</v>
          </cell>
          <cell r="G33">
            <v>1505</v>
          </cell>
        </row>
        <row r="34">
          <cell r="E34">
            <v>731996</v>
          </cell>
          <cell r="G34">
            <v>22420</v>
          </cell>
        </row>
        <row r="35">
          <cell r="E35">
            <v>194077</v>
          </cell>
          <cell r="G35">
            <v>30372</v>
          </cell>
        </row>
        <row r="36">
          <cell r="E36">
            <v>1429163</v>
          </cell>
          <cell r="G36">
            <v>88583</v>
          </cell>
        </row>
        <row r="37">
          <cell r="E37">
            <v>746971</v>
          </cell>
          <cell r="G37">
            <v>36339</v>
          </cell>
        </row>
        <row r="38">
          <cell r="E38">
            <v>50489</v>
          </cell>
          <cell r="G38">
            <v>1586</v>
          </cell>
        </row>
        <row r="39">
          <cell r="E39">
            <v>955045</v>
          </cell>
          <cell r="G39">
            <v>16640</v>
          </cell>
        </row>
        <row r="40">
          <cell r="E40">
            <v>317715</v>
          </cell>
          <cell r="G40">
            <v>16145</v>
          </cell>
        </row>
        <row r="41">
          <cell r="E41">
            <v>295499</v>
          </cell>
          <cell r="G41">
            <v>31919</v>
          </cell>
        </row>
        <row r="42">
          <cell r="E42">
            <v>952406</v>
          </cell>
          <cell r="G42">
            <v>22324</v>
          </cell>
        </row>
        <row r="43">
          <cell r="E43">
            <v>287791</v>
          </cell>
          <cell r="G43">
            <v>4648</v>
          </cell>
        </row>
        <row r="44">
          <cell r="E44">
            <v>80058</v>
          </cell>
          <cell r="G44">
            <v>3977</v>
          </cell>
        </row>
        <row r="45">
          <cell r="E45">
            <v>0</v>
          </cell>
          <cell r="G45">
            <v>0</v>
          </cell>
        </row>
        <row r="46">
          <cell r="E46">
            <v>63241</v>
          </cell>
          <cell r="G46">
            <v>2757</v>
          </cell>
        </row>
        <row r="47">
          <cell r="E47">
            <v>521988</v>
          </cell>
          <cell r="G47">
            <v>9611</v>
          </cell>
        </row>
        <row r="48">
          <cell r="E48">
            <v>2331319</v>
          </cell>
          <cell r="G48">
            <v>305799</v>
          </cell>
        </row>
        <row r="49">
          <cell r="E49">
            <v>272107</v>
          </cell>
          <cell r="G49">
            <v>23637</v>
          </cell>
        </row>
        <row r="50">
          <cell r="E50">
            <v>40922</v>
          </cell>
          <cell r="G50">
            <v>947</v>
          </cell>
        </row>
        <row r="51">
          <cell r="E51">
            <v>774750</v>
          </cell>
          <cell r="G51">
            <v>55403</v>
          </cell>
        </row>
        <row r="52">
          <cell r="E52">
            <v>516280</v>
          </cell>
          <cell r="G52">
            <v>30714</v>
          </cell>
        </row>
        <row r="53">
          <cell r="E53">
            <v>142258</v>
          </cell>
          <cell r="G53">
            <v>745</v>
          </cell>
        </row>
        <row r="54">
          <cell r="E54">
            <v>439369</v>
          </cell>
          <cell r="G54">
            <v>23394</v>
          </cell>
        </row>
        <row r="55">
          <cell r="E55">
            <v>0</v>
          </cell>
          <cell r="G5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E4">
            <v>391020</v>
          </cell>
          <cell r="G4">
            <v>8337</v>
          </cell>
        </row>
        <row r="5">
          <cell r="E5">
            <v>76916</v>
          </cell>
          <cell r="G5">
            <v>11330</v>
          </cell>
        </row>
        <row r="6">
          <cell r="E6">
            <v>557317</v>
          </cell>
          <cell r="G6">
            <v>68854</v>
          </cell>
        </row>
        <row r="7">
          <cell r="E7">
            <v>242490</v>
          </cell>
          <cell r="G7">
            <v>11916</v>
          </cell>
        </row>
        <row r="8">
          <cell r="E8">
            <v>3326431</v>
          </cell>
          <cell r="G8">
            <v>1110377</v>
          </cell>
        </row>
        <row r="9">
          <cell r="E9">
            <v>467417</v>
          </cell>
          <cell r="G9">
            <v>72209</v>
          </cell>
        </row>
        <row r="10">
          <cell r="E10">
            <v>301660</v>
          </cell>
          <cell r="G10">
            <v>14634</v>
          </cell>
        </row>
        <row r="11">
          <cell r="E11">
            <v>65092</v>
          </cell>
          <cell r="G11">
            <v>2271</v>
          </cell>
        </row>
        <row r="12">
          <cell r="E12">
            <v>33667</v>
          </cell>
          <cell r="G12">
            <v>1922</v>
          </cell>
        </row>
        <row r="13">
          <cell r="E13">
            <v>1596083</v>
          </cell>
          <cell r="G13">
            <v>161462</v>
          </cell>
        </row>
        <row r="14">
          <cell r="E14">
            <v>730332</v>
          </cell>
          <cell r="G14">
            <v>30980</v>
          </cell>
        </row>
        <row r="15">
          <cell r="E15">
            <v>93084</v>
          </cell>
          <cell r="G15">
            <v>7475</v>
          </cell>
        </row>
        <row r="16">
          <cell r="E16">
            <v>138266</v>
          </cell>
          <cell r="G16">
            <v>8415</v>
          </cell>
        </row>
        <row r="17">
          <cell r="E17">
            <v>1082266</v>
          </cell>
          <cell r="G17">
            <v>83940</v>
          </cell>
        </row>
        <row r="18">
          <cell r="E18">
            <v>632984</v>
          </cell>
          <cell r="G18">
            <v>32223</v>
          </cell>
        </row>
        <row r="19">
          <cell r="E19">
            <v>0</v>
          </cell>
          <cell r="G19">
            <v>8820</v>
          </cell>
        </row>
        <row r="20">
          <cell r="E20">
            <v>233208</v>
          </cell>
          <cell r="G20">
            <v>13403</v>
          </cell>
        </row>
        <row r="21">
          <cell r="E21">
            <v>343595</v>
          </cell>
          <cell r="G21">
            <v>5235</v>
          </cell>
        </row>
        <row r="22">
          <cell r="E22">
            <v>330888</v>
          </cell>
          <cell r="G22">
            <v>5040</v>
          </cell>
        </row>
        <row r="23">
          <cell r="E23">
            <v>101054</v>
          </cell>
          <cell r="G23">
            <v>1964</v>
          </cell>
        </row>
        <row r="24">
          <cell r="E24">
            <v>437923</v>
          </cell>
          <cell r="G24">
            <v>12527</v>
          </cell>
        </row>
        <row r="25">
          <cell r="E25">
            <v>509671</v>
          </cell>
          <cell r="G25">
            <v>25158</v>
          </cell>
        </row>
        <row r="26">
          <cell r="E26">
            <v>836043</v>
          </cell>
          <cell r="G26">
            <v>26196</v>
          </cell>
        </row>
        <row r="27">
          <cell r="E27">
            <v>427891</v>
          </cell>
          <cell r="G27">
            <v>31631</v>
          </cell>
        </row>
        <row r="28">
          <cell r="E28">
            <v>254385</v>
          </cell>
          <cell r="G28">
            <v>1779</v>
          </cell>
        </row>
        <row r="29">
          <cell r="E29">
            <v>464811</v>
          </cell>
          <cell r="G29">
            <v>9097</v>
          </cell>
        </row>
        <row r="30">
          <cell r="E30">
            <v>75468</v>
          </cell>
          <cell r="G30">
            <v>3113</v>
          </cell>
        </row>
        <row r="31">
          <cell r="E31">
            <v>135991</v>
          </cell>
          <cell r="G31">
            <v>7332</v>
          </cell>
        </row>
        <row r="32">
          <cell r="E32">
            <v>221676</v>
          </cell>
          <cell r="G32">
            <v>32634</v>
          </cell>
        </row>
        <row r="33">
          <cell r="E33">
            <v>93694</v>
          </cell>
          <cell r="G33">
            <v>1315</v>
          </cell>
        </row>
        <row r="34">
          <cell r="E34">
            <v>732312</v>
          </cell>
          <cell r="G34">
            <v>22105</v>
          </cell>
        </row>
        <row r="35">
          <cell r="E35">
            <v>194032</v>
          </cell>
          <cell r="G35">
            <v>30328</v>
          </cell>
        </row>
        <row r="36">
          <cell r="E36">
            <v>1427738</v>
          </cell>
          <cell r="G36">
            <v>86710</v>
          </cell>
        </row>
        <row r="37">
          <cell r="E37">
            <v>750423</v>
          </cell>
          <cell r="G37">
            <v>35959</v>
          </cell>
        </row>
        <row r="38">
          <cell r="E38">
            <v>50500</v>
          </cell>
          <cell r="G38">
            <v>1586</v>
          </cell>
        </row>
        <row r="39">
          <cell r="E39">
            <v>959990</v>
          </cell>
          <cell r="G39">
            <v>15976</v>
          </cell>
        </row>
        <row r="40">
          <cell r="E40">
            <v>43557</v>
          </cell>
          <cell r="G40">
            <v>1145</v>
          </cell>
        </row>
        <row r="41">
          <cell r="E41">
            <v>295931</v>
          </cell>
          <cell r="G41">
            <v>32019</v>
          </cell>
        </row>
        <row r="42">
          <cell r="E42">
            <v>949573</v>
          </cell>
          <cell r="G42">
            <v>20766</v>
          </cell>
        </row>
        <row r="43">
          <cell r="E43">
            <v>284224</v>
          </cell>
          <cell r="G43">
            <v>4555</v>
          </cell>
        </row>
        <row r="44">
          <cell r="E44">
            <v>68693</v>
          </cell>
          <cell r="G44">
            <v>3101</v>
          </cell>
        </row>
        <row r="45">
          <cell r="E45">
            <v>0</v>
          </cell>
          <cell r="G45">
            <v>0</v>
          </cell>
        </row>
        <row r="46">
          <cell r="E46">
            <v>63232</v>
          </cell>
          <cell r="G46">
            <v>2757</v>
          </cell>
        </row>
        <row r="47">
          <cell r="E47">
            <v>513116</v>
          </cell>
          <cell r="G47">
            <v>8946</v>
          </cell>
        </row>
        <row r="48">
          <cell r="E48">
            <v>309338</v>
          </cell>
          <cell r="G48">
            <v>19083</v>
          </cell>
        </row>
        <row r="49">
          <cell r="E49">
            <v>318450</v>
          </cell>
          <cell r="G49">
            <v>24718</v>
          </cell>
        </row>
        <row r="50">
          <cell r="E50">
            <v>40877</v>
          </cell>
          <cell r="G50">
            <v>920</v>
          </cell>
        </row>
        <row r="51">
          <cell r="E51">
            <v>631493</v>
          </cell>
          <cell r="G51">
            <v>44854</v>
          </cell>
        </row>
        <row r="52">
          <cell r="E52">
            <v>514044</v>
          </cell>
          <cell r="G52">
            <v>30565</v>
          </cell>
        </row>
        <row r="53">
          <cell r="E53">
            <v>142243</v>
          </cell>
          <cell r="G53">
            <v>745</v>
          </cell>
        </row>
        <row r="54">
          <cell r="E54">
            <v>437445</v>
          </cell>
          <cell r="G54">
            <v>21384</v>
          </cell>
        </row>
        <row r="55">
          <cell r="E55">
            <v>0</v>
          </cell>
          <cell r="G5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15">
        <row r="27">
          <cell r="F27">
            <v>0.68</v>
          </cell>
          <cell r="M27">
            <v>0.77</v>
          </cell>
        </row>
        <row r="28">
          <cell r="F28">
            <v>0.67</v>
          </cell>
          <cell r="M28">
            <v>0.73</v>
          </cell>
        </row>
        <row r="41">
          <cell r="C41">
            <v>9199</v>
          </cell>
          <cell r="E41">
            <v>7228</v>
          </cell>
          <cell r="J41">
            <v>9246</v>
          </cell>
          <cell r="L41">
            <v>7221</v>
          </cell>
          <cell r="M41">
            <v>0.7148</v>
          </cell>
        </row>
        <row r="42">
          <cell r="C42">
            <v>9319</v>
          </cell>
          <cell r="E42">
            <v>7037</v>
          </cell>
          <cell r="J42">
            <v>9352</v>
          </cell>
          <cell r="L42">
            <v>7466</v>
          </cell>
          <cell r="M42">
            <v>0.7148</v>
          </cell>
        </row>
        <row r="43">
          <cell r="A43">
            <v>76434</v>
          </cell>
          <cell r="C43">
            <v>9254</v>
          </cell>
          <cell r="E43">
            <v>7101</v>
          </cell>
          <cell r="J43">
            <v>9279</v>
          </cell>
          <cell r="L43">
            <v>7266</v>
          </cell>
        </row>
        <row r="44">
          <cell r="C44">
            <v>9461</v>
          </cell>
          <cell r="E44">
            <v>7044</v>
          </cell>
          <cell r="J44">
            <v>9482</v>
          </cell>
          <cell r="L44">
            <v>7274</v>
          </cell>
        </row>
        <row r="45">
          <cell r="C45">
            <v>9766</v>
          </cell>
          <cell r="E45">
            <v>6704</v>
          </cell>
          <cell r="J45">
            <v>9804</v>
          </cell>
          <cell r="L45">
            <v>7365</v>
          </cell>
        </row>
        <row r="46">
          <cell r="C46">
            <v>9716</v>
          </cell>
          <cell r="E46">
            <v>6720</v>
          </cell>
          <cell r="J46">
            <v>9769</v>
          </cell>
          <cell r="L46">
            <v>7739</v>
          </cell>
        </row>
        <row r="47">
          <cell r="C47">
            <v>19719</v>
          </cell>
          <cell r="E47">
            <v>12954</v>
          </cell>
          <cell r="J47">
            <v>19984</v>
          </cell>
          <cell r="L47">
            <v>15746</v>
          </cell>
        </row>
        <row r="63">
          <cell r="M63">
            <v>0.7148</v>
          </cell>
        </row>
        <row r="64">
          <cell r="M64">
            <v>0.7148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24"/>
  <sheetViews>
    <sheetView tabSelected="1" workbookViewId="0" topLeftCell="A1">
      <selection activeCell="J6" sqref="J6"/>
    </sheetView>
  </sheetViews>
  <sheetFormatPr defaultColWidth="9.140625" defaultRowHeight="12.75"/>
  <sheetData>
    <row r="2" spans="1:9" ht="12.75">
      <c r="A2" s="136" t="s">
        <v>234</v>
      </c>
      <c r="B2" s="136"/>
      <c r="C2" s="136"/>
      <c r="D2" s="136"/>
      <c r="E2" s="136"/>
      <c r="F2" s="136"/>
      <c r="G2" s="136"/>
      <c r="H2" s="136"/>
      <c r="I2" s="136"/>
    </row>
    <row r="3" spans="1:11" ht="15.75" customHeight="1">
      <c r="A3" s="136"/>
      <c r="B3" s="136"/>
      <c r="C3" s="136"/>
      <c r="D3" s="136"/>
      <c r="E3" s="136"/>
      <c r="F3" s="136"/>
      <c r="G3" s="136"/>
      <c r="H3" s="136"/>
      <c r="I3" s="136"/>
      <c r="J3" s="112"/>
      <c r="K3" s="112"/>
    </row>
    <row r="4" spans="1:9" ht="13.5" thickBot="1">
      <c r="A4" s="137"/>
      <c r="B4" s="137"/>
      <c r="C4" s="137"/>
      <c r="D4" s="137"/>
      <c r="E4" s="137"/>
      <c r="F4" s="137"/>
      <c r="G4" s="137"/>
      <c r="H4" s="137"/>
      <c r="I4" s="137"/>
    </row>
    <row r="5" ht="13.5" thickTop="1"/>
    <row r="6" spans="2:8" ht="164.25" customHeight="1">
      <c r="B6" s="138" t="s">
        <v>255</v>
      </c>
      <c r="C6" s="138"/>
      <c r="D6" s="138"/>
      <c r="E6" s="138"/>
      <c r="F6" s="138"/>
      <c r="G6" s="138"/>
      <c r="H6" s="138"/>
    </row>
    <row r="7" spans="2:8" ht="12.75">
      <c r="B7" s="143" t="s">
        <v>246</v>
      </c>
      <c r="C7" s="144"/>
      <c r="D7" s="144"/>
      <c r="E7" s="144"/>
      <c r="F7" s="144"/>
      <c r="G7" s="144"/>
      <c r="H7" s="144"/>
    </row>
    <row r="8" spans="2:8" ht="117" customHeight="1">
      <c r="B8" s="144"/>
      <c r="C8" s="144"/>
      <c r="D8" s="144"/>
      <c r="E8" s="144"/>
      <c r="F8" s="144"/>
      <c r="G8" s="144"/>
      <c r="H8" s="144"/>
    </row>
    <row r="11" ht="12.75">
      <c r="D11" s="122" t="s">
        <v>247</v>
      </c>
    </row>
    <row r="13" spans="1:12" ht="12.75" customHeight="1">
      <c r="A13" s="121" t="s">
        <v>245</v>
      </c>
      <c r="B13" s="139" t="s">
        <v>9</v>
      </c>
      <c r="C13" s="139"/>
      <c r="D13" s="139"/>
      <c r="E13" s="139"/>
      <c r="F13" s="139"/>
      <c r="G13" s="139"/>
      <c r="H13" s="139"/>
      <c r="I13" s="139"/>
      <c r="J13" s="118"/>
      <c r="K13" s="118"/>
      <c r="L13" s="118"/>
    </row>
    <row r="14" spans="1:12" ht="12.75">
      <c r="A14" s="121" t="s">
        <v>245</v>
      </c>
      <c r="B14" s="140" t="s">
        <v>21</v>
      </c>
      <c r="C14" s="140"/>
      <c r="D14" s="140"/>
      <c r="E14" s="140"/>
      <c r="F14" s="140"/>
      <c r="G14" s="140"/>
      <c r="H14" s="140"/>
      <c r="I14" s="140"/>
      <c r="J14" s="119"/>
      <c r="K14" s="119"/>
      <c r="L14" s="119"/>
    </row>
    <row r="15" spans="1:13" ht="12.75">
      <c r="A15" s="121" t="s">
        <v>245</v>
      </c>
      <c r="B15" s="142" t="s">
        <v>32</v>
      </c>
      <c r="C15" s="142"/>
      <c r="D15" s="142"/>
      <c r="E15" s="142"/>
      <c r="F15" s="142"/>
      <c r="G15" s="142"/>
      <c r="H15" s="142"/>
      <c r="I15" s="142"/>
      <c r="J15" s="120"/>
      <c r="K15" s="120"/>
      <c r="L15" s="120"/>
      <c r="M15" s="120"/>
    </row>
    <row r="16" spans="1:13" ht="12.75" customHeight="1">
      <c r="A16" s="121" t="s">
        <v>245</v>
      </c>
      <c r="B16" s="140" t="s">
        <v>45</v>
      </c>
      <c r="C16" s="140"/>
      <c r="D16" s="140"/>
      <c r="E16" s="140"/>
      <c r="F16" s="140"/>
      <c r="G16" s="140"/>
      <c r="H16" s="140"/>
      <c r="I16" s="140"/>
      <c r="J16" s="120"/>
      <c r="K16" s="120"/>
      <c r="L16" s="120"/>
      <c r="M16" s="120"/>
    </row>
    <row r="17" spans="1:9" ht="12.75" customHeight="1">
      <c r="A17" s="121" t="s">
        <v>245</v>
      </c>
      <c r="B17" s="140" t="s">
        <v>46</v>
      </c>
      <c r="C17" s="140"/>
      <c r="D17" s="140"/>
      <c r="E17" s="140"/>
      <c r="F17" s="140"/>
      <c r="G17" s="140"/>
      <c r="H17" s="140"/>
      <c r="I17" s="140"/>
    </row>
    <row r="18" spans="1:9" ht="12.75" customHeight="1">
      <c r="A18" s="121" t="s">
        <v>245</v>
      </c>
      <c r="B18" s="140" t="s">
        <v>58</v>
      </c>
      <c r="C18" s="140"/>
      <c r="D18" s="140"/>
      <c r="E18" s="140"/>
      <c r="F18" s="140"/>
      <c r="G18" s="140"/>
      <c r="H18" s="140"/>
      <c r="I18" s="140"/>
    </row>
    <row r="19" spans="1:9" ht="12.75">
      <c r="A19" s="121" t="s">
        <v>245</v>
      </c>
      <c r="B19" s="140" t="s">
        <v>59</v>
      </c>
      <c r="C19" s="140"/>
      <c r="D19" s="140"/>
      <c r="E19" s="140"/>
      <c r="F19" s="140"/>
      <c r="G19" s="140"/>
      <c r="H19" s="140"/>
      <c r="I19" s="140"/>
    </row>
    <row r="20" spans="1:13" ht="12.75">
      <c r="A20" s="121" t="s">
        <v>245</v>
      </c>
      <c r="B20" s="140" t="s">
        <v>67</v>
      </c>
      <c r="C20" s="140"/>
      <c r="D20" s="140"/>
      <c r="E20" s="140"/>
      <c r="F20" s="140"/>
      <c r="G20" s="140"/>
      <c r="H20" s="140"/>
      <c r="I20" s="140"/>
      <c r="J20" s="119"/>
      <c r="K20" s="119"/>
      <c r="L20" s="119"/>
      <c r="M20" s="119"/>
    </row>
    <row r="21" spans="2:13" ht="12.75">
      <c r="B21" s="119"/>
      <c r="C21" s="119"/>
      <c r="D21" s="119"/>
      <c r="E21" s="119"/>
      <c r="F21" s="119"/>
      <c r="G21" s="119"/>
      <c r="H21" s="119"/>
      <c r="I21" s="119"/>
      <c r="J21" s="119"/>
      <c r="K21" s="119"/>
      <c r="L21" s="119"/>
      <c r="M21" s="119"/>
    </row>
    <row r="22" spans="2:8" ht="13.5" customHeight="1">
      <c r="B22" s="116"/>
      <c r="C22" s="116"/>
      <c r="D22" s="116"/>
      <c r="E22" s="116"/>
      <c r="F22" s="116"/>
      <c r="G22" s="116"/>
      <c r="H22" s="116"/>
    </row>
    <row r="24" spans="2:8" ht="43.5" customHeight="1">
      <c r="B24" s="141" t="s">
        <v>250</v>
      </c>
      <c r="C24" s="141"/>
      <c r="D24" s="141"/>
      <c r="E24" s="141"/>
      <c r="F24" s="141"/>
      <c r="G24" s="141"/>
      <c r="H24" s="141"/>
    </row>
  </sheetData>
  <sheetProtection password="ADAC" sheet="1" objects="1" scenarios="1" selectLockedCells="1" selectUnlockedCells="1"/>
  <mergeCells count="12">
    <mergeCell ref="B24:H24"/>
    <mergeCell ref="B15:I15"/>
    <mergeCell ref="B17:I17"/>
    <mergeCell ref="B7:H8"/>
    <mergeCell ref="B18:I18"/>
    <mergeCell ref="B16:I16"/>
    <mergeCell ref="B19:I19"/>
    <mergeCell ref="B20:I20"/>
    <mergeCell ref="A2:I4"/>
    <mergeCell ref="B6:H6"/>
    <mergeCell ref="B13:I13"/>
    <mergeCell ref="B14:I14"/>
  </mergeCells>
  <printOptions/>
  <pageMargins left="0.75" right="0.75" top="1" bottom="1" header="0.5" footer="0.5"/>
  <pageSetup horizontalDpi="600" verticalDpi="600" orientation="portrait" r:id="rId1"/>
  <headerFooter alignWithMargins="0">
    <oddFooter>&amp;CState Profiles CSPR 2006-07&amp;R    Page &amp;P of &amp;N</oddFooter>
  </headerFooter>
</worksheet>
</file>

<file path=xl/worksheets/sheet10.xml><?xml version="1.0" encoding="utf-8"?>
<worksheet xmlns="http://schemas.openxmlformats.org/spreadsheetml/2006/main" xmlns:r="http://schemas.openxmlformats.org/officeDocument/2006/relationships">
  <sheetPr>
    <tabColor indexed="43"/>
  </sheetPr>
  <dimension ref="A1:N52"/>
  <sheetViews>
    <sheetView zoomScale="75" zoomScaleNormal="75" workbookViewId="0" topLeftCell="A1">
      <selection activeCell="E5" sqref="E5"/>
    </sheetView>
  </sheetViews>
  <sheetFormatPr defaultColWidth="9.140625" defaultRowHeight="12.75"/>
  <cols>
    <col min="1" max="1" width="11.28125" style="0" customWidth="1"/>
    <col min="3" max="3" width="9.8515625" style="0" customWidth="1"/>
    <col min="4" max="4" width="10.28125" style="0" customWidth="1"/>
    <col min="7" max="7" width="10.7109375" style="0" customWidth="1"/>
    <col min="8" max="8" width="12.57421875" style="0" customWidth="1"/>
    <col min="9" max="9" width="10.7109375" style="0" customWidth="1"/>
    <col min="10" max="10" width="10.28125" style="0" customWidth="1"/>
    <col min="11" max="11" width="10.421875" style="0" customWidth="1"/>
  </cols>
  <sheetData>
    <row r="1" spans="1:3" ht="12.75" customHeight="1">
      <c r="A1" s="150" t="s">
        <v>94</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5"/>
      <c r="K4" s="127"/>
    </row>
    <row r="5" spans="1:13" ht="12.75" customHeight="1">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38.25">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'!B11</f>
        <v>0</v>
      </c>
      <c r="B11" s="16">
        <f>'[1]Master '!C11</f>
        <v>4717</v>
      </c>
      <c r="C11" s="17" t="e">
        <f>'[1]Master '!D11</f>
        <v>#DIV/0!</v>
      </c>
      <c r="D11" s="16">
        <f>'[1]Master '!E11</f>
        <v>1828</v>
      </c>
      <c r="E11" s="16">
        <f>'[1]Master '!F11</f>
        <v>853</v>
      </c>
      <c r="F11" s="16">
        <f>'[1]Master '!G11</f>
        <v>2095</v>
      </c>
      <c r="G11" s="16">
        <f>'[1]Master '!H11</f>
        <v>587</v>
      </c>
      <c r="H11" s="16">
        <f>'[1]Master '!I11</f>
        <v>434</v>
      </c>
      <c r="I11" s="16">
        <f>'[1]Master '!J11</f>
        <v>791</v>
      </c>
      <c r="J11" s="16">
        <f>'[1]Master '!K11</f>
        <v>76</v>
      </c>
      <c r="K11" s="17">
        <f>'[1]Master '!L11</f>
        <v>0.09608091024020228</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'!M11</f>
        <v>4717</v>
      </c>
      <c r="B18" s="16">
        <f>'[1]Master '!N11</f>
        <v>4751</v>
      </c>
      <c r="C18" s="16">
        <f>'[1]Master '!O11</f>
        <v>273</v>
      </c>
      <c r="D18" s="16">
        <f>'[1]Master '!P11</f>
        <v>1180</v>
      </c>
      <c r="E18" s="17">
        <f>'[1]Master '!Q11</f>
        <v>0.24836876447063777</v>
      </c>
      <c r="F18" s="17">
        <f>'[1]Master '!R11</f>
        <v>0.5</v>
      </c>
      <c r="G18" s="16">
        <f>'[1]Master '!S11</f>
        <v>237</v>
      </c>
      <c r="H18" s="17">
        <f>'[1]Master '!T11</f>
        <v>0.04988423489791623</v>
      </c>
      <c r="I18" s="17">
        <f>'[1]Master '!U11</f>
        <v>0.33</v>
      </c>
      <c r="J18" s="16">
        <f>'[1]Master '!V11</f>
        <v>1493</v>
      </c>
      <c r="K18" s="22">
        <f>J18/A18</f>
        <v>0.3165147339410642</v>
      </c>
      <c r="L18" s="214"/>
      <c r="M18" s="214"/>
    </row>
    <row r="19" spans="1:13" ht="16.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'!W11</f>
        <v>547</v>
      </c>
      <c r="B25" s="17">
        <f>'[1]Master '!X11</f>
        <v>0.16270566727605118</v>
      </c>
      <c r="C25" s="17">
        <f>'[1]Master '!Y11</f>
        <v>0.17875862068965517</v>
      </c>
      <c r="D25" s="16">
        <f>'[1]Master '!Z11</f>
        <v>508</v>
      </c>
      <c r="E25" s="17">
        <f>'[1]Master '!AA11</f>
        <v>0.0531496062992126</v>
      </c>
      <c r="F25" s="17">
        <f>'[1]Master '!AB11</f>
        <v>0.13751184085885695</v>
      </c>
      <c r="G25" s="17">
        <f>'[1]Master '!AC11</f>
        <v>0.601965601965602</v>
      </c>
      <c r="H25" s="17">
        <f>'[1]Master '!AD11</f>
        <v>0.6724137931034483</v>
      </c>
      <c r="I25" s="17">
        <f>'[1]Master '!AE11</f>
        <v>0</v>
      </c>
      <c r="J25" s="17">
        <f>'[1]Master '!AF11</f>
        <v>0.662</v>
      </c>
      <c r="K25" s="17">
        <f>'[1]Master '!AG11</f>
        <v>0</v>
      </c>
      <c r="L25" s="17">
        <f>'[1]Master '!AH11</f>
        <v>0.076</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'!AI11</f>
        <v>3</v>
      </c>
      <c r="B32" s="16">
        <f>'[1]Master '!AJ11</f>
        <v>0</v>
      </c>
      <c r="C32" s="16">
        <f>'[1]Master '!AK11</f>
        <v>0</v>
      </c>
      <c r="D32" s="16">
        <f>'[1]Master '!AL11</f>
        <v>0</v>
      </c>
      <c r="E32" s="16">
        <f>'[1]Master '!AM11</f>
        <v>1</v>
      </c>
      <c r="F32" s="16">
        <f>'[1]Master '!AN11</f>
        <v>1</v>
      </c>
      <c r="G32" s="16">
        <f>'[1]Master '!AO11</f>
        <v>1</v>
      </c>
      <c r="H32" s="16">
        <f>'[1]Master '!AP11</f>
        <v>1332</v>
      </c>
      <c r="J32" s="26">
        <f>'[1]Master '!AQ11</f>
        <v>123</v>
      </c>
      <c r="K32" s="26">
        <f>'[1]Master '!AR11</f>
        <v>123</v>
      </c>
      <c r="L32" s="26">
        <f>'[1]Master '!AS11</f>
        <v>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33" t="str">
        <f>'[1]Master '!BB11</f>
        <v>Spanish</v>
      </c>
      <c r="J43" s="33" t="str">
        <f>'[1]Master '!BC11</f>
        <v>Amharic</v>
      </c>
      <c r="K43" s="33" t="str">
        <f>'[1]Master '!BD11</f>
        <v>Chinese</v>
      </c>
      <c r="L43" s="33" t="str">
        <f>'[1]Master '!BE11</f>
        <v>French</v>
      </c>
      <c r="M43" s="33" t="str">
        <f>'[1]Master '!BF11</f>
        <v>Vietnamese</v>
      </c>
    </row>
    <row r="44" spans="1:13" ht="12.75">
      <c r="A44" s="26" t="str">
        <f>'[1]Master '!AT11</f>
        <v>no</v>
      </c>
      <c r="B44" s="28" t="str">
        <f>'[1]Master '!AV11</f>
        <v>yes</v>
      </c>
      <c r="C44" s="26">
        <f>'[1]Master '!AW11</f>
        <v>0</v>
      </c>
      <c r="D44" s="26">
        <f>'[1]Master '!AX11</f>
        <v>0</v>
      </c>
      <c r="E44" s="26" t="str">
        <f>'[1]Master '!AY11</f>
        <v>Annual</v>
      </c>
      <c r="F44" s="26" t="str">
        <f>'[1]Master '!AZ11</f>
        <v>Formula</v>
      </c>
      <c r="G44" s="26">
        <f>'[1]Master '!BA11</f>
        <v>1</v>
      </c>
      <c r="I44" s="16">
        <f>'[1]Master '!BG11</f>
        <v>3567</v>
      </c>
      <c r="J44" s="16">
        <f>'[1]Master '!BH11</f>
        <v>154</v>
      </c>
      <c r="K44" s="16">
        <f>'[1]Master '!BI11</f>
        <v>147</v>
      </c>
      <c r="L44" s="16">
        <f>'[1]Master '!BJ11</f>
        <v>114</v>
      </c>
      <c r="M44" s="16">
        <f>'[1]Master '!BK11</f>
        <v>109</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'!BL11</f>
        <v>2</v>
      </c>
      <c r="C52" s="26">
        <f>'[1]Master '!BM11</f>
        <v>0</v>
      </c>
      <c r="D52" s="26">
        <f>'[1]Master '!BN11</f>
        <v>1</v>
      </c>
      <c r="E52" s="26">
        <f>'[1]Master '!BO11</f>
        <v>0</v>
      </c>
      <c r="F52" s="26">
        <f>'[1]Master '!BP11</f>
        <v>0</v>
      </c>
      <c r="G52" s="26">
        <f>'[1]Master '!BQ11</f>
        <v>0</v>
      </c>
      <c r="H52" s="26">
        <f>'[1]Master '!BR11</f>
        <v>0</v>
      </c>
      <c r="I52" s="26">
        <f>'[1]Master '!BS11</f>
        <v>0</v>
      </c>
      <c r="J52" s="26">
        <f>'[1]Master '!BT11</f>
        <v>3</v>
      </c>
      <c r="K52" s="26">
        <f>'[1]Master '!BU11</f>
        <v>3</v>
      </c>
      <c r="L52" s="26">
        <f>'[1]Master '!BV11</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L14:M19"/>
    <mergeCell ref="A12:I12"/>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1.xml><?xml version="1.0" encoding="utf-8"?>
<worksheet xmlns="http://schemas.openxmlformats.org/spreadsheetml/2006/main" xmlns:r="http://schemas.openxmlformats.org/officeDocument/2006/relationships">
  <sheetPr>
    <tabColor indexed="42"/>
  </sheetPr>
  <dimension ref="A1:N52"/>
  <sheetViews>
    <sheetView zoomScale="75" zoomScaleNormal="75" workbookViewId="0" topLeftCell="A1">
      <selection activeCell="E5" sqref="E5"/>
    </sheetView>
  </sheetViews>
  <sheetFormatPr defaultColWidth="9.140625" defaultRowHeight="12.75"/>
  <cols>
    <col min="3" max="3" width="10.14062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95</v>
      </c>
      <c r="B1" s="150"/>
      <c r="C1" s="150"/>
    </row>
    <row r="2" spans="1:11" ht="12.75" customHeight="1">
      <c r="A2" s="150"/>
      <c r="B2" s="150"/>
      <c r="C2" s="150"/>
      <c r="D2" s="204" t="s">
        <v>1</v>
      </c>
      <c r="E2" s="155"/>
      <c r="F2" s="155"/>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ustomHeight="1">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20.25" customHeight="1">
      <c r="A11" s="16">
        <f>'[1]Master '!B12</f>
        <v>0</v>
      </c>
      <c r="B11" s="16">
        <f>'[1]Master '!C12</f>
        <v>141725</v>
      </c>
      <c r="C11" s="17" t="e">
        <f>'[1]Master '!D12</f>
        <v>#DIV/0!</v>
      </c>
      <c r="D11" s="16">
        <f>'[1]Master '!E12</f>
        <v>441113</v>
      </c>
      <c r="E11" s="16">
        <f>'[1]Master '!F12</f>
        <v>25327</v>
      </c>
      <c r="F11" s="16">
        <f>'[1]Master '!G12</f>
        <v>164776</v>
      </c>
      <c r="G11" s="16">
        <f>'[1]Master '!H12</f>
        <v>74089</v>
      </c>
      <c r="H11" s="16">
        <f>'[1]Master '!I12</f>
        <v>50678</v>
      </c>
      <c r="I11" s="16">
        <f>'[1]Master '!J12</f>
        <v>143353</v>
      </c>
      <c r="J11" s="16">
        <f>'[1]Master '!K12</f>
        <v>143353</v>
      </c>
      <c r="K11" s="17">
        <f>'[1]Master '!L12</f>
        <v>1</v>
      </c>
      <c r="L11" s="47"/>
      <c r="M11" s="47"/>
      <c r="N11" s="47"/>
    </row>
    <row r="12" spans="1:11" ht="12.75">
      <c r="A12" s="190" t="s">
        <v>232</v>
      </c>
      <c r="B12" s="190"/>
      <c r="C12" s="190"/>
      <c r="D12" s="190"/>
      <c r="E12" s="190"/>
      <c r="F12" s="190"/>
      <c r="G12" s="190"/>
      <c r="H12" s="190"/>
      <c r="I12" s="190"/>
      <c r="J12" s="190"/>
      <c r="K12" s="19"/>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ustomHeight="1">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12.75" customHeight="1">
      <c r="A18" s="16">
        <f>'[1]Master '!M12</f>
        <v>141725</v>
      </c>
      <c r="B18" s="16">
        <f>'[1]Master '!N12</f>
        <v>224379</v>
      </c>
      <c r="C18" s="16">
        <f>'[1]Master '!O12</f>
        <v>6583</v>
      </c>
      <c r="D18" s="16">
        <f>'[1]Master '!P12</f>
        <v>0</v>
      </c>
      <c r="E18" s="17">
        <f>'[1]Master '!Q12</f>
        <v>0</v>
      </c>
      <c r="F18" s="17">
        <f>'[1]Master '!R12</f>
        <v>0</v>
      </c>
      <c r="G18" s="16">
        <f>'[1]Master '!S12</f>
        <v>0</v>
      </c>
      <c r="H18" s="17">
        <f>'[1]Master '!T12</f>
        <v>0</v>
      </c>
      <c r="I18" s="17">
        <f>'[1]Master '!U12</f>
        <v>0</v>
      </c>
      <c r="J18" s="16">
        <f>'[1]Master '!V12</f>
        <v>15257</v>
      </c>
      <c r="K18" s="22">
        <f>J18/A18</f>
        <v>0.10765214323513847</v>
      </c>
      <c r="L18" s="45"/>
      <c r="M18" s="44"/>
    </row>
    <row r="19" spans="1:9" ht="12.75">
      <c r="A19" s="19"/>
      <c r="B19" s="19"/>
      <c r="C19" s="19" t="s">
        <v>105</v>
      </c>
      <c r="D19" s="23" t="s">
        <v>84</v>
      </c>
      <c r="E19" s="19"/>
      <c r="F19" s="23" t="s">
        <v>84</v>
      </c>
      <c r="G19" s="23" t="s">
        <v>84</v>
      </c>
      <c r="H19" s="19"/>
      <c r="I19" s="23" t="s">
        <v>84</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'!W12</f>
        <v>152287</v>
      </c>
      <c r="B25" s="17">
        <f>'[1]Master '!X12</f>
        <v>0.43634059374733236</v>
      </c>
      <c r="C25" s="17">
        <f>'[1]Master '!Y12</f>
        <v>0.6266546646600138</v>
      </c>
      <c r="D25" s="16">
        <f>'[1]Master '!Z12</f>
        <v>152559</v>
      </c>
      <c r="E25" s="17">
        <f>'[1]Master '!AA12</f>
        <v>0.3550364121421876</v>
      </c>
      <c r="F25" s="17">
        <f>'[1]Master '!AB12</f>
        <v>0.5740062774995228</v>
      </c>
      <c r="G25" s="17">
        <f>'[1]Master '!AC12</f>
        <v>0.5967121240425929</v>
      </c>
      <c r="H25" s="17">
        <f>'[1]Master '!AD12</f>
        <v>0.5407194673927233</v>
      </c>
      <c r="I25" s="17">
        <f>'[1]Master '!AE12</f>
        <v>0.463</v>
      </c>
      <c r="J25" s="17">
        <f>'[1]Master '!AF12</f>
        <v>0.683</v>
      </c>
      <c r="K25" s="17">
        <f>'[1]Master '!AG12</f>
        <v>0.053</v>
      </c>
      <c r="L25" s="17">
        <f>'[1]Master '!AH12</f>
        <v>0.057</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'!AI12</f>
        <v>48</v>
      </c>
      <c r="B32" s="16">
        <f>'[1]Master '!AJ12</f>
        <v>0</v>
      </c>
      <c r="C32" s="16">
        <f>'[1]Master '!AK12</f>
        <v>0</v>
      </c>
      <c r="D32" s="16">
        <f>'[1]Master '!AL12</f>
        <v>0</v>
      </c>
      <c r="E32" s="16">
        <f>'[1]Master '!AM12</f>
        <v>48</v>
      </c>
      <c r="F32" s="16">
        <f>'[1]Master '!AN12</f>
        <v>0</v>
      </c>
      <c r="G32" s="16">
        <f>'[1]Master '!AO12</f>
        <v>48</v>
      </c>
      <c r="H32" s="16">
        <f>'[1]Master '!AP12</f>
        <v>0</v>
      </c>
      <c r="J32" s="16">
        <f>'[1]Master '!AQ12</f>
        <v>48327</v>
      </c>
      <c r="K32" s="16">
        <f>'[1]Master '!AR12</f>
        <v>49085</v>
      </c>
      <c r="L32" s="16">
        <f>'[1]Master '!AS12</f>
        <v>2454</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76" t="s">
        <v>59</v>
      </c>
      <c r="J40" s="176"/>
      <c r="K40" s="176"/>
      <c r="L40" s="176"/>
      <c r="M40" s="176"/>
    </row>
    <row r="41" spans="1:13" ht="12.75" customHeight="1">
      <c r="A41" s="198"/>
      <c r="B41" s="198"/>
      <c r="C41" s="198"/>
      <c r="D41" s="198"/>
      <c r="E41" s="198"/>
      <c r="F41" s="198"/>
      <c r="G41" s="198"/>
      <c r="I41" s="176"/>
      <c r="J41" s="176"/>
      <c r="K41" s="176"/>
      <c r="L41" s="176"/>
      <c r="M41" s="176"/>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'!BB12</f>
        <v>Spanish</v>
      </c>
      <c r="J43" s="26" t="str">
        <f>'[1]Master '!BC12</f>
        <v>Haitian-Creole</v>
      </c>
      <c r="K43" s="26" t="str">
        <f>'[1]Master '!BD12</f>
        <v>Portuguese</v>
      </c>
      <c r="L43" s="26" t="str">
        <f>'[1]Master '!BE12</f>
        <v>Vietnamese</v>
      </c>
      <c r="M43" s="26" t="str">
        <f>'[1]Master '!BF12</f>
        <v>French</v>
      </c>
    </row>
    <row r="44" spans="1:13" ht="12.75">
      <c r="A44" s="26" t="str">
        <f>'[1]Master '!AT12</f>
        <v>no</v>
      </c>
      <c r="B44" s="28" t="str">
        <f>'[1]Master '!AV12</f>
        <v>yes</v>
      </c>
      <c r="C44" s="26">
        <f>'[1]Master '!AW12</f>
        <v>0</v>
      </c>
      <c r="D44" s="26">
        <f>'[1]Master '!AX12</f>
        <v>56</v>
      </c>
      <c r="E44" s="26" t="str">
        <f>'[1]Master '!AY12</f>
        <v>Multiyear</v>
      </c>
      <c r="F44" s="26" t="str">
        <f>'[1]Master '!AZ12</f>
        <v>Formula</v>
      </c>
      <c r="G44" s="26">
        <f>'[1]Master '!BA12</f>
        <v>48</v>
      </c>
      <c r="I44" s="16">
        <f>'[1]Master '!BG12</f>
        <v>196034</v>
      </c>
      <c r="J44" s="16">
        <f>'[1]Master '!BH12</f>
        <v>25822</v>
      </c>
      <c r="K44" s="16">
        <f>'[1]Master '!BI12</f>
        <v>3676</v>
      </c>
      <c r="L44" s="16">
        <f>'[1]Master '!BJ12</f>
        <v>2710</v>
      </c>
      <c r="M44" s="16">
        <f>'[1]Master '!BK12</f>
        <v>1949</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'!BL12</f>
        <v>22</v>
      </c>
      <c r="C52" s="26">
        <f>'[1]Master '!BM12</f>
        <v>0</v>
      </c>
      <c r="D52" s="26">
        <f>'[1]Master '!BN12</f>
        <v>7</v>
      </c>
      <c r="E52" s="26">
        <f>'[1]Master '!BO12</f>
        <v>22</v>
      </c>
      <c r="F52" s="26">
        <f>'[1]Master '!BP12</f>
        <v>0</v>
      </c>
      <c r="G52" s="26">
        <f>'[1]Master '!BQ12</f>
        <v>7</v>
      </c>
      <c r="H52" s="26">
        <f>'[1]Master '!BR12</f>
        <v>48</v>
      </c>
      <c r="I52" s="26">
        <f>'[1]Master '!BS12</f>
        <v>48</v>
      </c>
      <c r="J52" s="26">
        <f>'[1]Master '!BT12</f>
        <v>48</v>
      </c>
      <c r="K52" s="26">
        <f>'[1]Master '!BU12</f>
        <v>0</v>
      </c>
      <c r="L52" s="26">
        <f>'[1]Master '!BV12</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L14:M17"/>
    <mergeCell ref="A12:J12"/>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2.xml><?xml version="1.0" encoding="utf-8"?>
<worksheet xmlns="http://schemas.openxmlformats.org/spreadsheetml/2006/main" xmlns:r="http://schemas.openxmlformats.org/officeDocument/2006/relationships">
  <sheetPr>
    <tabColor indexed="41"/>
  </sheetPr>
  <dimension ref="A1:N52"/>
  <sheetViews>
    <sheetView zoomScale="75" zoomScaleNormal="75" workbookViewId="0" topLeftCell="A1">
      <selection activeCell="E5" sqref="E5"/>
    </sheetView>
  </sheetViews>
  <sheetFormatPr defaultColWidth="9.140625" defaultRowHeight="12.75"/>
  <cols>
    <col min="3" max="3" width="9.8515625" style="0" customWidth="1"/>
    <col min="4" max="4" width="11.00390625" style="0" customWidth="1"/>
    <col min="7" max="9" width="10.7109375" style="0" customWidth="1"/>
    <col min="10" max="10" width="10.28125" style="0" customWidth="1"/>
    <col min="11" max="11" width="10.421875" style="0" customWidth="1"/>
  </cols>
  <sheetData>
    <row r="1" spans="1:3" ht="12.75" customHeight="1">
      <c r="A1" s="150" t="s">
        <v>96</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ustomHeight="1">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'!B13</f>
        <v>0</v>
      </c>
      <c r="B11" s="16">
        <f>'[1]Master '!C13</f>
        <v>57101</v>
      </c>
      <c r="C11" s="17" t="e">
        <f>'[1]Master '!D13</f>
        <v>#DIV/0!</v>
      </c>
      <c r="D11" s="16">
        <f>'[1]Master '!E13</f>
        <v>34079</v>
      </c>
      <c r="E11" s="16">
        <f>'[1]Master '!F13</f>
        <v>7382</v>
      </c>
      <c r="F11" s="16">
        <f>'[1]Master '!G13</f>
        <v>32597</v>
      </c>
      <c r="G11" s="16">
        <f>'[1]Master '!H13</f>
        <v>16264</v>
      </c>
      <c r="H11" s="16">
        <f>'[1]Master '!I13</f>
        <v>9537</v>
      </c>
      <c r="I11" s="16">
        <f>'[1]Master '!J13</f>
        <v>34465</v>
      </c>
      <c r="J11" s="16">
        <f>'[1]Master '!K13</f>
        <v>24899</v>
      </c>
      <c r="K11" s="17">
        <f>'[1]Master '!L13</f>
        <v>0.7224430581749601</v>
      </c>
      <c r="L11" s="47"/>
      <c r="M11" s="47"/>
      <c r="N11" s="47"/>
    </row>
    <row r="12" spans="1:11" ht="12.75">
      <c r="A12" s="190" t="s">
        <v>232</v>
      </c>
      <c r="B12" s="190"/>
      <c r="C12" s="190"/>
      <c r="D12" s="190"/>
      <c r="E12" s="190"/>
      <c r="F12" s="190"/>
      <c r="G12" s="190"/>
      <c r="H12" s="190"/>
      <c r="I12" s="190"/>
      <c r="J12" s="19"/>
      <c r="K12" s="19"/>
    </row>
    <row r="14" spans="1:14" ht="20.25" customHeight="1">
      <c r="A14" s="159" t="s">
        <v>21</v>
      </c>
      <c r="B14" s="160"/>
      <c r="C14" s="160"/>
      <c r="D14" s="160"/>
      <c r="E14" s="160"/>
      <c r="F14" s="160"/>
      <c r="G14" s="160"/>
      <c r="H14" s="160"/>
      <c r="I14" s="160"/>
      <c r="J14" s="160"/>
      <c r="K14" s="130"/>
      <c r="L14" s="164" t="s">
        <v>236</v>
      </c>
      <c r="M14" s="164"/>
      <c r="N14" s="46"/>
    </row>
    <row r="15" spans="1:14" ht="20.25" customHeight="1">
      <c r="A15" s="131"/>
      <c r="B15" s="132"/>
      <c r="C15" s="132"/>
      <c r="D15" s="132"/>
      <c r="E15" s="132"/>
      <c r="F15" s="132"/>
      <c r="G15" s="132"/>
      <c r="H15" s="132"/>
      <c r="I15" s="132"/>
      <c r="J15" s="132"/>
      <c r="K15" s="133"/>
      <c r="L15" s="164"/>
      <c r="M15" s="164"/>
      <c r="N15" s="46"/>
    </row>
    <row r="16" spans="1:14" ht="12.75">
      <c r="A16" s="134"/>
      <c r="B16" s="135"/>
      <c r="C16" s="135"/>
      <c r="D16" s="135"/>
      <c r="E16" s="135"/>
      <c r="F16" s="135"/>
      <c r="G16" s="135"/>
      <c r="H16" s="135"/>
      <c r="I16" s="135"/>
      <c r="J16" s="135"/>
      <c r="K16" s="127"/>
      <c r="L16" s="164"/>
      <c r="M16" s="164"/>
      <c r="N16" s="46"/>
    </row>
    <row r="17" spans="1:14" ht="51">
      <c r="A17" s="13" t="s">
        <v>11</v>
      </c>
      <c r="B17" s="13" t="s">
        <v>22</v>
      </c>
      <c r="C17" s="13" t="s">
        <v>23</v>
      </c>
      <c r="D17" s="21" t="s">
        <v>24</v>
      </c>
      <c r="E17" s="13" t="s">
        <v>25</v>
      </c>
      <c r="F17" s="21" t="s">
        <v>26</v>
      </c>
      <c r="G17" s="21" t="s">
        <v>27</v>
      </c>
      <c r="H17" s="13" t="s">
        <v>28</v>
      </c>
      <c r="I17" s="21" t="s">
        <v>29</v>
      </c>
      <c r="J17" s="31" t="s">
        <v>30</v>
      </c>
      <c r="K17" s="31" t="s">
        <v>31</v>
      </c>
      <c r="L17" s="164"/>
      <c r="M17" s="164"/>
      <c r="N17" s="46"/>
    </row>
    <row r="18" spans="1:14" ht="12.75">
      <c r="A18" s="16">
        <f>'[1]Master '!M13</f>
        <v>57101</v>
      </c>
      <c r="B18" s="16">
        <f>'[1]Master '!N13</f>
        <v>55711</v>
      </c>
      <c r="C18" s="16">
        <f>'[1]Master '!O13</f>
        <v>1390</v>
      </c>
      <c r="D18" s="16">
        <f>'[1]Master '!P13</f>
        <v>14235</v>
      </c>
      <c r="E18" s="17">
        <f>'[1]Master '!Q13</f>
        <v>0.255515068837393</v>
      </c>
      <c r="F18" s="17">
        <f>'[1]Master '!R13</f>
        <v>0.47</v>
      </c>
      <c r="G18" s="16">
        <f>'[1]Master '!S13</f>
        <v>4026</v>
      </c>
      <c r="H18" s="17">
        <f>'[1]Master '!T13</f>
        <v>0.07226580029078639</v>
      </c>
      <c r="I18" s="17">
        <f>'[1]Master '!U13</f>
        <v>0.05</v>
      </c>
      <c r="J18" s="16">
        <f>'[1]Master '!V13</f>
        <v>20583</v>
      </c>
      <c r="K18" s="22">
        <f>J18/A18</f>
        <v>0.3604665417418259</v>
      </c>
      <c r="L18" s="214"/>
      <c r="M18" s="214"/>
      <c r="N18" s="46"/>
    </row>
    <row r="19" spans="1:13" ht="12.75">
      <c r="A19" s="19"/>
      <c r="B19" s="19"/>
      <c r="C19" s="19"/>
      <c r="D19" s="19"/>
      <c r="E19" s="19"/>
      <c r="F19" s="19"/>
      <c r="G19" s="19"/>
      <c r="H19" s="19"/>
      <c r="I19" s="19"/>
      <c r="L19" s="214"/>
      <c r="M19" s="214"/>
    </row>
    <row r="20" spans="12:13" ht="12.75">
      <c r="L20" s="214"/>
      <c r="M20"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'!W13</f>
        <v>34386</v>
      </c>
      <c r="B25" s="17">
        <f>'[1]Master '!X13</f>
        <v>0.6567789216541616</v>
      </c>
      <c r="C25" s="17">
        <f>'[1]Master '!Y13</f>
        <v>0.8127407457748889</v>
      </c>
      <c r="D25" s="16">
        <f>'[1]Master '!Z13</f>
        <v>32783</v>
      </c>
      <c r="E25" s="17">
        <f>'[1]Master '!AA13</f>
        <v>0.6499710215660556</v>
      </c>
      <c r="F25" s="17">
        <f>'[1]Master '!AB13</f>
        <v>0.8759449779089757</v>
      </c>
      <c r="G25" s="17">
        <f>'[1]Master '!AC13</f>
        <v>0.8243629057840753</v>
      </c>
      <c r="H25" s="17">
        <f>'[1]Master '!AD13</f>
        <v>0.8527343339981106</v>
      </c>
      <c r="I25" s="17">
        <f>'[1]Master '!AE13</f>
        <v>0.395</v>
      </c>
      <c r="J25" s="17">
        <f>'[1]Master '!AF13</f>
        <v>0.723</v>
      </c>
      <c r="K25" s="17">
        <f>'[1]Master '!AG13</f>
        <v>0.051</v>
      </c>
      <c r="L25" s="17">
        <f>'[1]Master '!AH13</f>
        <v>0.041</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'!AI13</f>
        <v>81</v>
      </c>
      <c r="B32" s="16">
        <f>'[1]Master '!AJ13</f>
        <v>19</v>
      </c>
      <c r="C32" s="16">
        <f>'[1]Master '!AK13</f>
        <v>10</v>
      </c>
      <c r="D32" s="16">
        <f>'[1]Master '!AL13</f>
        <v>8</v>
      </c>
      <c r="E32" s="16">
        <f>'[1]Master '!AM13</f>
        <v>0</v>
      </c>
      <c r="F32" s="16">
        <f>'[1]Master '!AN13</f>
        <v>0</v>
      </c>
      <c r="G32" s="16">
        <f>'[1]Master '!AO13</f>
        <v>0</v>
      </c>
      <c r="H32" s="16">
        <f>'[1]Master '!AP13</f>
        <v>14740</v>
      </c>
      <c r="J32" s="26">
        <f>'[1]Master '!AQ13</f>
        <v>1827</v>
      </c>
      <c r="K32" s="26">
        <f>'[1]Master '!AR13</f>
        <v>1827</v>
      </c>
      <c r="L32" s="26">
        <f>'[1]Master '!AS13</f>
        <v>915</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8" t="str">
        <f>'[1]Master '!BB13</f>
        <v>Spanish</v>
      </c>
      <c r="J43" s="28" t="str">
        <f>'[1]Master '!BC13</f>
        <v>Vietnamese</v>
      </c>
      <c r="K43" s="28" t="str">
        <f>'[1]Master '!BD13</f>
        <v>Korean</v>
      </c>
      <c r="L43" s="32" t="str">
        <f>'[1]Master '!BE13</f>
        <v>Other African</v>
      </c>
      <c r="M43" s="32" t="str">
        <f>'[1]Master '!BF13</f>
        <v>Other European</v>
      </c>
    </row>
    <row r="44" spans="1:13" ht="12.75">
      <c r="A44" s="26" t="str">
        <f>'[1]Master '!AT13</f>
        <v>no</v>
      </c>
      <c r="B44" s="28" t="str">
        <f>'[1]Master '!AV13</f>
        <v>yes</v>
      </c>
      <c r="C44" s="26">
        <f>'[1]Master '!AW13</f>
        <v>0</v>
      </c>
      <c r="D44" s="26">
        <f>'[1]Master '!AX13</f>
        <v>15</v>
      </c>
      <c r="E44" s="26" t="str">
        <f>'[1]Master '!AY13</f>
        <v>Annual</v>
      </c>
      <c r="F44" s="26" t="str">
        <f>'[1]Master '!AZ13</f>
        <v>Formula</v>
      </c>
      <c r="G44" s="26">
        <f>'[1]Master '!BA13</f>
        <v>88</v>
      </c>
      <c r="I44" s="16">
        <f>'[1]Master '!BG13</f>
        <v>105436</v>
      </c>
      <c r="J44" s="16">
        <f>'[1]Master '!BH13</f>
        <v>5704</v>
      </c>
      <c r="K44" s="16">
        <f>'[1]Master '!BI13</f>
        <v>5328</v>
      </c>
      <c r="L44" s="16">
        <f>'[1]Master '!BJ13</f>
        <v>3378</v>
      </c>
      <c r="M44" s="16">
        <f>'[1]Master '!BK13</f>
        <v>2914</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'!BL13</f>
        <v>0</v>
      </c>
      <c r="C52" s="26">
        <f>'[1]Master '!BM13</f>
        <v>0</v>
      </c>
      <c r="D52" s="26">
        <f>'[1]Master '!BN13</f>
        <v>0</v>
      </c>
      <c r="E52" s="26">
        <f>'[1]Master '!BO13</f>
        <v>0</v>
      </c>
      <c r="F52" s="26">
        <f>'[1]Master '!BP13</f>
        <v>0</v>
      </c>
      <c r="G52" s="26">
        <f>'[1]Master '!BQ13</f>
        <v>81</v>
      </c>
      <c r="H52" s="26">
        <f>'[1]Master '!BR13</f>
        <v>0</v>
      </c>
      <c r="I52" s="26">
        <f>'[1]Master '!BS13</f>
        <v>2</v>
      </c>
      <c r="J52" s="26">
        <f>'[1]Master '!BT13</f>
        <v>42</v>
      </c>
      <c r="K52" s="26">
        <f>'[1]Master '!BU13</f>
        <v>81</v>
      </c>
      <c r="L52" s="26">
        <f>'[1]Master '!BV13</f>
        <v>38</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L14:M20"/>
    <mergeCell ref="A12:I12"/>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sheetPr>
    <tabColor indexed="44"/>
  </sheetPr>
  <dimension ref="A1:O52"/>
  <sheetViews>
    <sheetView zoomScale="75" zoomScaleNormal="75" workbookViewId="0" topLeftCell="A1">
      <selection activeCell="E5" sqref="E5"/>
    </sheetView>
  </sheetViews>
  <sheetFormatPr defaultColWidth="9.140625" defaultRowHeight="12.75"/>
  <cols>
    <col min="3" max="3" width="10.421875" style="0" customWidth="1"/>
    <col min="4" max="4" width="10.28125" style="0" customWidth="1"/>
    <col min="7" max="9" width="10.7109375" style="0" customWidth="1"/>
    <col min="10" max="10" width="10.28125" style="0" customWidth="1"/>
    <col min="11" max="11" width="10.421875" style="0" customWidth="1"/>
  </cols>
  <sheetData>
    <row r="1" spans="1:3" ht="12.75" customHeight="1">
      <c r="A1" s="150" t="s">
        <v>97</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5" ht="12.75" customHeight="1">
      <c r="A5" s="6"/>
      <c r="B5" s="6"/>
      <c r="C5" s="6"/>
      <c r="D5" s="7"/>
      <c r="E5" s="8"/>
      <c r="F5" s="9"/>
      <c r="G5" s="10"/>
      <c r="H5" s="10"/>
      <c r="I5" s="10"/>
      <c r="J5" s="10"/>
      <c r="K5" s="10"/>
      <c r="L5" s="48"/>
      <c r="M5" s="48"/>
      <c r="N5" s="48"/>
      <c r="O5" s="48"/>
    </row>
    <row r="6" spans="1:15" ht="12.75" customHeight="1">
      <c r="A6" s="148" t="s">
        <v>86</v>
      </c>
      <c r="B6" s="148"/>
      <c r="C6" s="148"/>
      <c r="D6" s="148"/>
      <c r="E6" s="148"/>
      <c r="F6" s="148"/>
      <c r="G6" s="148"/>
      <c r="H6" s="148"/>
      <c r="I6" s="148"/>
      <c r="J6" s="148"/>
      <c r="K6" s="148"/>
      <c r="L6" s="48"/>
      <c r="M6" s="48"/>
      <c r="N6" s="48"/>
      <c r="O6" s="48"/>
    </row>
    <row r="7" spans="1:15" ht="12.75">
      <c r="A7" s="149" t="s">
        <v>87</v>
      </c>
      <c r="B7" s="149"/>
      <c r="C7" s="149"/>
      <c r="D7" s="149"/>
      <c r="E7" s="149"/>
      <c r="F7" s="149"/>
      <c r="G7" s="149"/>
      <c r="H7" s="149"/>
      <c r="I7" s="149"/>
      <c r="J7" s="149"/>
      <c r="K7" s="149"/>
      <c r="L7" s="48"/>
      <c r="M7" s="48"/>
      <c r="N7" s="48"/>
      <c r="O7" s="48"/>
    </row>
    <row r="8" spans="1:15" ht="26.25" customHeight="1">
      <c r="A8" s="183" t="s">
        <v>9</v>
      </c>
      <c r="B8" s="183"/>
      <c r="C8" s="183"/>
      <c r="D8" s="183"/>
      <c r="E8" s="183"/>
      <c r="F8" s="183"/>
      <c r="G8" s="183"/>
      <c r="H8" s="183"/>
      <c r="I8" s="183"/>
      <c r="J8" s="183"/>
      <c r="K8" s="183"/>
      <c r="L8" s="48"/>
      <c r="M8" s="48"/>
      <c r="N8" s="48"/>
      <c r="O8" s="48"/>
    </row>
    <row r="9" spans="1:15" ht="20.25">
      <c r="A9" s="184"/>
      <c r="B9" s="184"/>
      <c r="C9" s="184"/>
      <c r="D9" s="184"/>
      <c r="E9" s="184"/>
      <c r="F9" s="184"/>
      <c r="G9" s="184"/>
      <c r="H9" s="184"/>
      <c r="I9" s="184"/>
      <c r="J9" s="184"/>
      <c r="K9" s="184"/>
      <c r="L9" s="48"/>
      <c r="M9" s="48"/>
      <c r="N9" s="48"/>
      <c r="O9" s="48"/>
    </row>
    <row r="10" spans="1:15" ht="51">
      <c r="A10" s="13" t="s">
        <v>10</v>
      </c>
      <c r="B10" s="13" t="s">
        <v>11</v>
      </c>
      <c r="C10" s="13" t="s">
        <v>12</v>
      </c>
      <c r="D10" s="13" t="s">
        <v>13</v>
      </c>
      <c r="E10" s="13" t="s">
        <v>14</v>
      </c>
      <c r="F10" s="13" t="s">
        <v>15</v>
      </c>
      <c r="G10" s="13" t="s">
        <v>16</v>
      </c>
      <c r="H10" s="14" t="s">
        <v>17</v>
      </c>
      <c r="I10" s="13" t="s">
        <v>18</v>
      </c>
      <c r="J10" s="13" t="s">
        <v>19</v>
      </c>
      <c r="K10" s="13" t="s">
        <v>20</v>
      </c>
      <c r="L10" s="48"/>
      <c r="M10" s="48"/>
      <c r="N10" s="48"/>
      <c r="O10" s="48"/>
    </row>
    <row r="11" spans="1:15" ht="33" customHeight="1">
      <c r="A11" s="16">
        <f>'[1]Master '!B14</f>
        <v>0</v>
      </c>
      <c r="B11" s="16">
        <f>'[1]Master '!C14</f>
        <v>16854</v>
      </c>
      <c r="C11" s="17" t="e">
        <f>'[1]Master '!D14</f>
        <v>#DIV/0!</v>
      </c>
      <c r="D11" s="16">
        <f>'[1]Master '!E14</f>
        <v>5433</v>
      </c>
      <c r="E11" s="16">
        <f>'[1]Master '!F14</f>
        <v>2528</v>
      </c>
      <c r="F11" s="16">
        <f>'[1]Master '!G14</f>
        <v>7498</v>
      </c>
      <c r="G11" s="16">
        <f>'[1]Master '!H14</f>
        <v>4320</v>
      </c>
      <c r="H11" s="16">
        <f>'[1]Master '!I14</f>
        <v>3058</v>
      </c>
      <c r="I11" s="16">
        <f>'[1]Master '!J14</f>
        <v>2794</v>
      </c>
      <c r="J11" s="16">
        <f>'[1]Master '!K14</f>
        <v>0</v>
      </c>
      <c r="K11" s="17">
        <f>'[1]Master '!L14</f>
        <v>0</v>
      </c>
      <c r="L11" s="48"/>
      <c r="M11" s="48"/>
      <c r="N11" s="48"/>
      <c r="O11" s="48"/>
    </row>
    <row r="12" spans="1:14" ht="12.75">
      <c r="A12" s="190" t="s">
        <v>232</v>
      </c>
      <c r="B12" s="190"/>
      <c r="C12" s="190"/>
      <c r="D12" s="190"/>
      <c r="E12" s="190"/>
      <c r="F12" s="190"/>
      <c r="G12" s="190"/>
      <c r="H12" s="190"/>
      <c r="I12" s="19"/>
      <c r="J12" s="19"/>
      <c r="K12" s="19"/>
      <c r="L12" s="48"/>
      <c r="M12" s="48"/>
      <c r="N12" s="43"/>
    </row>
    <row r="13" spans="12:15" ht="16.5" customHeight="1">
      <c r="L13" s="48"/>
      <c r="M13" s="48"/>
      <c r="N13" s="54"/>
      <c r="O13" s="54"/>
    </row>
    <row r="14" spans="1:15" ht="20.25" customHeight="1">
      <c r="A14" s="159" t="s">
        <v>21</v>
      </c>
      <c r="B14" s="160"/>
      <c r="C14" s="160"/>
      <c r="D14" s="160"/>
      <c r="E14" s="160"/>
      <c r="F14" s="160"/>
      <c r="G14" s="160"/>
      <c r="H14" s="160"/>
      <c r="I14" s="160"/>
      <c r="J14" s="160"/>
      <c r="K14" s="130"/>
      <c r="L14" s="215" t="s">
        <v>236</v>
      </c>
      <c r="M14" s="216"/>
      <c r="N14" s="54"/>
      <c r="O14" s="54"/>
    </row>
    <row r="15" spans="1:15" ht="20.25" customHeight="1">
      <c r="A15" s="131"/>
      <c r="B15" s="132"/>
      <c r="C15" s="132"/>
      <c r="D15" s="132"/>
      <c r="E15" s="132"/>
      <c r="F15" s="132"/>
      <c r="G15" s="132"/>
      <c r="H15" s="132"/>
      <c r="I15" s="132"/>
      <c r="J15" s="132"/>
      <c r="K15" s="133"/>
      <c r="L15" s="215"/>
      <c r="M15" s="216"/>
      <c r="N15" s="54"/>
      <c r="O15" s="54"/>
    </row>
    <row r="16" spans="1:15" ht="12.75" customHeight="1">
      <c r="A16" s="134"/>
      <c r="B16" s="135"/>
      <c r="C16" s="135"/>
      <c r="D16" s="135"/>
      <c r="E16" s="135"/>
      <c r="F16" s="135"/>
      <c r="G16" s="135"/>
      <c r="H16" s="135"/>
      <c r="I16" s="135"/>
      <c r="J16" s="135"/>
      <c r="K16" s="127"/>
      <c r="L16" s="215"/>
      <c r="M16" s="216"/>
      <c r="N16" s="54"/>
      <c r="O16" s="54"/>
    </row>
    <row r="17" spans="1:15" ht="51">
      <c r="A17" s="13" t="s">
        <v>11</v>
      </c>
      <c r="B17" s="13" t="s">
        <v>22</v>
      </c>
      <c r="C17" s="13" t="s">
        <v>23</v>
      </c>
      <c r="D17" s="21" t="s">
        <v>24</v>
      </c>
      <c r="E17" s="13" t="s">
        <v>25</v>
      </c>
      <c r="F17" s="21" t="s">
        <v>26</v>
      </c>
      <c r="G17" s="21" t="s">
        <v>27</v>
      </c>
      <c r="H17" s="13" t="s">
        <v>28</v>
      </c>
      <c r="I17" s="21" t="s">
        <v>29</v>
      </c>
      <c r="J17" s="31" t="s">
        <v>30</v>
      </c>
      <c r="K17" s="31" t="s">
        <v>31</v>
      </c>
      <c r="L17" s="215"/>
      <c r="M17" s="216"/>
      <c r="N17" s="54"/>
      <c r="O17" s="54"/>
    </row>
    <row r="18" spans="1:15" ht="12.75">
      <c r="A18" s="16">
        <f>'[1]Master '!M14</f>
        <v>16854</v>
      </c>
      <c r="B18" s="16">
        <f>'[1]Master '!N14</f>
        <v>10175</v>
      </c>
      <c r="C18" s="16">
        <f>'[1]Master '!O14</f>
        <v>4761</v>
      </c>
      <c r="D18" s="16">
        <f>'[1]Master '!P14</f>
        <v>8225</v>
      </c>
      <c r="E18" s="17">
        <f>'[1]Master '!Q14</f>
        <v>0.8083538083538083</v>
      </c>
      <c r="F18" s="17">
        <f>'[1]Master '!R14</f>
        <v>0.84</v>
      </c>
      <c r="G18" s="16">
        <f>'[1]Master '!S14</f>
        <v>0</v>
      </c>
      <c r="H18" s="17">
        <f>'[1]Master '!T14</f>
        <v>0</v>
      </c>
      <c r="I18" s="17">
        <f>'[1]Master '!U14</f>
        <v>0</v>
      </c>
      <c r="J18" s="16">
        <f>'[1]Master '!V14</f>
        <v>1918</v>
      </c>
      <c r="K18" s="22">
        <f>J18/A18</f>
        <v>0.11380087812982081</v>
      </c>
      <c r="L18" s="215"/>
      <c r="M18" s="216"/>
      <c r="N18" s="54"/>
      <c r="O18" s="54"/>
    </row>
    <row r="19" spans="1:15" ht="9.75" customHeight="1">
      <c r="A19" s="19"/>
      <c r="B19" s="19"/>
      <c r="C19" s="19"/>
      <c r="D19" s="19"/>
      <c r="E19" s="19"/>
      <c r="F19" s="19"/>
      <c r="G19" s="23" t="s">
        <v>84</v>
      </c>
      <c r="H19" s="19"/>
      <c r="I19" s="23" t="s">
        <v>84</v>
      </c>
      <c r="L19" s="54"/>
      <c r="M19" s="54"/>
      <c r="N19" s="54"/>
      <c r="O19" s="54"/>
    </row>
    <row r="20" ht="19.5" customHeight="1"/>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4" ht="38.25">
      <c r="A24" s="13" t="s">
        <v>33</v>
      </c>
      <c r="B24" s="13" t="s">
        <v>34</v>
      </c>
      <c r="C24" s="13" t="s">
        <v>35</v>
      </c>
      <c r="D24" s="13" t="s">
        <v>36</v>
      </c>
      <c r="E24" s="13" t="s">
        <v>37</v>
      </c>
      <c r="F24" s="13" t="s">
        <v>38</v>
      </c>
      <c r="G24" s="13" t="s">
        <v>39</v>
      </c>
      <c r="H24" s="13" t="s">
        <v>40</v>
      </c>
      <c r="I24" s="21" t="s">
        <v>41</v>
      </c>
      <c r="J24" s="21" t="s">
        <v>42</v>
      </c>
      <c r="K24" s="21" t="s">
        <v>43</v>
      </c>
      <c r="L24" s="21" t="s">
        <v>44</v>
      </c>
      <c r="N24" s="35"/>
    </row>
    <row r="25" spans="1:12" ht="12.75">
      <c r="A25" s="16">
        <f>'[1]Master '!W14</f>
        <v>7421</v>
      </c>
      <c r="B25" s="17">
        <f>'[1]Master '!X14</f>
        <v>0.1641288236086781</v>
      </c>
      <c r="C25" s="17">
        <f>'[1]Master '!Y14</f>
        <v>0.3825125455346493</v>
      </c>
      <c r="D25" s="16">
        <f>'[1]Master '!Z14</f>
        <v>7402</v>
      </c>
      <c r="E25" s="17">
        <f>'[1]Master '!AA14</f>
        <v>0.22818157254796</v>
      </c>
      <c r="F25" s="17">
        <f>'[1]Master '!AB14</f>
        <v>0.5961055141451679</v>
      </c>
      <c r="G25" s="17">
        <f>'[1]Master '!AC14</f>
        <v>0.41495698213103904</v>
      </c>
      <c r="H25" s="17">
        <f>'[1]Master '!AD14</f>
        <v>0.7026086956521739</v>
      </c>
      <c r="I25" s="17">
        <f>'[1]Master '!AE14</f>
        <v>0.816</v>
      </c>
      <c r="J25" s="17">
        <f>'[1]Master '!AF14</f>
        <v>0.792</v>
      </c>
      <c r="K25" s="17">
        <f>'[1]Master '!AG14</f>
        <v>0.089</v>
      </c>
      <c r="L25" s="17">
        <f>'[1]Master '!AH14</f>
        <v>0.048</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'!AI14</f>
        <v>9</v>
      </c>
      <c r="B32" s="16">
        <f>'[1]Master '!AJ14</f>
        <v>0</v>
      </c>
      <c r="C32" s="16">
        <f>'[1]Master '!AK14</f>
        <v>0</v>
      </c>
      <c r="D32" s="16">
        <f>'[1]Master '!AL14</f>
        <v>0</v>
      </c>
      <c r="E32" s="16">
        <f>'[1]Master '!AM14</f>
        <v>0</v>
      </c>
      <c r="F32" s="16">
        <f>'[1]Master '!AN14</f>
        <v>0</v>
      </c>
      <c r="G32" s="16">
        <f>'[1]Master '!AO14</f>
        <v>0</v>
      </c>
      <c r="H32" s="16">
        <f>'[1]Master '!AP14</f>
        <v>3043</v>
      </c>
      <c r="J32" s="26">
        <f>'[1]Master '!AQ14</f>
        <v>0</v>
      </c>
      <c r="K32" s="26">
        <f>'[1]Master '!AR14</f>
        <v>0</v>
      </c>
      <c r="L32" s="26">
        <f>'[1]Master '!AS14</f>
        <v>0</v>
      </c>
    </row>
    <row r="33" spans="1:12" ht="12.75">
      <c r="A33" s="19"/>
      <c r="B33" s="23" t="s">
        <v>84</v>
      </c>
      <c r="C33" s="23" t="s">
        <v>84</v>
      </c>
      <c r="D33" s="23" t="s">
        <v>84</v>
      </c>
      <c r="E33" s="23" t="s">
        <v>84</v>
      </c>
      <c r="F33" s="23" t="s">
        <v>84</v>
      </c>
      <c r="G33" s="23" t="s">
        <v>84</v>
      </c>
      <c r="H33" s="19"/>
      <c r="J33" s="23" t="s">
        <v>84</v>
      </c>
      <c r="K33" s="23" t="s">
        <v>84</v>
      </c>
      <c r="L33" s="23" t="s">
        <v>84</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'!BB14</f>
        <v>Ilokano</v>
      </c>
      <c r="J43" s="26" t="str">
        <f>'[1]Master '!BC14</f>
        <v>Marshallese</v>
      </c>
      <c r="K43" s="26" t="str">
        <f>'[1]Master '!BD14</f>
        <v>Tagalog</v>
      </c>
      <c r="L43" s="26" t="str">
        <f>'[1]Master '!BE14</f>
        <v>Chuukese</v>
      </c>
      <c r="M43" s="26" t="str">
        <f>'[1]Master '!BF14</f>
        <v>Spanish</v>
      </c>
    </row>
    <row r="44" spans="1:13" ht="12.75">
      <c r="A44" s="26" t="str">
        <f>'[1]Master '!AT14</f>
        <v>no</v>
      </c>
      <c r="B44" s="28" t="str">
        <f>'[1]Master '!AV14</f>
        <v>no</v>
      </c>
      <c r="C44" s="26">
        <f>'[1]Master '!AW14</f>
        <v>0</v>
      </c>
      <c r="D44" s="26">
        <f>'[1]Master '!AX14</f>
        <v>167</v>
      </c>
      <c r="E44" s="26" t="str">
        <f>'[1]Master '!AY14</f>
        <v>Annual</v>
      </c>
      <c r="F44" s="26" t="str">
        <f>'[1]Master '!AZ14</f>
        <v>Formula</v>
      </c>
      <c r="G44" s="28">
        <f>'[1]Master '!BA14</f>
        <v>9</v>
      </c>
      <c r="I44" s="16">
        <f>'[1]Master '!BG14</f>
        <v>2908</v>
      </c>
      <c r="J44" s="16">
        <f>'[1]Master '!BH14</f>
        <v>1344</v>
      </c>
      <c r="K44" s="16">
        <f>'[1]Master '!BI14</f>
        <v>1234</v>
      </c>
      <c r="L44" s="16">
        <f>'[1]Master '!BJ14</f>
        <v>1220</v>
      </c>
      <c r="M44" s="16">
        <f>'[1]Master '!BK14</f>
        <v>944</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'!BL14</f>
        <v>0</v>
      </c>
      <c r="C52" s="26">
        <f>'[1]Master '!BM14</f>
        <v>0</v>
      </c>
      <c r="D52" s="26">
        <f>'[1]Master '!BN14</f>
        <v>0</v>
      </c>
      <c r="E52" s="26">
        <f>'[1]Master '!BO14</f>
        <v>0</v>
      </c>
      <c r="F52" s="26">
        <f>'[1]Master '!BP14</f>
        <v>0</v>
      </c>
      <c r="G52" s="26">
        <f>'[1]Master '!BQ14</f>
        <v>9</v>
      </c>
      <c r="H52" s="26">
        <f>'[1]Master '!BR14</f>
        <v>0</v>
      </c>
      <c r="I52" s="26">
        <f>'[1]Master '!BS14</f>
        <v>9</v>
      </c>
      <c r="J52" s="26">
        <f>'[1]Master '!BT14</f>
        <v>9</v>
      </c>
      <c r="K52" s="26">
        <f>'[1]Master '!BU14</f>
        <v>9</v>
      </c>
      <c r="L52" s="26">
        <f>'[1]Master '!BV14</f>
        <v>9</v>
      </c>
    </row>
  </sheetData>
  <sheetProtection password="ADAC" sheet="1" objects="1" scenarios="1" selectLockedCells="1" selectUnlockedCells="1"/>
  <mergeCells count="26">
    <mergeCell ref="A48:L49"/>
    <mergeCell ref="A50:L50"/>
    <mergeCell ref="J30:L30"/>
    <mergeCell ref="A40:G41"/>
    <mergeCell ref="I40:M41"/>
    <mergeCell ref="A42:G42"/>
    <mergeCell ref="I42:M42"/>
    <mergeCell ref="J4:K4"/>
    <mergeCell ref="A8:K8"/>
    <mergeCell ref="A9:K9"/>
    <mergeCell ref="A14:K15"/>
    <mergeCell ref="A6:K6"/>
    <mergeCell ref="A7:K7"/>
    <mergeCell ref="A1:C2"/>
    <mergeCell ref="D2:F2"/>
    <mergeCell ref="A3:D3"/>
    <mergeCell ref="A4:C4"/>
    <mergeCell ref="D4:F4"/>
    <mergeCell ref="A23:L23"/>
    <mergeCell ref="A28:H29"/>
    <mergeCell ref="J28:L29"/>
    <mergeCell ref="A30:H30"/>
    <mergeCell ref="L14:M18"/>
    <mergeCell ref="A16:K16"/>
    <mergeCell ref="A21:L22"/>
    <mergeCell ref="A12:H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14.xml><?xml version="1.0" encoding="utf-8"?>
<worksheet xmlns="http://schemas.openxmlformats.org/spreadsheetml/2006/main" xmlns:r="http://schemas.openxmlformats.org/officeDocument/2006/relationships">
  <sheetPr>
    <tabColor indexed="46"/>
  </sheetPr>
  <dimension ref="A1:N52"/>
  <sheetViews>
    <sheetView zoomScale="75" zoomScaleNormal="75" workbookViewId="0" topLeftCell="A1">
      <selection activeCell="E5" sqref="E5"/>
    </sheetView>
  </sheetViews>
  <sheetFormatPr defaultColWidth="9.140625" defaultRowHeight="12.75"/>
  <cols>
    <col min="1" max="1" width="11.140625" style="0" customWidth="1"/>
    <col min="3" max="4" width="10.421875" style="0" customWidth="1"/>
    <col min="7" max="9" width="10.7109375" style="0" customWidth="1"/>
    <col min="10" max="10" width="10.28125" style="0" customWidth="1"/>
    <col min="11" max="11" width="10.421875" style="0" customWidth="1"/>
  </cols>
  <sheetData>
    <row r="1" spans="1:3" ht="12.75" customHeight="1">
      <c r="A1" s="150" t="s">
        <v>98</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252</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'!B15</f>
        <v>0</v>
      </c>
      <c r="B11" s="16">
        <f>'[1]Master '!C15</f>
        <v>17262</v>
      </c>
      <c r="C11" s="17" t="e">
        <f>'[1]Master '!D15</f>
        <v>#DIV/0!</v>
      </c>
      <c r="D11" s="16">
        <f>'[1]Master '!E15</f>
        <v>6066</v>
      </c>
      <c r="E11" s="16">
        <f>'[1]Master '!F15</f>
        <v>2105</v>
      </c>
      <c r="F11" s="16">
        <f>'[1]Master '!G15</f>
        <v>8757</v>
      </c>
      <c r="G11" s="16">
        <f>'[1]Master '!H15</f>
        <v>3667</v>
      </c>
      <c r="H11" s="16">
        <f>'[1]Master '!I15</f>
        <v>2065</v>
      </c>
      <c r="I11" s="16">
        <f>'[1]Master '!J15</f>
        <v>3499</v>
      </c>
      <c r="J11" s="16">
        <f>'[1]Master '!K15</f>
        <v>3358</v>
      </c>
      <c r="K11" s="17">
        <f>'[1]Master '!L15</f>
        <v>0.9597027722206345</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20.25" customHeight="1">
      <c r="A18" s="16">
        <f>'[1]Master '!M15</f>
        <v>17262</v>
      </c>
      <c r="B18" s="16">
        <f>'[1]Master '!N15</f>
        <v>15650</v>
      </c>
      <c r="C18" s="16">
        <f>'[1]Master '!O15</f>
        <v>501</v>
      </c>
      <c r="D18" s="16">
        <f>'[1]Master '!P15</f>
        <v>4707</v>
      </c>
      <c r="E18" s="17">
        <f>'[1]Master '!Q15</f>
        <v>0.3007667731629393</v>
      </c>
      <c r="F18" s="17">
        <f>'[1]Master '!R15</f>
        <v>0.55</v>
      </c>
      <c r="G18" s="16">
        <f>'[1]Master '!S15</f>
        <v>3317</v>
      </c>
      <c r="H18" s="17">
        <f>'[1]Master '!T15</f>
        <v>0.21194888178913737</v>
      </c>
      <c r="I18" s="17">
        <f>'[1]Master '!U15</f>
        <v>0.2</v>
      </c>
      <c r="J18" s="16">
        <f>'[1]Master '!V15</f>
        <v>5520</v>
      </c>
      <c r="K18" s="22">
        <f>J18/A18</f>
        <v>0.3197775460549183</v>
      </c>
      <c r="L18" s="217"/>
      <c r="M18" s="214"/>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'!W15</f>
        <v>8683</v>
      </c>
      <c r="B25" s="17">
        <f>'[1]Master '!X15</f>
        <v>0.43452723713002417</v>
      </c>
      <c r="C25" s="17">
        <f>'[1]Master '!Y15</f>
        <v>0.7589039513765574</v>
      </c>
      <c r="D25" s="16">
        <f>'[1]Master '!Z15</f>
        <v>8415</v>
      </c>
      <c r="E25" s="17">
        <f>'[1]Master '!AA15</f>
        <v>0.40926916221033866</v>
      </c>
      <c r="F25" s="17">
        <f>'[1]Master '!AB15</f>
        <v>0.7991552514718008</v>
      </c>
      <c r="G25" s="17">
        <f>'[1]Master '!AC15</f>
        <v>0.7564414195430238</v>
      </c>
      <c r="H25" s="17">
        <f>'[1]Master '!AD15</f>
        <v>0.7757782101167315</v>
      </c>
      <c r="I25" s="17">
        <f>'[1]Master '!AE15</f>
        <v>0</v>
      </c>
      <c r="J25" s="17">
        <f>'[1]Master '!AF15</f>
        <v>0.88</v>
      </c>
      <c r="K25" s="17">
        <f>'[1]Master '!AG15</f>
        <v>0</v>
      </c>
      <c r="L25" s="17">
        <f>'[1]Master '!AH15</f>
        <v>0.027</v>
      </c>
    </row>
    <row r="26" spans="1:12" ht="12.75">
      <c r="A26" s="19"/>
      <c r="B26" s="19"/>
      <c r="C26" s="19"/>
      <c r="D26" s="19"/>
      <c r="E26" s="19"/>
      <c r="F26" s="19"/>
      <c r="G26" s="19"/>
      <c r="H26" s="19"/>
      <c r="I26" s="23" t="s">
        <v>84</v>
      </c>
      <c r="J26" s="19"/>
      <c r="K26" s="23" t="s">
        <v>84</v>
      </c>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'!AI15</f>
        <v>37</v>
      </c>
      <c r="B32" s="16">
        <f>'[1]Master '!AJ15</f>
        <v>0</v>
      </c>
      <c r="C32" s="16">
        <f>'[1]Master '!AK15</f>
        <v>0</v>
      </c>
      <c r="D32" s="16">
        <f>'[1]Master '!AL15</f>
        <v>1</v>
      </c>
      <c r="E32" s="16">
        <f>'[1]Master '!AM15</f>
        <v>0</v>
      </c>
      <c r="F32" s="16">
        <f>'[1]Master '!AN15</f>
        <v>0</v>
      </c>
      <c r="G32" s="16">
        <f>'[1]Master '!AO15</f>
        <v>0</v>
      </c>
      <c r="H32" s="16">
        <f>'[1]Master '!AP15</f>
        <v>5668</v>
      </c>
      <c r="J32" s="16">
        <f>'[1]Master '!AQ15</f>
        <v>1219</v>
      </c>
      <c r="K32" s="16">
        <f>'[1]Master '!AR15</f>
        <v>1242</v>
      </c>
      <c r="L32" s="16">
        <f>'[1]Master '!AS15</f>
        <v>120</v>
      </c>
    </row>
    <row r="33" spans="1:12" ht="12.75">
      <c r="A33" s="19"/>
      <c r="B33" s="19"/>
      <c r="C33" s="19"/>
      <c r="D33" s="19"/>
      <c r="E33" s="19"/>
      <c r="F33" s="19"/>
      <c r="G33" s="19"/>
      <c r="H33" s="19"/>
      <c r="J33" s="19"/>
      <c r="K33" s="19"/>
      <c r="L33" s="19"/>
    </row>
    <row r="34" spans="2:7" ht="12.75" customHeight="1">
      <c r="B34" s="53"/>
      <c r="C34" s="53"/>
      <c r="D34" s="53"/>
      <c r="E34" s="53"/>
      <c r="F34" s="53"/>
      <c r="G34" s="53"/>
    </row>
    <row r="35" spans="2:7" ht="12.75">
      <c r="B35" s="53"/>
      <c r="C35" s="53"/>
      <c r="D35" s="53"/>
      <c r="E35" s="53"/>
      <c r="F35" s="53"/>
      <c r="G35" s="53"/>
    </row>
    <row r="36" spans="2:7" ht="12.75">
      <c r="B36" s="53"/>
      <c r="C36" s="53"/>
      <c r="D36" s="53"/>
      <c r="E36" s="53"/>
      <c r="F36" s="53"/>
      <c r="G36" s="53"/>
    </row>
    <row r="37" spans="2:7" ht="12.75">
      <c r="B37" s="53"/>
      <c r="C37" s="53"/>
      <c r="D37" s="53"/>
      <c r="E37" s="53"/>
      <c r="F37" s="53"/>
      <c r="G37" s="53"/>
    </row>
    <row r="38" spans="2:7" ht="12.75">
      <c r="B38" s="53"/>
      <c r="C38" s="53"/>
      <c r="D38" s="53"/>
      <c r="E38" s="53"/>
      <c r="F38" s="53"/>
      <c r="G38" s="53"/>
    </row>
    <row r="40" spans="1:13" ht="12.75" customHeight="1">
      <c r="A40" s="199" t="s">
        <v>58</v>
      </c>
      <c r="B40" s="199"/>
      <c r="C40" s="199"/>
      <c r="D40" s="199"/>
      <c r="E40" s="199"/>
      <c r="F40" s="199"/>
      <c r="G40" s="199"/>
      <c r="I40" s="176" t="s">
        <v>59</v>
      </c>
      <c r="J40" s="176"/>
      <c r="K40" s="176"/>
      <c r="L40" s="176"/>
      <c r="M40" s="176"/>
    </row>
    <row r="41" spans="1:13" ht="12.75" customHeight="1">
      <c r="A41" s="199"/>
      <c r="B41" s="199"/>
      <c r="C41" s="199"/>
      <c r="D41" s="199"/>
      <c r="E41" s="199"/>
      <c r="F41" s="199"/>
      <c r="G41" s="199"/>
      <c r="I41" s="176"/>
      <c r="J41" s="176"/>
      <c r="K41" s="176"/>
      <c r="L41" s="176"/>
      <c r="M41" s="176"/>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'!BB15</f>
        <v>Spanish</v>
      </c>
      <c r="J43" s="26" t="str">
        <f>'[1]Master '!BC15</f>
        <v>Shoshone</v>
      </c>
      <c r="K43" s="26" t="str">
        <f>'[1]Master '!BD15</f>
        <v>Russian</v>
      </c>
      <c r="L43" s="26" t="str">
        <f>'[1]Master '!BE15</f>
        <v>Turkish</v>
      </c>
      <c r="M43" s="40" t="str">
        <f>'[1]Master '!BF15</f>
        <v>Serbo-Croatian</v>
      </c>
    </row>
    <row r="44" spans="1:13" ht="12.75">
      <c r="A44" s="26" t="str">
        <f>'[1]Master '!AT15</f>
        <v>no</v>
      </c>
      <c r="B44" s="28" t="str">
        <f>'[1]Master '!AV15</f>
        <v>yes</v>
      </c>
      <c r="C44" s="26">
        <f>'[1]Master '!AW15</f>
        <v>0</v>
      </c>
      <c r="D44" s="26">
        <f>'[1]Master '!AX15</f>
        <v>30</v>
      </c>
      <c r="E44" s="26" t="str">
        <f>'[1]Master '!AY15</f>
        <v>Annual</v>
      </c>
      <c r="F44" s="26" t="str">
        <f>'[1]Master '!AZ15</f>
        <v>Formula</v>
      </c>
      <c r="G44" s="26">
        <f>'[1]Master '!BA15</f>
        <v>17</v>
      </c>
      <c r="I44" s="16">
        <f>'[1]Master '!BG15</f>
        <v>13366</v>
      </c>
      <c r="J44" s="16">
        <f>'[1]Master '!BH15</f>
        <v>283</v>
      </c>
      <c r="K44" s="16">
        <f>'[1]Master '!BI15</f>
        <v>279</v>
      </c>
      <c r="L44" s="16">
        <f>'[1]Master '!BJ15</f>
        <v>226</v>
      </c>
      <c r="M44" s="16">
        <f>'[1]Master '!BK15</f>
        <v>202</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'!BL15</f>
        <v>4</v>
      </c>
      <c r="C52" s="26">
        <f>'[1]Master '!BM15</f>
        <v>4</v>
      </c>
      <c r="D52" s="26">
        <f>'[1]Master '!BN15</f>
        <v>10</v>
      </c>
      <c r="E52" s="26">
        <f>'[1]Master '!BO15</f>
        <v>0</v>
      </c>
      <c r="F52" s="26">
        <f>'[1]Master '!BP15</f>
        <v>0</v>
      </c>
      <c r="G52" s="26">
        <f>'[1]Master '!BQ15</f>
        <v>28</v>
      </c>
      <c r="H52" s="26">
        <f>'[1]Master '!BR15</f>
        <v>16</v>
      </c>
      <c r="I52" s="26">
        <f>'[1]Master '!BS15</f>
        <v>5</v>
      </c>
      <c r="J52" s="26">
        <f>'[1]Master '!BT15</f>
        <v>25</v>
      </c>
      <c r="K52" s="26">
        <f>'[1]Master '!BU15</f>
        <v>37</v>
      </c>
      <c r="L52" s="26">
        <f>'[1]Master '!BV15</f>
        <v>8</v>
      </c>
    </row>
  </sheetData>
  <sheetProtection password="ADAC" sheet="1" objects="1" scenarios="1" selectLockedCells="1" selectUnlockedCells="1"/>
  <mergeCells count="26">
    <mergeCell ref="A48:L49"/>
    <mergeCell ref="A50:L50"/>
    <mergeCell ref="J30:L30"/>
    <mergeCell ref="A40:G41"/>
    <mergeCell ref="I40:M41"/>
    <mergeCell ref="A42:G42"/>
    <mergeCell ref="I42:M42"/>
    <mergeCell ref="J4:K4"/>
    <mergeCell ref="A8:K8"/>
    <mergeCell ref="A9:K9"/>
    <mergeCell ref="A14:K15"/>
    <mergeCell ref="A6:K6"/>
    <mergeCell ref="A7:K7"/>
    <mergeCell ref="A12:I12"/>
    <mergeCell ref="A1:C2"/>
    <mergeCell ref="D2:F2"/>
    <mergeCell ref="A3:D3"/>
    <mergeCell ref="A4:C4"/>
    <mergeCell ref="D4:F4"/>
    <mergeCell ref="A28:H29"/>
    <mergeCell ref="J28:L29"/>
    <mergeCell ref="A30:H30"/>
    <mergeCell ref="L14:M18"/>
    <mergeCell ref="A16:K16"/>
    <mergeCell ref="A21:L22"/>
    <mergeCell ref="A23:L23"/>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2" r:id="rId1"/>
  <headerFooter alignWithMargins="0">
    <oddFooter>&amp;C&amp;A&amp;RPage &amp;P</oddFooter>
  </headerFooter>
  <rowBreaks count="1" manualBreakCount="1">
    <brk id="27" max="255" man="1"/>
  </rowBreaks>
</worksheet>
</file>

<file path=xl/worksheets/sheet15.xml><?xml version="1.0" encoding="utf-8"?>
<worksheet xmlns="http://schemas.openxmlformats.org/spreadsheetml/2006/main" xmlns:r="http://schemas.openxmlformats.org/officeDocument/2006/relationships">
  <sheetPr>
    <tabColor indexed="45"/>
  </sheetPr>
  <dimension ref="A1:N52"/>
  <sheetViews>
    <sheetView zoomScale="75" zoomScaleNormal="75" workbookViewId="0" topLeftCell="A25">
      <selection activeCell="A7" sqref="A7:K7"/>
    </sheetView>
  </sheetViews>
  <sheetFormatPr defaultColWidth="9.140625" defaultRowHeight="12.75"/>
  <cols>
    <col min="1" max="1" width="11.421875" style="0" customWidth="1"/>
    <col min="3" max="3" width="9.8515625" style="0" customWidth="1"/>
    <col min="4" max="4" width="10.28125" style="0" customWidth="1"/>
    <col min="7" max="9" width="10.7109375" style="0" customWidth="1"/>
    <col min="10" max="10" width="10.28125" style="0" customWidth="1"/>
    <col min="11" max="11" width="10.421875" style="0" customWidth="1"/>
  </cols>
  <sheetData>
    <row r="1" spans="1:3" ht="12.75" customHeight="1">
      <c r="A1" s="150" t="s">
        <v>99</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2.75" customHeight="1">
      <c r="A11" s="16">
        <f>'[1]Master '!B16</f>
        <v>0</v>
      </c>
      <c r="B11" s="16">
        <f>'[1]Master '!C16</f>
        <v>174694</v>
      </c>
      <c r="C11" s="17" t="e">
        <f>'[1]Master '!D16</f>
        <v>#DIV/0!</v>
      </c>
      <c r="D11" s="16">
        <f>'[1]Master '!E16</f>
        <v>75698</v>
      </c>
      <c r="E11" s="16">
        <f>'[1]Master '!F16</f>
        <v>15046</v>
      </c>
      <c r="F11" s="16">
        <f>'[1]Master '!G16</f>
        <v>84098</v>
      </c>
      <c r="G11" s="16">
        <f>'[1]Master '!H16</f>
        <v>14864</v>
      </c>
      <c r="H11" s="16">
        <f>'[1]Master '!I16</f>
        <v>10290</v>
      </c>
      <c r="I11" s="16">
        <f>'[1]Master '!J16</f>
        <v>50147</v>
      </c>
      <c r="J11" s="16">
        <f>'[1]Master '!K16</f>
        <v>9808</v>
      </c>
      <c r="K11" s="17">
        <f>'[1]Master '!L16</f>
        <v>0.1955849801583345</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ustomHeight="1">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ustomHeight="1">
      <c r="A18" s="16">
        <f>'[1]Master '!M16</f>
        <v>174694</v>
      </c>
      <c r="B18" s="16">
        <f>'[1]Master '!N16</f>
        <v>152660</v>
      </c>
      <c r="C18" s="16">
        <f>'[1]Master '!O16</f>
        <v>22034</v>
      </c>
      <c r="D18" s="16">
        <f>'[1]Master '!P16</f>
        <v>94720</v>
      </c>
      <c r="E18" s="17">
        <f>'[1]Master '!Q16</f>
        <v>0.6204637757107297</v>
      </c>
      <c r="F18" s="17">
        <f>'[1]Master '!R16</f>
        <v>0.85</v>
      </c>
      <c r="G18" s="16">
        <f>'[1]Master '!S16</f>
        <v>45964</v>
      </c>
      <c r="H18" s="17">
        <f>'[1]Master '!T16</f>
        <v>0.3010873837285471</v>
      </c>
      <c r="I18" s="17">
        <f>'[1]Master '!U16</f>
        <v>0.1</v>
      </c>
      <c r="J18" s="16">
        <f>'[1]Master '!V16</f>
        <v>53469</v>
      </c>
      <c r="K18" s="22">
        <f>J18/A18</f>
        <v>0.3060723321922905</v>
      </c>
      <c r="L18" s="214"/>
      <c r="M18" s="214"/>
    </row>
    <row r="19" spans="1:13" ht="15.7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'!W16</f>
        <v>83479</v>
      </c>
      <c r="B25" s="17">
        <f>'[1]Master '!X16</f>
        <v>0.6215455383988787</v>
      </c>
      <c r="C25" s="17">
        <f>'[1]Master '!Y16</f>
        <v>0.7769476984977693</v>
      </c>
      <c r="D25" s="16">
        <f>'[1]Master '!Z16</f>
        <v>82338</v>
      </c>
      <c r="E25" s="17">
        <f>'[1]Master '!AA16</f>
        <v>0.6136291870096432</v>
      </c>
      <c r="F25" s="17">
        <f>'[1]Master '!AB16</f>
        <v>0.7125963857270536</v>
      </c>
      <c r="G25" s="17">
        <f>'[1]Master '!AC16</f>
        <v>0.8037639678494413</v>
      </c>
      <c r="H25" s="17">
        <f>'[1]Master '!AD16</f>
        <v>0.6431929480901077</v>
      </c>
      <c r="I25" s="17">
        <f>'[1]Master '!AE16</f>
        <v>0.632</v>
      </c>
      <c r="J25" s="17">
        <f>'[1]Master '!AF16</f>
        <v>0.878</v>
      </c>
      <c r="K25" s="17">
        <f>'[1]Master '!AG16</f>
        <v>0.068</v>
      </c>
      <c r="L25" s="17">
        <f>'[1]Master '!AH16</f>
        <v>0.039</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1.5" customHeight="1">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'!AI16</f>
        <v>196</v>
      </c>
      <c r="B32" s="16">
        <f>'[1]Master '!AJ16</f>
        <v>167</v>
      </c>
      <c r="C32" s="16">
        <f>'[1]Master '!AK16</f>
        <v>10</v>
      </c>
      <c r="D32" s="16">
        <f>'[1]Master '!AL16</f>
        <v>0</v>
      </c>
      <c r="E32" s="16">
        <f>'[1]Master '!AM16</f>
        <v>7</v>
      </c>
      <c r="F32" s="16">
        <f>'[1]Master '!AN16</f>
        <v>4</v>
      </c>
      <c r="G32" s="16">
        <f>'[1]Master '!AO16</f>
        <v>50</v>
      </c>
      <c r="H32" s="16">
        <f>'[1]Master '!AP16</f>
        <v>18741</v>
      </c>
      <c r="J32" s="26">
        <f>'[1]Master '!AQ16</f>
        <v>5593</v>
      </c>
      <c r="K32" s="26">
        <f>'[1]Master '!AR16</f>
        <v>6004</v>
      </c>
      <c r="L32" s="26">
        <f>'[1]Master '!AS16</f>
        <v>3016</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'!BB16</f>
        <v>Spanish</v>
      </c>
      <c r="J43" s="26" t="str">
        <f>'[1]Master '!BC16</f>
        <v>Polish</v>
      </c>
      <c r="K43" s="26" t="str">
        <f>'[1]Master '!BD16</f>
        <v>Arabic</v>
      </c>
      <c r="L43" s="26" t="str">
        <f>'[1]Master '!BE16</f>
        <v>Urdu</v>
      </c>
      <c r="M43" s="26" t="str">
        <f>'[1]Master '!BF16</f>
        <v>Korean</v>
      </c>
    </row>
    <row r="44" spans="1:13" ht="12.75">
      <c r="A44" s="26" t="str">
        <f>'[1]Master '!AT16</f>
        <v>yes</v>
      </c>
      <c r="B44" s="28" t="str">
        <f>'[1]Master '!AV16</f>
        <v>no</v>
      </c>
      <c r="C44" s="26">
        <f>'[1]Master '!AW16</f>
        <v>0</v>
      </c>
      <c r="D44" s="26">
        <f>'[1]Master '!AX16</f>
        <v>90</v>
      </c>
      <c r="E44" s="26" t="str">
        <f>'[1]Master '!AY16</f>
        <v>Annual</v>
      </c>
      <c r="F44" s="26" t="str">
        <f>'[1]Master '!AZ16</f>
        <v>Formula</v>
      </c>
      <c r="G44" s="26">
        <f>'[1]Master '!BA16</f>
        <v>53</v>
      </c>
      <c r="I44" s="16">
        <f>'[1]Master '!BG16</f>
        <v>152864</v>
      </c>
      <c r="J44" s="16">
        <f>'[1]Master '!BH16</f>
        <v>6951</v>
      </c>
      <c r="K44" s="16">
        <f>'[1]Master '!BI16</f>
        <v>3386</v>
      </c>
      <c r="L44" s="16">
        <f>'[1]Master '!BJ16</f>
        <v>2353</v>
      </c>
      <c r="M44" s="16">
        <f>'[1]Master '!BK16</f>
        <v>1951</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'!BL16</f>
        <v>18</v>
      </c>
      <c r="C52" s="26">
        <f>'[1]Master '!BM16</f>
        <v>18</v>
      </c>
      <c r="D52" s="26">
        <f>'[1]Master '!BN16</f>
        <v>138</v>
      </c>
      <c r="E52" s="26">
        <f>'[1]Master '!BO16</f>
        <v>15</v>
      </c>
      <c r="F52" s="26">
        <f>'[1]Master '!BP16</f>
        <v>0</v>
      </c>
      <c r="G52" s="26">
        <f>'[1]Master '!BQ16</f>
        <v>88</v>
      </c>
      <c r="H52" s="26">
        <f>'[1]Master '!BR16</f>
        <v>0</v>
      </c>
      <c r="I52" s="26">
        <f>'[1]Master '!BS16</f>
        <v>0</v>
      </c>
      <c r="J52" s="26">
        <f>'[1]Master '!BT16</f>
        <v>84</v>
      </c>
      <c r="K52" s="26">
        <f>'[1]Master '!BU16</f>
        <v>154</v>
      </c>
      <c r="L52" s="26">
        <f>'[1]Master '!BV16</f>
        <v>158</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tabColor indexed="47"/>
  </sheetPr>
  <dimension ref="A1:N52"/>
  <sheetViews>
    <sheetView zoomScale="75" zoomScaleNormal="75" workbookViewId="0" topLeftCell="A1">
      <selection activeCell="E5" sqref="E5"/>
    </sheetView>
  </sheetViews>
  <sheetFormatPr defaultColWidth="9.140625" defaultRowHeight="12.75"/>
  <cols>
    <col min="1" max="1" width="12.140625" style="0" customWidth="1"/>
    <col min="3" max="3" width="10.140625" style="0" customWidth="1"/>
    <col min="4" max="4" width="10.8515625" style="0" customWidth="1"/>
    <col min="7" max="9" width="10.7109375" style="0" customWidth="1"/>
    <col min="10" max="10" width="10.28125" style="0" customWidth="1"/>
    <col min="11" max="11" width="10.421875" style="0" customWidth="1"/>
  </cols>
  <sheetData>
    <row r="1" spans="1:3" ht="12.75" customHeight="1">
      <c r="A1" s="150" t="s">
        <v>100</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'!B17</f>
        <v>0</v>
      </c>
      <c r="B11" s="16">
        <f>'[1]Master '!C17</f>
        <v>42068</v>
      </c>
      <c r="C11" s="17" t="e">
        <f>'[1]Master '!D17</f>
        <v>#DIV/0!</v>
      </c>
      <c r="D11" s="16">
        <f>'[1]Master '!E17</f>
        <v>16519</v>
      </c>
      <c r="E11" s="16">
        <f>'[1]Master '!F17</f>
        <v>3102</v>
      </c>
      <c r="F11" s="16">
        <f>'[1]Master '!G17</f>
        <v>33367</v>
      </c>
      <c r="G11" s="16">
        <f>'[1]Master '!H17</f>
        <v>5762</v>
      </c>
      <c r="H11" s="16">
        <f>'[1]Master '!I17</f>
        <v>3362</v>
      </c>
      <c r="I11" s="16">
        <f>'[1]Master '!J17</f>
        <v>13146</v>
      </c>
      <c r="J11" s="16">
        <f>'[1]Master '!K17</f>
        <v>3243</v>
      </c>
      <c r="K11" s="17">
        <f>'[1]Master '!L17</f>
        <v>0.24669100867183935</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'!M17</f>
        <v>42068</v>
      </c>
      <c r="B18" s="16">
        <f>'[1]Master '!N17</f>
        <v>46150</v>
      </c>
      <c r="C18" s="16">
        <f>'[1]Master '!O17</f>
        <v>0</v>
      </c>
      <c r="D18" s="16">
        <f>'[1]Master '!P17</f>
        <v>18448</v>
      </c>
      <c r="E18" s="17">
        <f>'[1]Master '!Q17</f>
        <v>0.39973997833152763</v>
      </c>
      <c r="F18" s="17">
        <f>'[1]Master '!R17</f>
        <v>0.4</v>
      </c>
      <c r="G18" s="16">
        <f>'[1]Master '!S17</f>
        <v>5738</v>
      </c>
      <c r="H18" s="17">
        <f>'[1]Master '!T17</f>
        <v>0.12433369447453954</v>
      </c>
      <c r="I18" s="17">
        <f>'[1]Master '!U17</f>
        <v>0.12</v>
      </c>
      <c r="J18" s="16">
        <f>'[1]Master '!V17</f>
        <v>18883</v>
      </c>
      <c r="K18" s="22">
        <f>J18/A18</f>
        <v>0.4488684986212798</v>
      </c>
      <c r="L18" s="214"/>
      <c r="M18" s="214"/>
    </row>
    <row r="19" spans="1:13" ht="15.75" customHeight="1">
      <c r="A19" s="19"/>
      <c r="B19" s="19"/>
      <c r="C19" s="23" t="s">
        <v>105</v>
      </c>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'!W17</f>
        <v>33383</v>
      </c>
      <c r="B25" s="17">
        <f>'[1]Master '!X17</f>
        <v>0.6216038103226192</v>
      </c>
      <c r="C25" s="17">
        <f>'[1]Master '!Y17</f>
        <v>0.7372206245543451</v>
      </c>
      <c r="D25" s="16">
        <f>'[1]Master '!Z17</f>
        <v>32223</v>
      </c>
      <c r="E25" s="17">
        <f>'[1]Master '!AA17</f>
        <v>0.5442385873444434</v>
      </c>
      <c r="F25" s="17">
        <f>'[1]Master '!AB17</f>
        <v>0.714253024483084</v>
      </c>
      <c r="G25" s="17">
        <f>'[1]Master '!AC17</f>
        <v>0.7758413461538461</v>
      </c>
      <c r="H25" s="17">
        <f>'[1]Master '!AD17</f>
        <v>0.7339945897204689</v>
      </c>
      <c r="I25" s="17">
        <f>'[1]Master '!AE17</f>
        <v>0.615</v>
      </c>
      <c r="J25" s="17">
        <f>'[1]Master '!AF17</f>
        <v>0.765</v>
      </c>
      <c r="K25" s="17">
        <f>'[1]Master '!AG17</f>
        <v>0.037</v>
      </c>
      <c r="L25" s="17">
        <f>'[1]Master '!AH17</f>
        <v>0.029</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'!AI17</f>
        <v>106</v>
      </c>
      <c r="B32" s="16">
        <f>'[1]Master '!AJ17</f>
        <v>72</v>
      </c>
      <c r="C32" s="16">
        <f>'[1]Master '!AK17</f>
        <v>29</v>
      </c>
      <c r="D32" s="16">
        <f>'[1]Master '!AL17</f>
        <v>0</v>
      </c>
      <c r="E32" s="16">
        <f>'[1]Master '!AM17</f>
        <v>2</v>
      </c>
      <c r="F32" s="16">
        <f>'[1]Master '!AN17</f>
        <v>0</v>
      </c>
      <c r="G32" s="16">
        <f>'[1]Master '!AO17</f>
        <v>2</v>
      </c>
      <c r="H32" s="16">
        <f>'[1]Master '!AP17</f>
        <v>18749</v>
      </c>
      <c r="J32" s="16">
        <f>'[1]Master '!AQ17</f>
        <v>1613</v>
      </c>
      <c r="K32" s="16">
        <f>'[1]Master '!AR17</f>
        <v>375</v>
      </c>
      <c r="L32" s="16">
        <f>'[1]Master '!AS17</f>
        <v>1000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'!BB17</f>
        <v>Spanish</v>
      </c>
      <c r="J43" s="32" t="str">
        <f>'[1]Master '!BC17</f>
        <v>German (Amish)</v>
      </c>
      <c r="K43" s="26" t="str">
        <f>'[1]Master '!BD17</f>
        <v>Arabic</v>
      </c>
      <c r="L43" s="26" t="str">
        <f>'[1]Master '!BE17</f>
        <v>Korean</v>
      </c>
      <c r="M43" s="26" t="str">
        <f>'[1]Master '!BF17</f>
        <v> Mandarin </v>
      </c>
    </row>
    <row r="44" spans="1:13" ht="12.75">
      <c r="A44" s="26" t="str">
        <f>'[1]Master '!AT17</f>
        <v>yes</v>
      </c>
      <c r="B44" s="28" t="str">
        <f>'[1]Master '!AV17</f>
        <v>yes</v>
      </c>
      <c r="C44" s="26">
        <f>'[1]Master '!AW17</f>
        <v>0</v>
      </c>
      <c r="D44" s="26">
        <f>'[1]Master '!AX17</f>
        <v>44</v>
      </c>
      <c r="E44" s="26" t="str">
        <f>'[1]Master '!AY17</f>
        <v>Annual</v>
      </c>
      <c r="F44" s="26" t="str">
        <f>'[1]Master '!AZ17</f>
        <v>Formula</v>
      </c>
      <c r="G44" s="26">
        <f>'[1]Master '!BA17</f>
        <v>6</v>
      </c>
      <c r="I44" s="16">
        <f>'[1]Master '!BG17</f>
        <v>34060</v>
      </c>
      <c r="J44" s="16">
        <f>'[1]Master '!BH17</f>
        <v>1290</v>
      </c>
      <c r="K44" s="16">
        <f>'[1]Master '!BI17</f>
        <v>594</v>
      </c>
      <c r="L44" s="16">
        <f>'[1]Master '!BJ17</f>
        <v>453</v>
      </c>
      <c r="M44" s="16">
        <f>'[1]Master '!BK17</f>
        <v>446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'!BL17</f>
        <v>0</v>
      </c>
      <c r="C52" s="26">
        <f>'[1]Master '!BM17</f>
        <v>0</v>
      </c>
      <c r="D52" s="26">
        <f>'[1]Master '!BN17</f>
        <v>21</v>
      </c>
      <c r="E52" s="26">
        <f>'[1]Master '!BO17</f>
        <v>0</v>
      </c>
      <c r="F52" s="26">
        <f>'[1]Master '!BP17</f>
        <v>0</v>
      </c>
      <c r="G52" s="26">
        <f>'[1]Master '!BQ17</f>
        <v>26</v>
      </c>
      <c r="H52" s="26">
        <f>'[1]Master '!BR17</f>
        <v>30</v>
      </c>
      <c r="I52" s="26">
        <f>'[1]Master '!BS17</f>
        <v>0</v>
      </c>
      <c r="J52" s="26">
        <f>'[1]Master '!BT17</f>
        <v>161</v>
      </c>
      <c r="K52" s="26">
        <f>'[1]Master '!BU17</f>
        <v>103</v>
      </c>
      <c r="L52" s="26">
        <f>'[1]Master '!BV17</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7.xml><?xml version="1.0" encoding="utf-8"?>
<worksheet xmlns="http://schemas.openxmlformats.org/spreadsheetml/2006/main" xmlns:r="http://schemas.openxmlformats.org/officeDocument/2006/relationships">
  <sheetPr>
    <tabColor indexed="43"/>
  </sheetPr>
  <dimension ref="A1:N52"/>
  <sheetViews>
    <sheetView zoomScale="75" zoomScaleNormal="75" workbookViewId="0" topLeftCell="A1">
      <selection activeCell="M6" sqref="M6"/>
    </sheetView>
  </sheetViews>
  <sheetFormatPr defaultColWidth="9.140625" defaultRowHeight="12.75"/>
  <cols>
    <col min="1" max="1" width="11.57421875" style="0" customWidth="1"/>
    <col min="3" max="4" width="10.421875" style="0" customWidth="1"/>
    <col min="7" max="9" width="10.7109375" style="0" customWidth="1"/>
    <col min="10" max="10" width="10.28125" style="0" customWidth="1"/>
    <col min="11" max="11" width="10.421875" style="0" customWidth="1"/>
  </cols>
  <sheetData>
    <row r="1" spans="1:3" ht="12.75" customHeight="1">
      <c r="A1" s="150" t="s">
        <v>101</v>
      </c>
      <c r="B1" s="150"/>
      <c r="C1" s="150"/>
    </row>
    <row r="2" spans="1:11" ht="12.75" customHeight="1">
      <c r="A2" s="150"/>
      <c r="B2" s="150"/>
      <c r="C2" s="150"/>
      <c r="D2" s="204" t="s">
        <v>1</v>
      </c>
      <c r="E2" s="155"/>
      <c r="F2" s="155"/>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'!B18</f>
        <v>0</v>
      </c>
      <c r="B11" s="16">
        <f>'[1]Master '!C18</f>
        <v>16604</v>
      </c>
      <c r="C11" s="17" t="e">
        <f>'[1]Master '!D18</f>
        <v>#DIV/0!</v>
      </c>
      <c r="D11" s="16">
        <f>'[1]Master '!E18</f>
        <v>6248</v>
      </c>
      <c r="E11" s="16">
        <f>'[1]Master '!F18</f>
        <v>2445</v>
      </c>
      <c r="F11" s="16">
        <f>'[1]Master '!G18</f>
        <v>8953</v>
      </c>
      <c r="G11" s="16">
        <f>'[1]Master '!H18</f>
        <v>2172</v>
      </c>
      <c r="H11" s="16">
        <f>'[1]Master '!I18</f>
        <v>1307</v>
      </c>
      <c r="I11" s="16">
        <f>'[1]Master '!J18</f>
        <v>4124</v>
      </c>
      <c r="J11" s="16">
        <f>'[1]Master '!K18</f>
        <v>2476</v>
      </c>
      <c r="K11" s="17">
        <f>'[1]Master '!L18</f>
        <v>0.600387972841901</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'!M18</f>
        <v>16604</v>
      </c>
      <c r="B18" s="16">
        <f>'[1]Master '!N18</f>
        <v>16104</v>
      </c>
      <c r="C18" s="16">
        <f>'[1]Master '!O18</f>
        <v>4196</v>
      </c>
      <c r="D18" s="16">
        <f>'[1]Master '!P18</f>
        <v>8474</v>
      </c>
      <c r="E18" s="17">
        <f>'[1]Master '!Q18</f>
        <v>0.5262046696472926</v>
      </c>
      <c r="F18" s="17">
        <f>'[1]Master '!R18</f>
        <v>0.529</v>
      </c>
      <c r="G18" s="16">
        <f>'[1]Master '!S18</f>
        <v>3377</v>
      </c>
      <c r="H18" s="17">
        <f>'[1]Master '!T18</f>
        <v>0.20969945355191258</v>
      </c>
      <c r="I18" s="17">
        <f>'[1]Master '!U18</f>
        <v>0.175</v>
      </c>
      <c r="J18" s="16">
        <f>'[1]Master '!V18</f>
        <v>5118</v>
      </c>
      <c r="K18" s="22">
        <f>J18/A18</f>
        <v>0.30823897855938326</v>
      </c>
      <c r="L18" s="214"/>
      <c r="M18" s="214"/>
    </row>
    <row r="19" spans="1:13" ht="15.7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'!W18</f>
        <v>8899</v>
      </c>
      <c r="B25" s="17">
        <f>'[1]Master '!X18</f>
        <v>0.4914035284863468</v>
      </c>
      <c r="C25" s="17">
        <f>'[1]Master '!Y18</f>
        <v>0.772734524895578</v>
      </c>
      <c r="D25" s="16">
        <f>'[1]Master '!Z18</f>
        <v>8823</v>
      </c>
      <c r="E25" s="17">
        <f>'[1]Master '!AA18</f>
        <v>0.40655105973025046</v>
      </c>
      <c r="F25" s="17">
        <f>'[1]Master '!AB18</f>
        <v>0.7456819389381616</v>
      </c>
      <c r="G25" s="17">
        <f>'[1]Master '!AC18</f>
        <v>0.728952772073922</v>
      </c>
      <c r="H25" s="17">
        <f>'[1]Master '!AD18</f>
        <v>0.7186858316221766</v>
      </c>
      <c r="I25" s="17">
        <f>'[1]Master '!AE18</f>
        <v>0</v>
      </c>
      <c r="J25" s="17">
        <f>'[1]Master '!AF18</f>
        <v>0.908</v>
      </c>
      <c r="K25" s="17">
        <f>'[1]Master '!AG18</f>
        <v>0</v>
      </c>
      <c r="L25" s="17">
        <f>'[1]Master '!AH18</f>
        <v>0.015</v>
      </c>
    </row>
    <row r="26" spans="1:12" ht="12.75">
      <c r="A26" s="19"/>
      <c r="B26" s="19"/>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51.75" customHeight="1">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'!AI18</f>
        <v>13</v>
      </c>
      <c r="B32" s="16">
        <f>'[1]Master '!AJ18</f>
        <v>10</v>
      </c>
      <c r="C32" s="16">
        <f>'[1]Master '!AK18</f>
        <v>10</v>
      </c>
      <c r="D32" s="16">
        <f>'[1]Master '!AL18</f>
        <v>13</v>
      </c>
      <c r="E32" s="16">
        <f>'[1]Master '!AM18</f>
        <v>3</v>
      </c>
      <c r="F32" s="16">
        <f>'[1]Master '!AN18</f>
        <v>2</v>
      </c>
      <c r="G32" s="16">
        <f>'[1]Master '!AO18</f>
        <v>3</v>
      </c>
      <c r="H32" s="16">
        <f>'[1]Master '!AP18</f>
        <v>5236</v>
      </c>
      <c r="J32" s="26">
        <f>'[1]Master '!AQ18</f>
        <v>190</v>
      </c>
      <c r="K32" s="26">
        <f>'[1]Master '!AR18</f>
        <v>353</v>
      </c>
      <c r="L32" s="26">
        <f>'[1]Master '!AS18</f>
        <v>250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'!BB18</f>
        <v>Spanish</v>
      </c>
      <c r="J43" s="26" t="str">
        <f>'[1]Master '!BC18</f>
        <v>Bosnian</v>
      </c>
      <c r="K43" s="26" t="str">
        <f>'[1]Master '!BD18</f>
        <v>Vietnamese</v>
      </c>
      <c r="L43" s="32" t="str">
        <f>'[1]Master '!BE18</f>
        <v>Laothian;Pha Xa Lao</v>
      </c>
      <c r="M43" s="26" t="str">
        <f>'[1]Master '!BF18</f>
        <v>Arabic</v>
      </c>
    </row>
    <row r="44" spans="1:13" ht="12.75">
      <c r="A44" s="26" t="str">
        <f>'[1]Master '!AT18</f>
        <v>yes</v>
      </c>
      <c r="B44" s="28" t="str">
        <f>'[1]Master '!AV18</f>
        <v>no</v>
      </c>
      <c r="C44" s="26">
        <f>'[1]Master '!AW18</f>
        <v>0</v>
      </c>
      <c r="D44" s="26">
        <f>'[1]Master '!AX18</f>
        <v>153</v>
      </c>
      <c r="E44" s="26" t="str">
        <f>'[1]Master '!AY18</f>
        <v>Annual</v>
      </c>
      <c r="F44" s="26" t="str">
        <f>'[1]Master '!AZ18</f>
        <v>Formula</v>
      </c>
      <c r="G44" s="26">
        <f>'[1]Master '!BA18</f>
        <v>9</v>
      </c>
      <c r="I44" s="16">
        <f>'[1]Master '!BG18</f>
        <v>13870</v>
      </c>
      <c r="J44" s="16">
        <f>'[1]Master '!BH18</f>
        <v>841</v>
      </c>
      <c r="K44" s="16">
        <f>'[1]Master '!BI18</f>
        <v>740</v>
      </c>
      <c r="L44" s="16">
        <f>'[1]Master '!BJ18</f>
        <v>457</v>
      </c>
      <c r="M44" s="16">
        <f>'[1]Master '!BK18</f>
        <v>277</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'!BL18</f>
        <v>4</v>
      </c>
      <c r="C52" s="26">
        <f>'[1]Master '!BM18</f>
        <v>1</v>
      </c>
      <c r="D52" s="26">
        <f>'[1]Master '!BN18</f>
        <v>0</v>
      </c>
      <c r="E52" s="26">
        <f>'[1]Master '!BO18</f>
        <v>0</v>
      </c>
      <c r="F52" s="26">
        <f>'[1]Master '!BP18</f>
        <v>0</v>
      </c>
      <c r="G52" s="26">
        <f>'[1]Master '!BQ18</f>
        <v>8</v>
      </c>
      <c r="H52" s="26">
        <f>'[1]Master '!BR18</f>
        <v>9</v>
      </c>
      <c r="I52" s="26">
        <f>'[1]Master '!BS18</f>
        <v>5</v>
      </c>
      <c r="J52" s="26">
        <f>'[1]Master '!BT18</f>
        <v>8</v>
      </c>
      <c r="K52" s="26">
        <f>'[1]Master '!BU18</f>
        <v>11</v>
      </c>
      <c r="L52" s="26">
        <f>'[1]Master '!BV18</f>
        <v>8</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8.xml><?xml version="1.0" encoding="utf-8"?>
<worksheet xmlns="http://schemas.openxmlformats.org/spreadsheetml/2006/main" xmlns:r="http://schemas.openxmlformats.org/officeDocument/2006/relationships">
  <sheetPr>
    <tabColor indexed="42"/>
  </sheetPr>
  <dimension ref="A1:N52"/>
  <sheetViews>
    <sheetView zoomScale="75" zoomScaleNormal="75" workbookViewId="0" topLeftCell="A28">
      <selection activeCell="G44" sqref="G44"/>
    </sheetView>
  </sheetViews>
  <sheetFormatPr defaultColWidth="9.140625" defaultRowHeight="12.75"/>
  <cols>
    <col min="1" max="1" width="11.140625" style="0" customWidth="1"/>
    <col min="3" max="3" width="10.140625" style="0" customWidth="1"/>
    <col min="4" max="4" width="10.28125" style="0" customWidth="1"/>
    <col min="6" max="9" width="10.7109375" style="0" customWidth="1"/>
    <col min="10" max="10" width="10.28125" style="0" customWidth="1"/>
    <col min="11" max="11" width="10.421875" style="0" customWidth="1"/>
  </cols>
  <sheetData>
    <row r="1" spans="1:3" ht="12.75" customHeight="1">
      <c r="A1" s="150" t="s">
        <v>102</v>
      </c>
      <c r="B1" s="150"/>
      <c r="C1" s="150"/>
    </row>
    <row r="2" spans="1:11" ht="12.75" customHeight="1">
      <c r="A2" s="150"/>
      <c r="B2" s="150"/>
      <c r="C2" s="150"/>
      <c r="D2" s="211" t="s">
        <v>1</v>
      </c>
      <c r="E2" s="212"/>
      <c r="F2" s="213"/>
      <c r="G2" s="1" t="s">
        <v>6</v>
      </c>
      <c r="H2" s="2" t="s">
        <v>3</v>
      </c>
      <c r="I2" s="1" t="s">
        <v>89</v>
      </c>
      <c r="J2" s="3" t="s">
        <v>5</v>
      </c>
      <c r="K2" s="1"/>
    </row>
    <row r="3" spans="1:11" ht="12.75">
      <c r="A3" s="134"/>
      <c r="B3" s="135"/>
      <c r="C3" s="135"/>
      <c r="D3" s="127"/>
      <c r="E3" s="2" t="s">
        <v>7</v>
      </c>
      <c r="F3" s="36" t="s">
        <v>103</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45" t="s">
        <v>9</v>
      </c>
      <c r="B8" s="146"/>
      <c r="C8" s="146"/>
      <c r="D8" s="146"/>
      <c r="E8" s="146"/>
      <c r="F8" s="146"/>
      <c r="G8" s="146"/>
      <c r="H8" s="146"/>
      <c r="I8" s="146"/>
      <c r="J8" s="146"/>
      <c r="K8" s="147"/>
      <c r="L8" s="47"/>
      <c r="M8" s="47"/>
      <c r="N8" s="47"/>
    </row>
    <row r="9" spans="1:14" ht="20.25">
      <c r="A9" s="156"/>
      <c r="B9" s="157"/>
      <c r="C9" s="157"/>
      <c r="D9" s="157"/>
      <c r="E9" s="157"/>
      <c r="F9" s="157"/>
      <c r="G9" s="157"/>
      <c r="H9" s="157"/>
      <c r="I9" s="157"/>
      <c r="J9" s="157"/>
      <c r="K9" s="158"/>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'!B19</f>
        <v>0</v>
      </c>
      <c r="B11" s="16">
        <f>'[1]Master '!C19</f>
        <v>22523</v>
      </c>
      <c r="C11" s="17" t="e">
        <f>'[1]Master '!D19</f>
        <v>#DIV/0!</v>
      </c>
      <c r="D11" s="16">
        <f>'[1]Master '!E19</f>
        <v>11882</v>
      </c>
      <c r="E11" s="16">
        <f>'[1]Master '!F19</f>
        <v>3415</v>
      </c>
      <c r="F11" s="16">
        <f>'[1]Master '!G19</f>
        <v>13490</v>
      </c>
      <c r="G11" s="16">
        <f>'[1]Master '!H19</f>
        <v>3559</v>
      </c>
      <c r="H11" s="16">
        <f>'[1]Master '!I19</f>
        <v>2485</v>
      </c>
      <c r="I11" s="16">
        <f>'[1]Master '!J19</f>
        <v>2586</v>
      </c>
      <c r="J11" s="16">
        <f>'[1]Master '!K19</f>
        <v>407</v>
      </c>
      <c r="K11" s="17">
        <f>'[1]Master '!L19</f>
        <v>0.1573859242072699</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'!M19</f>
        <v>22523</v>
      </c>
      <c r="B18" s="16">
        <f>'[1]Master '!N19</f>
        <v>21333</v>
      </c>
      <c r="C18" s="16">
        <f>'[1]Master '!O19</f>
        <v>1190</v>
      </c>
      <c r="D18" s="16">
        <f>'[1]Master '!P19</f>
        <v>17706</v>
      </c>
      <c r="E18" s="17">
        <f>'[1]Master '!Q19</f>
        <v>0.829981718464351</v>
      </c>
      <c r="F18" s="17">
        <f>'[1]Master '!R19</f>
        <v>0.2</v>
      </c>
      <c r="G18" s="16">
        <f>'[1]Master '!S19</f>
        <v>3627</v>
      </c>
      <c r="H18" s="17">
        <f>'[1]Master '!T19</f>
        <v>0.170018281535649</v>
      </c>
      <c r="I18" s="17">
        <f>'[1]Master '!U19</f>
        <v>0.15</v>
      </c>
      <c r="J18" s="16">
        <f>'[1]Master '!V19</f>
        <v>9408</v>
      </c>
      <c r="K18" s="22">
        <f>J18/A18</f>
        <v>0.41770634462549394</v>
      </c>
      <c r="L18" s="214"/>
      <c r="M18" s="214"/>
    </row>
    <row r="19" spans="1:13" ht="18.75" customHeight="1">
      <c r="A19" s="19"/>
      <c r="B19" s="19"/>
      <c r="C19" s="19"/>
      <c r="D19" s="19"/>
      <c r="E19" s="19"/>
      <c r="F19" s="19"/>
      <c r="G19" s="19"/>
      <c r="H19" s="19"/>
      <c r="I19" s="19"/>
      <c r="L19" s="214"/>
      <c r="M19" s="214"/>
    </row>
    <row r="21" spans="1:12" ht="12.75" customHeight="1">
      <c r="A21" s="128" t="s">
        <v>32</v>
      </c>
      <c r="B21" s="129"/>
      <c r="C21" s="129"/>
      <c r="D21" s="129"/>
      <c r="E21" s="129"/>
      <c r="F21" s="129"/>
      <c r="G21" s="129"/>
      <c r="H21" s="129"/>
      <c r="I21" s="129"/>
      <c r="J21" s="129"/>
      <c r="K21" s="129"/>
      <c r="L21" s="126"/>
    </row>
    <row r="22" spans="1:12" ht="12.75" customHeight="1">
      <c r="A22" s="161"/>
      <c r="B22" s="162"/>
      <c r="C22" s="162"/>
      <c r="D22" s="162"/>
      <c r="E22" s="162"/>
      <c r="F22" s="162"/>
      <c r="G22" s="162"/>
      <c r="H22" s="162"/>
      <c r="I22" s="162"/>
      <c r="J22" s="162"/>
      <c r="K22" s="162"/>
      <c r="L22" s="163"/>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'!W19</f>
        <v>13946</v>
      </c>
      <c r="B25" s="17">
        <f>'[1]Master '!X19</f>
        <v>0.603757349777714</v>
      </c>
      <c r="C25" s="17">
        <f>'[1]Master '!Y19</f>
        <v>0.7965847723537322</v>
      </c>
      <c r="D25" s="16">
        <f>'[1]Master '!Z19</f>
        <v>13394</v>
      </c>
      <c r="E25" s="17">
        <f>'[1]Master '!AA19</f>
        <v>0.525757802000896</v>
      </c>
      <c r="F25" s="17">
        <f>'[1]Master '!AB19</f>
        <v>0.824245777943643</v>
      </c>
      <c r="G25" s="17">
        <f>'[1]Master '!AC19</f>
        <v>0.8033175355450237</v>
      </c>
      <c r="H25" s="17">
        <f>'[1]Master '!AD19</f>
        <v>0.8001898433792122</v>
      </c>
      <c r="I25" s="17">
        <f>'[1]Master '!AE19</f>
        <v>0.712</v>
      </c>
      <c r="J25" s="17">
        <f>'[1]Master '!AF19</f>
        <v>0.903</v>
      </c>
      <c r="K25" s="17">
        <f>'[1]Master '!AG19</f>
        <v>0.023</v>
      </c>
      <c r="L25" s="17">
        <f>'[1]Master '!AH19</f>
        <v>0.013</v>
      </c>
    </row>
    <row r="26" spans="1:12" ht="12.75">
      <c r="A26" s="19"/>
      <c r="B26" s="19"/>
      <c r="C26" s="19"/>
      <c r="D26" s="19"/>
      <c r="E26" s="19"/>
      <c r="F26" s="19"/>
      <c r="G26" s="19"/>
      <c r="H26" s="19"/>
      <c r="I26" s="19"/>
      <c r="J26" s="19"/>
      <c r="K26" s="19"/>
      <c r="L26" s="19"/>
    </row>
    <row r="28" spans="1:12" ht="12.75" customHeight="1">
      <c r="A28" s="170" t="s">
        <v>45</v>
      </c>
      <c r="B28" s="171"/>
      <c r="C28" s="171"/>
      <c r="D28" s="171"/>
      <c r="E28" s="171"/>
      <c r="F28" s="171"/>
      <c r="G28" s="171"/>
      <c r="H28" s="172"/>
      <c r="J28" s="176" t="s">
        <v>46</v>
      </c>
      <c r="K28" s="176"/>
      <c r="L28" s="176"/>
    </row>
    <row r="29" spans="1:12" ht="12.75" customHeight="1">
      <c r="A29" s="173"/>
      <c r="B29" s="174"/>
      <c r="C29" s="174"/>
      <c r="D29" s="174"/>
      <c r="E29" s="174"/>
      <c r="F29" s="174"/>
      <c r="G29" s="174"/>
      <c r="H29" s="175"/>
      <c r="J29" s="176"/>
      <c r="K29" s="176"/>
      <c r="L29" s="176"/>
    </row>
    <row r="30" spans="1:12" ht="12.75">
      <c r="A30" s="134"/>
      <c r="B30" s="135"/>
      <c r="C30" s="135"/>
      <c r="D30" s="135"/>
      <c r="E30" s="135"/>
      <c r="F30" s="135"/>
      <c r="G30" s="135"/>
      <c r="H30" s="127"/>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'!AI19</f>
        <v>38</v>
      </c>
      <c r="B32" s="16">
        <f>'[1]Master '!AJ19</f>
        <v>31</v>
      </c>
      <c r="C32" s="16">
        <f>'[1]Master '!AK19</f>
        <v>3</v>
      </c>
      <c r="D32" s="16">
        <f>'[1]Master '!AL19</f>
        <v>0</v>
      </c>
      <c r="E32" s="16">
        <f>'[1]Master '!AM19</f>
        <v>6</v>
      </c>
      <c r="F32" s="16">
        <f>'[1]Master '!AN19</f>
        <v>0</v>
      </c>
      <c r="G32" s="16">
        <f>'[1]Master '!AO19</f>
        <v>5</v>
      </c>
      <c r="H32" s="16">
        <f>'[1]Master '!AP19</f>
        <v>0</v>
      </c>
      <c r="J32" s="16">
        <f>'[1]Master '!AQ19</f>
        <v>1188</v>
      </c>
      <c r="K32" s="16">
        <f>'[1]Master '!AR19</f>
        <v>2239</v>
      </c>
      <c r="L32" s="16">
        <f>'[1]Master '!AS19</f>
        <v>300</v>
      </c>
    </row>
    <row r="33" spans="1:12" ht="12.75">
      <c r="A33" s="19"/>
      <c r="B33" s="19"/>
      <c r="C33" s="19"/>
      <c r="D33" s="19"/>
      <c r="E33" s="19"/>
      <c r="F33" s="19"/>
      <c r="G33" s="19"/>
      <c r="H33" s="19"/>
      <c r="J33" s="19"/>
      <c r="K33" s="19"/>
      <c r="L33" s="19"/>
    </row>
    <row r="40" spans="1:13" ht="12.75" customHeight="1">
      <c r="A40" s="177" t="s">
        <v>58</v>
      </c>
      <c r="B40" s="178"/>
      <c r="C40" s="178"/>
      <c r="D40" s="178"/>
      <c r="E40" s="178"/>
      <c r="F40" s="178"/>
      <c r="G40" s="179"/>
      <c r="I40" s="199" t="s">
        <v>59</v>
      </c>
      <c r="J40" s="199"/>
      <c r="K40" s="199"/>
      <c r="L40" s="199"/>
      <c r="M40" s="199"/>
    </row>
    <row r="41" spans="1:13" ht="12.75" customHeight="1">
      <c r="A41" s="180"/>
      <c r="B41" s="181"/>
      <c r="C41" s="181"/>
      <c r="D41" s="181"/>
      <c r="E41" s="181"/>
      <c r="F41" s="181"/>
      <c r="G41" s="182"/>
      <c r="I41" s="199"/>
      <c r="J41" s="199"/>
      <c r="K41" s="199"/>
      <c r="L41" s="199"/>
      <c r="M41" s="199"/>
    </row>
    <row r="42" spans="1:13" ht="12.75">
      <c r="A42" s="134"/>
      <c r="B42" s="135"/>
      <c r="C42" s="135"/>
      <c r="D42" s="135"/>
      <c r="E42" s="135"/>
      <c r="F42" s="135"/>
      <c r="G42" s="127"/>
      <c r="I42" s="154"/>
      <c r="J42" s="154"/>
      <c r="K42" s="154"/>
      <c r="L42" s="154"/>
      <c r="M42" s="154"/>
    </row>
    <row r="43" spans="1:13" ht="51">
      <c r="A43" s="24" t="s">
        <v>60</v>
      </c>
      <c r="B43" s="24" t="s">
        <v>61</v>
      </c>
      <c r="C43" s="24" t="s">
        <v>62</v>
      </c>
      <c r="D43" s="24" t="s">
        <v>63</v>
      </c>
      <c r="E43" s="27" t="s">
        <v>64</v>
      </c>
      <c r="F43" s="27" t="s">
        <v>65</v>
      </c>
      <c r="G43" s="27" t="s">
        <v>66</v>
      </c>
      <c r="I43" s="26" t="str">
        <f>'[1]Master '!BB19</f>
        <v>Spanish</v>
      </c>
      <c r="J43" s="26" t="str">
        <f>'[1]Master '!BC19</f>
        <v>Vietnamese</v>
      </c>
      <c r="K43" s="26" t="str">
        <f>'[1]Master '!BD19</f>
        <v>Chinese</v>
      </c>
      <c r="L43" s="26" t="str">
        <f>'[1]Master '!BE19</f>
        <v>German</v>
      </c>
      <c r="M43" s="26" t="str">
        <f>'[1]Master '!BF19</f>
        <v>Arabic</v>
      </c>
    </row>
    <row r="44" spans="1:13" ht="12.75">
      <c r="A44" s="26" t="s">
        <v>253</v>
      </c>
      <c r="B44" s="28" t="str">
        <f>'[1]Master '!AV19</f>
        <v>yes</v>
      </c>
      <c r="C44" s="26">
        <f>'[1]Master '!AW19</f>
        <v>0</v>
      </c>
      <c r="D44" s="26">
        <f>'[1]Master '!AX19</f>
        <v>8</v>
      </c>
      <c r="E44" s="26" t="str">
        <f>'[1]Master '!AY19</f>
        <v>Annual</v>
      </c>
      <c r="F44" s="26" t="str">
        <f>'[1]Master '!AZ19</f>
        <v>Formula</v>
      </c>
      <c r="G44" s="26">
        <f>'[1]Master '!BA19</f>
        <v>5</v>
      </c>
      <c r="I44" s="16">
        <f>'[1]Master '!BG19</f>
        <v>27169</v>
      </c>
      <c r="J44" s="16">
        <f>'[1]Master '!BH19</f>
        <v>1142</v>
      </c>
      <c r="K44" s="16">
        <f>'[1]Master '!BI19</f>
        <v>527</v>
      </c>
      <c r="L44" s="16">
        <f>'[1]Master '!BJ19</f>
        <v>521</v>
      </c>
      <c r="M44" s="16">
        <f>'[1]Master '!BK19</f>
        <v>490</v>
      </c>
    </row>
    <row r="45" spans="1:9" ht="12.75">
      <c r="A45" s="19"/>
      <c r="B45" s="19"/>
      <c r="C45" s="19"/>
      <c r="D45" s="19"/>
      <c r="E45" s="19"/>
      <c r="F45" s="19"/>
      <c r="G45" s="19"/>
      <c r="I45" s="10"/>
    </row>
    <row r="48" spans="1:12" ht="12.75" customHeight="1">
      <c r="A48" s="159" t="s">
        <v>67</v>
      </c>
      <c r="B48" s="160"/>
      <c r="C48" s="160"/>
      <c r="D48" s="160"/>
      <c r="E48" s="160"/>
      <c r="F48" s="160"/>
      <c r="G48" s="160"/>
      <c r="H48" s="160"/>
      <c r="I48" s="160"/>
      <c r="J48" s="160"/>
      <c r="K48" s="160"/>
      <c r="L48" s="130"/>
    </row>
    <row r="49" spans="1:12" ht="12.75" customHeight="1">
      <c r="A49" s="131"/>
      <c r="B49" s="132"/>
      <c r="C49" s="132"/>
      <c r="D49" s="132"/>
      <c r="E49" s="132"/>
      <c r="F49" s="132"/>
      <c r="G49" s="132"/>
      <c r="H49" s="132"/>
      <c r="I49" s="132"/>
      <c r="J49" s="132"/>
      <c r="K49" s="132"/>
      <c r="L49" s="133"/>
    </row>
    <row r="50" spans="1:12" ht="12.75">
      <c r="A50" s="134"/>
      <c r="B50" s="135"/>
      <c r="C50" s="135"/>
      <c r="D50" s="135"/>
      <c r="E50" s="135"/>
      <c r="F50" s="135"/>
      <c r="G50" s="135"/>
      <c r="H50" s="135"/>
      <c r="I50" s="135"/>
      <c r="J50" s="135"/>
      <c r="K50" s="135"/>
      <c r="L50" s="127"/>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'!BL19</f>
        <v>6</v>
      </c>
      <c r="C52" s="26">
        <f>'[1]Master '!BM19</f>
        <v>0</v>
      </c>
      <c r="D52" s="26">
        <f>'[1]Master '!BN19</f>
        <v>6</v>
      </c>
      <c r="E52" s="26">
        <f>'[1]Master '!BO19</f>
        <v>0</v>
      </c>
      <c r="F52" s="26">
        <f>'[1]Master '!BP19</f>
        <v>0</v>
      </c>
      <c r="G52" s="26">
        <f>'[1]Master '!BQ19</f>
        <v>19</v>
      </c>
      <c r="H52" s="26">
        <f>'[1]Master '!BR19</f>
        <v>20</v>
      </c>
      <c r="I52" s="26">
        <f>'[1]Master '!BS19</f>
        <v>0</v>
      </c>
      <c r="J52" s="26">
        <f>'[1]Master '!BT19</f>
        <v>38</v>
      </c>
      <c r="K52" s="26">
        <f>'[1]Master '!BU19</f>
        <v>19</v>
      </c>
      <c r="L52" s="26">
        <f>'[1]Master '!BV19</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19.xml><?xml version="1.0" encoding="utf-8"?>
<worksheet xmlns="http://schemas.openxmlformats.org/spreadsheetml/2006/main" xmlns:r="http://schemas.openxmlformats.org/officeDocument/2006/relationships">
  <sheetPr>
    <tabColor indexed="41"/>
  </sheetPr>
  <dimension ref="A1:N52"/>
  <sheetViews>
    <sheetView zoomScale="75" zoomScaleNormal="75" workbookViewId="0" topLeftCell="A1">
      <selection activeCell="E5" sqref="E5"/>
    </sheetView>
  </sheetViews>
  <sheetFormatPr defaultColWidth="9.140625" defaultRowHeight="12.75"/>
  <cols>
    <col min="1" max="1" width="11.421875" style="0" customWidth="1"/>
    <col min="3" max="3" width="10.7109375" style="0" customWidth="1"/>
    <col min="4" max="4" width="10.140625" style="0" customWidth="1"/>
    <col min="7" max="9" width="10.7109375" style="0" customWidth="1"/>
    <col min="10" max="10" width="10.28125" style="0" customWidth="1"/>
    <col min="11" max="11" width="10.421875" style="0" customWidth="1"/>
  </cols>
  <sheetData>
    <row r="1" spans="1:3" ht="12.75" customHeight="1">
      <c r="A1" s="150" t="s">
        <v>104</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'!B20</f>
        <v>0</v>
      </c>
      <c r="B11" s="16">
        <f>'[1]Master '!C20</f>
        <v>10060</v>
      </c>
      <c r="C11" s="17" t="e">
        <f>'[1]Master '!D20</f>
        <v>#DIV/0!</v>
      </c>
      <c r="D11" s="16">
        <f>'[1]Master '!E20</f>
        <v>4256</v>
      </c>
      <c r="E11" s="16">
        <f>'[1]Master '!F20</f>
        <v>1840</v>
      </c>
      <c r="F11" s="16">
        <f>'[1]Master '!G20</f>
        <v>5242</v>
      </c>
      <c r="G11" s="16">
        <f>'[1]Master '!H20</f>
        <v>1249</v>
      </c>
      <c r="H11" s="16">
        <f>'[1]Master '!I20</f>
        <v>1002</v>
      </c>
      <c r="I11" s="16">
        <f>'[1]Master '!J20</f>
        <v>4075</v>
      </c>
      <c r="J11" s="16">
        <f>'[1]Master '!K20</f>
        <v>3231</v>
      </c>
      <c r="K11" s="17">
        <f>'[1]Master '!L20</f>
        <v>0.792883435582822</v>
      </c>
      <c r="L11" s="47"/>
      <c r="M11" s="47"/>
      <c r="N11" s="47"/>
    </row>
    <row r="12" spans="1:11" ht="12.75">
      <c r="A12" s="190" t="s">
        <v>232</v>
      </c>
      <c r="B12" s="190"/>
      <c r="C12" s="190"/>
      <c r="D12" s="190"/>
      <c r="E12" s="190"/>
      <c r="F12" s="190"/>
      <c r="G12" s="190"/>
      <c r="H12" s="190"/>
      <c r="I12" s="190"/>
      <c r="J12" s="19"/>
      <c r="K12" s="19"/>
    </row>
    <row r="13" spans="12:13" ht="12.75" customHeight="1">
      <c r="L13" s="164" t="s">
        <v>238</v>
      </c>
      <c r="M13" s="164"/>
    </row>
    <row r="14" spans="1:14" ht="20.25" customHeight="1">
      <c r="A14" s="159" t="s">
        <v>21</v>
      </c>
      <c r="B14" s="160"/>
      <c r="C14" s="160"/>
      <c r="D14" s="160"/>
      <c r="E14" s="160"/>
      <c r="F14" s="160"/>
      <c r="G14" s="160"/>
      <c r="H14" s="160"/>
      <c r="I14" s="160"/>
      <c r="J14" s="160"/>
      <c r="K14" s="130"/>
      <c r="L14" s="164"/>
      <c r="M14" s="164"/>
      <c r="N14" s="41"/>
    </row>
    <row r="15" spans="1:14" ht="20.25" customHeight="1">
      <c r="A15" s="131"/>
      <c r="B15" s="132"/>
      <c r="C15" s="132"/>
      <c r="D15" s="132"/>
      <c r="E15" s="132"/>
      <c r="F15" s="132"/>
      <c r="G15" s="132"/>
      <c r="H15" s="132"/>
      <c r="I15" s="132"/>
      <c r="J15" s="132"/>
      <c r="K15" s="133"/>
      <c r="L15" s="164"/>
      <c r="M15" s="164"/>
      <c r="N15" s="41"/>
    </row>
    <row r="16" spans="1:14" ht="12.75" customHeight="1">
      <c r="A16" s="134"/>
      <c r="B16" s="135"/>
      <c r="C16" s="135"/>
      <c r="D16" s="135"/>
      <c r="E16" s="135"/>
      <c r="F16" s="135"/>
      <c r="G16" s="135"/>
      <c r="H16" s="135"/>
      <c r="I16" s="135"/>
      <c r="J16" s="135"/>
      <c r="K16" s="127"/>
      <c r="L16" s="164"/>
      <c r="M16" s="164"/>
      <c r="N16" s="41"/>
    </row>
    <row r="17" spans="1:14" ht="51">
      <c r="A17" s="13" t="s">
        <v>11</v>
      </c>
      <c r="B17" s="13" t="s">
        <v>22</v>
      </c>
      <c r="C17" s="13" t="s">
        <v>23</v>
      </c>
      <c r="D17" s="21" t="s">
        <v>24</v>
      </c>
      <c r="E17" s="13" t="s">
        <v>25</v>
      </c>
      <c r="F17" s="21" t="s">
        <v>26</v>
      </c>
      <c r="G17" s="21" t="s">
        <v>27</v>
      </c>
      <c r="H17" s="13" t="s">
        <v>28</v>
      </c>
      <c r="I17" s="21" t="s">
        <v>29</v>
      </c>
      <c r="J17" s="31" t="s">
        <v>30</v>
      </c>
      <c r="K17" s="31" t="s">
        <v>31</v>
      </c>
      <c r="L17" s="164"/>
      <c r="M17" s="164"/>
      <c r="N17" s="41"/>
    </row>
    <row r="18" spans="1:14" ht="18" customHeight="1">
      <c r="A18" s="16">
        <f>'[1]Master '!M20</f>
        <v>10060</v>
      </c>
      <c r="B18" s="16">
        <f>'[1]Master '!N20</f>
        <v>10030</v>
      </c>
      <c r="C18" s="16">
        <f>'[1]Master '!O20</f>
        <v>30</v>
      </c>
      <c r="D18" s="16">
        <f>'[1]Master '!P20</f>
        <v>4780</v>
      </c>
      <c r="E18" s="17">
        <f>'[1]Master '!Q20</f>
        <v>0.4765702891326022</v>
      </c>
      <c r="F18" s="17">
        <f>'[1]Master '!R20</f>
        <v>0.59</v>
      </c>
      <c r="G18" s="16">
        <f>'[1]Master '!S20</f>
        <v>612</v>
      </c>
      <c r="H18" s="17">
        <f>'[1]Master '!T20</f>
        <v>0.061016949152542375</v>
      </c>
      <c r="I18" s="17">
        <f>'[1]Master '!U20</f>
        <v>0.06</v>
      </c>
      <c r="J18" s="16">
        <f>'[1]Master '!V20</f>
        <v>3402</v>
      </c>
      <c r="K18" s="22">
        <f>J18/A18</f>
        <v>0.3381709741550696</v>
      </c>
      <c r="L18" s="164"/>
      <c r="M18" s="164"/>
      <c r="N18" s="41"/>
    </row>
    <row r="19" spans="1:13" ht="12.75">
      <c r="A19" s="19"/>
      <c r="B19" s="19"/>
      <c r="C19" s="19"/>
      <c r="D19" s="19"/>
      <c r="E19" s="19"/>
      <c r="F19" s="19"/>
      <c r="G19" s="19"/>
      <c r="H19" s="19"/>
      <c r="I19" s="19"/>
      <c r="L19" s="41"/>
      <c r="M19" s="41"/>
    </row>
    <row r="20" spans="12:13" ht="12.75">
      <c r="L20" s="41"/>
      <c r="M20" s="41"/>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'!W20</f>
        <v>4517</v>
      </c>
      <c r="B25" s="17">
        <f>'[1]Master '!X20</f>
        <v>0.39163161390303297</v>
      </c>
      <c r="C25" s="17">
        <f>'[1]Master '!Y20</f>
        <v>0.5447441159722881</v>
      </c>
      <c r="D25" s="16">
        <f>'[1]Master '!Z20</f>
        <v>4590</v>
      </c>
      <c r="E25" s="17">
        <f>'[1]Master '!AA20</f>
        <v>0.4673202614379085</v>
      </c>
      <c r="F25" s="17">
        <f>'[1]Master '!AB20</f>
        <v>0.6812879290864404</v>
      </c>
      <c r="G25" s="17">
        <f>'[1]Master '!AC20</f>
        <v>0.6148919135308246</v>
      </c>
      <c r="H25" s="17">
        <f>'[1]Master '!AD20</f>
        <v>0.7263242375601926</v>
      </c>
      <c r="I25" s="17">
        <f>'[1]Master '!AE20</f>
        <v>0</v>
      </c>
      <c r="J25" s="17">
        <f>'[1]Master '!AF20</f>
        <v>0.833</v>
      </c>
      <c r="K25" s="17">
        <f>'[1]Master '!AG20</f>
        <v>0</v>
      </c>
      <c r="L25" s="17">
        <f>'[1]Master '!AH20</f>
        <v>0.033</v>
      </c>
    </row>
    <row r="26" spans="1:12" ht="12.75">
      <c r="A26" s="19"/>
      <c r="B26" s="19"/>
      <c r="C26" s="19"/>
      <c r="D26" s="19"/>
      <c r="E26" s="19"/>
      <c r="F26" s="19"/>
      <c r="G26" s="19"/>
      <c r="H26" s="19"/>
      <c r="I26" s="23" t="s">
        <v>105</v>
      </c>
      <c r="J26" s="19"/>
      <c r="K26" s="23" t="s">
        <v>105</v>
      </c>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'!AI20</f>
        <v>33</v>
      </c>
      <c r="B32" s="16">
        <f>'[1]Master '!AJ20</f>
        <v>15</v>
      </c>
      <c r="C32" s="16">
        <f>'[1]Master '!AK20</f>
        <v>0</v>
      </c>
      <c r="D32" s="16">
        <f>'[1]Master '!AL20</f>
        <v>1</v>
      </c>
      <c r="E32" s="16">
        <f>'[1]Master '!AM20</f>
        <v>2</v>
      </c>
      <c r="F32" s="16">
        <f>'[1]Master '!AN20</f>
        <v>0</v>
      </c>
      <c r="G32" s="16">
        <f>'[1]Master '!AO20</f>
        <v>2</v>
      </c>
      <c r="H32" s="16">
        <f>'[1]Master '!AP20</f>
        <v>4705</v>
      </c>
      <c r="J32" s="16">
        <f>'[1]Master '!AQ20</f>
        <v>3973</v>
      </c>
      <c r="K32" s="16">
        <f>'[1]Master '!AR20</f>
        <v>247</v>
      </c>
      <c r="L32" s="16">
        <f>'[1]Master '!AS20</f>
        <v>251</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'!BB20</f>
        <v>Spanish</v>
      </c>
      <c r="J43" s="26" t="str">
        <f>'[1]Master '!BC20</f>
        <v>Japanese</v>
      </c>
      <c r="K43" s="26" t="str">
        <f>'[1]Master '!BD20</f>
        <v>Bosnian</v>
      </c>
      <c r="L43" s="26" t="str">
        <f>'[1]Master '!BE20</f>
        <v>Vietnamese</v>
      </c>
      <c r="M43" s="26" t="str">
        <f>'[1]Master '!BF20</f>
        <v>French</v>
      </c>
    </row>
    <row r="44" spans="1:13" ht="12.75">
      <c r="A44" s="26" t="str">
        <f>'[1]Master '!AT20</f>
        <v>no</v>
      </c>
      <c r="B44" s="28" t="str">
        <f>'[1]Master '!AV20</f>
        <v>yes</v>
      </c>
      <c r="C44" s="26">
        <f>'[1]Master '!AW20</f>
        <v>0</v>
      </c>
      <c r="D44" s="26">
        <f>'[1]Master '!AX20</f>
        <v>90</v>
      </c>
      <c r="E44" s="26" t="str">
        <f>'[1]Master '!AY20</f>
        <v>Annual</v>
      </c>
      <c r="F44" s="26" t="str">
        <f>'[1]Master '!AZ20</f>
        <v>Formula</v>
      </c>
      <c r="G44" s="26">
        <f>'[1]Master '!BA20</f>
        <v>18</v>
      </c>
      <c r="I44" s="16">
        <f>'[1]Master '!BG20</f>
        <v>7050</v>
      </c>
      <c r="J44" s="16">
        <f>'[1]Master '!BH20</f>
        <v>446</v>
      </c>
      <c r="K44" s="16">
        <f>'[1]Master '!BI20</f>
        <v>357</v>
      </c>
      <c r="L44" s="16">
        <f>'[1]Master '!BJ20</f>
        <v>332</v>
      </c>
      <c r="M44" s="16">
        <f>'[1]Master '!BK20</f>
        <v>276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'!BL20</f>
        <v>0</v>
      </c>
      <c r="C52" s="26">
        <f>'[1]Master '!BM20</f>
        <v>0</v>
      </c>
      <c r="D52" s="26">
        <f>'[1]Master '!BN20</f>
        <v>0</v>
      </c>
      <c r="E52" s="26">
        <f>'[1]Master '!BO20</f>
        <v>0</v>
      </c>
      <c r="F52" s="26">
        <f>'[1]Master '!BP20</f>
        <v>0</v>
      </c>
      <c r="G52" s="26">
        <f>'[1]Master '!BQ20</f>
        <v>10</v>
      </c>
      <c r="H52" s="26">
        <f>'[1]Master '!BR20</f>
        <v>0</v>
      </c>
      <c r="I52" s="26">
        <f>'[1]Master '!BS20</f>
        <v>0</v>
      </c>
      <c r="J52" s="26">
        <f>'[1]Master '!BT20</f>
        <v>21</v>
      </c>
      <c r="K52" s="26">
        <f>'[1]Master '!BU20</f>
        <v>33</v>
      </c>
      <c r="L52" s="26">
        <f>'[1]Master '!BV20</f>
        <v>33</v>
      </c>
    </row>
  </sheetData>
  <sheetProtection password="ADAC" sheet="1" objects="1" scenarios="1" selectLockedCells="1" selectUnlockedCells="1"/>
  <mergeCells count="26">
    <mergeCell ref="L13:M18"/>
    <mergeCell ref="A30:H30"/>
    <mergeCell ref="J30:L30"/>
    <mergeCell ref="A48:L49"/>
    <mergeCell ref="A21:L22"/>
    <mergeCell ref="A23:L23"/>
    <mergeCell ref="A28:H29"/>
    <mergeCell ref="J28:L29"/>
    <mergeCell ref="A16:K16"/>
    <mergeCell ref="A50:L50"/>
    <mergeCell ref="A40:G41"/>
    <mergeCell ref="I40:M41"/>
    <mergeCell ref="A42:G42"/>
    <mergeCell ref="I42:M42"/>
    <mergeCell ref="J4:K4"/>
    <mergeCell ref="A8:K8"/>
    <mergeCell ref="A9:K9"/>
    <mergeCell ref="A14:K15"/>
    <mergeCell ref="A6:K6"/>
    <mergeCell ref="A7:K7"/>
    <mergeCell ref="A12:I12"/>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sheetPr>
    <tabColor indexed="45"/>
  </sheetPr>
  <dimension ref="A1:N52"/>
  <sheetViews>
    <sheetView zoomScale="75" zoomScaleNormal="75" workbookViewId="0" topLeftCell="A1">
      <selection activeCell="E5" sqref="E5"/>
    </sheetView>
  </sheetViews>
  <sheetFormatPr defaultColWidth="9.140625" defaultRowHeight="12.75"/>
  <cols>
    <col min="3" max="3" width="11.28125" style="0" customWidth="1"/>
    <col min="4" max="4" width="10.7109375" style="0" customWidth="1"/>
    <col min="6" max="6" width="11.00390625" style="0" customWidth="1"/>
    <col min="7" max="7" width="10.421875" style="0" customWidth="1"/>
    <col min="8" max="8" width="10.7109375" style="0" customWidth="1"/>
    <col min="9" max="9" width="9.7109375" style="0" customWidth="1"/>
    <col min="10" max="10" width="9.00390625" style="0" customWidth="1"/>
    <col min="11" max="11" width="8.7109375" style="0" customWidth="1"/>
    <col min="12" max="12" width="10.28125" style="0" customWidth="1"/>
  </cols>
  <sheetData>
    <row r="1" spans="1:3" ht="12.75">
      <c r="A1" s="150" t="s">
        <v>0</v>
      </c>
      <c r="B1" s="150"/>
      <c r="C1" s="150"/>
    </row>
    <row r="2" spans="1:11" ht="18" customHeight="1">
      <c r="A2" s="150"/>
      <c r="B2" s="150"/>
      <c r="C2" s="150"/>
      <c r="D2" s="151" t="s">
        <v>1</v>
      </c>
      <c r="E2" s="152"/>
      <c r="F2" s="153"/>
      <c r="G2" s="1" t="s">
        <v>2</v>
      </c>
      <c r="H2" s="2" t="s">
        <v>3</v>
      </c>
      <c r="I2" s="1" t="s">
        <v>4</v>
      </c>
      <c r="J2" s="3" t="s">
        <v>5</v>
      </c>
      <c r="K2" s="1" t="s">
        <v>6</v>
      </c>
    </row>
    <row r="3" spans="1:11" ht="12.75">
      <c r="A3" s="154"/>
      <c r="B3" s="154"/>
      <c r="C3" s="154"/>
      <c r="D3" s="154"/>
      <c r="E3" s="2" t="s">
        <v>7</v>
      </c>
      <c r="F3" s="1" t="s">
        <v>4</v>
      </c>
      <c r="G3" s="4"/>
      <c r="H3" s="5"/>
      <c r="I3" s="3"/>
      <c r="J3" s="5"/>
      <c r="K3" s="5"/>
    </row>
    <row r="4" spans="1:11" ht="12.75">
      <c r="A4" s="155" t="s">
        <v>8</v>
      </c>
      <c r="B4" s="155"/>
      <c r="C4" s="155"/>
      <c r="D4" s="154"/>
      <c r="E4" s="154"/>
      <c r="F4" s="154"/>
      <c r="G4" s="5"/>
      <c r="H4" s="5"/>
      <c r="I4" s="5"/>
      <c r="J4" s="154"/>
      <c r="K4" s="154"/>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7"/>
    </row>
    <row r="7" spans="1:14" ht="12.75">
      <c r="A7" s="149" t="s">
        <v>87</v>
      </c>
      <c r="B7" s="149"/>
      <c r="C7" s="149"/>
      <c r="D7" s="149"/>
      <c r="E7" s="149"/>
      <c r="F7" s="149"/>
      <c r="G7" s="149"/>
      <c r="H7" s="149"/>
      <c r="I7" s="149"/>
      <c r="J7" s="149"/>
      <c r="K7" s="149"/>
      <c r="L7" s="47"/>
      <c r="M7" s="47"/>
      <c r="N7" s="47"/>
    </row>
    <row r="8" spans="1:14" ht="26.25">
      <c r="A8" s="145" t="s">
        <v>9</v>
      </c>
      <c r="B8" s="146"/>
      <c r="C8" s="146"/>
      <c r="D8" s="146"/>
      <c r="E8" s="146"/>
      <c r="F8" s="146"/>
      <c r="G8" s="146"/>
      <c r="H8" s="146"/>
      <c r="I8" s="146"/>
      <c r="J8" s="146"/>
      <c r="K8" s="147"/>
      <c r="L8" s="47"/>
      <c r="M8" s="47"/>
      <c r="N8" s="47"/>
    </row>
    <row r="9" spans="1:14" ht="20.25">
      <c r="A9" s="156"/>
      <c r="B9" s="157"/>
      <c r="C9" s="157"/>
      <c r="D9" s="157"/>
      <c r="E9" s="157"/>
      <c r="F9" s="157"/>
      <c r="G9" s="157"/>
      <c r="H9" s="157"/>
      <c r="I9" s="157"/>
      <c r="J9" s="157"/>
      <c r="K9" s="158"/>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7.25" customHeight="1">
      <c r="A11" s="16">
        <f>'[1]Master '!B3</f>
        <v>0</v>
      </c>
      <c r="B11" s="16">
        <f>'[1]Master '!C3</f>
        <v>16987</v>
      </c>
      <c r="C11" s="17" t="e">
        <f>'[1]Master '!D3</f>
        <v>#DIV/0!</v>
      </c>
      <c r="D11" s="16">
        <f>'[1]Master '!E3</f>
        <v>7609</v>
      </c>
      <c r="E11" s="16">
        <f>'[1]Master '!F3</f>
        <v>1964</v>
      </c>
      <c r="F11" s="16">
        <f>'[1]Master '!G3</f>
        <v>8445</v>
      </c>
      <c r="G11" s="16">
        <f>'[1]Master '!H3</f>
        <v>1799</v>
      </c>
      <c r="H11" s="16">
        <f>'[1]Master '!I3</f>
        <v>1407</v>
      </c>
      <c r="I11" s="16">
        <f>'[1]Master '!J3</f>
        <v>4595</v>
      </c>
      <c r="J11" s="16">
        <f>'[1]Master '!K3</f>
        <v>4595</v>
      </c>
      <c r="K11" s="17">
        <f>'[1]Master '!L3</f>
        <v>1</v>
      </c>
      <c r="L11" s="47"/>
      <c r="M11" s="47"/>
      <c r="N11" s="47"/>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63.75">
      <c r="A17" s="13" t="s">
        <v>11</v>
      </c>
      <c r="B17" s="13" t="s">
        <v>22</v>
      </c>
      <c r="C17" s="13" t="s">
        <v>23</v>
      </c>
      <c r="D17" s="21" t="s">
        <v>24</v>
      </c>
      <c r="E17" s="13" t="s">
        <v>25</v>
      </c>
      <c r="F17" s="21" t="s">
        <v>26</v>
      </c>
      <c r="G17" s="21" t="s">
        <v>27</v>
      </c>
      <c r="H17" s="13" t="s">
        <v>28</v>
      </c>
      <c r="I17" s="21" t="s">
        <v>29</v>
      </c>
      <c r="J17" s="21" t="s">
        <v>30</v>
      </c>
      <c r="K17" s="21" t="s">
        <v>31</v>
      </c>
      <c r="L17" s="164"/>
      <c r="M17" s="164"/>
    </row>
    <row r="18" spans="1:13" ht="18" customHeight="1">
      <c r="A18" s="16">
        <f>'[1]Master '!M3</f>
        <v>16987</v>
      </c>
      <c r="B18" s="16">
        <f>'[1]Master '!N3</f>
        <v>16987</v>
      </c>
      <c r="C18" s="16">
        <f>'[1]Master '!O3</f>
        <v>0</v>
      </c>
      <c r="D18" s="16">
        <f>'[1]Master '!P3</f>
        <v>8504</v>
      </c>
      <c r="E18" s="17">
        <f>'[1]Master '!Q3</f>
        <v>0.5006181197386237</v>
      </c>
      <c r="F18" s="22">
        <f>'[1]Master '!R3</f>
        <v>0.625</v>
      </c>
      <c r="G18" s="16">
        <f>'[1]Master '!S3</f>
        <v>2827</v>
      </c>
      <c r="H18" s="17">
        <f>'[1]Master '!T3</f>
        <v>0.1664213810561017</v>
      </c>
      <c r="I18" s="22">
        <f>'[1]Master '!U3</f>
        <v>0.1</v>
      </c>
      <c r="J18" s="16">
        <f>'[1]Master '!V3</f>
        <v>6119</v>
      </c>
      <c r="K18" s="22">
        <f>J18/A18</f>
        <v>0.36021663625125094</v>
      </c>
      <c r="L18" s="164"/>
      <c r="M18" s="164"/>
    </row>
    <row r="19" spans="1:13" ht="12.75">
      <c r="A19" s="19"/>
      <c r="B19" s="19"/>
      <c r="C19" s="23" t="s">
        <v>105</v>
      </c>
      <c r="D19" s="19"/>
      <c r="E19" s="19"/>
      <c r="F19" s="19"/>
      <c r="G19" s="19"/>
      <c r="H19" s="19"/>
      <c r="I19" s="23"/>
      <c r="L19" s="165"/>
      <c r="M19" s="165"/>
    </row>
    <row r="21" spans="1:12" ht="12.75">
      <c r="A21" s="128" t="s">
        <v>32</v>
      </c>
      <c r="B21" s="129"/>
      <c r="C21" s="129"/>
      <c r="D21" s="129"/>
      <c r="E21" s="129"/>
      <c r="F21" s="129"/>
      <c r="G21" s="129"/>
      <c r="H21" s="129"/>
      <c r="I21" s="129"/>
      <c r="J21" s="129"/>
      <c r="K21" s="129"/>
      <c r="L21" s="126"/>
    </row>
    <row r="22" spans="1:12" ht="12.75">
      <c r="A22" s="161"/>
      <c r="B22" s="162"/>
      <c r="C22" s="162"/>
      <c r="D22" s="162"/>
      <c r="E22" s="162"/>
      <c r="F22" s="162"/>
      <c r="G22" s="162"/>
      <c r="H22" s="162"/>
      <c r="I22" s="162"/>
      <c r="J22" s="162"/>
      <c r="K22" s="162"/>
      <c r="L22" s="163"/>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f>
        <v>8333</v>
      </c>
      <c r="B25" s="17">
        <f>'[1]Master '!X3</f>
        <v>0.59354374174967</v>
      </c>
      <c r="C25" s="17">
        <f>'[1]Master '!Y3</f>
        <v>0.7364199855993809</v>
      </c>
      <c r="D25" s="16">
        <f>'[1]Master '!Z3</f>
        <v>8336</v>
      </c>
      <c r="E25" s="17">
        <f>'[1]Master '!AA3</f>
        <v>0.5773752399232246</v>
      </c>
      <c r="F25" s="17">
        <f>'[1]Master '!AB3</f>
        <v>0.8142261254740891</v>
      </c>
      <c r="G25" s="17">
        <f>'[1]Master '!AC3</f>
        <v>0.9523809523809523</v>
      </c>
      <c r="H25" s="17">
        <f>'[1]Master '!AD3</f>
        <v>0.9523809523809523</v>
      </c>
      <c r="I25" s="17">
        <f>'[1]Master '!AE3</f>
        <v>0</v>
      </c>
      <c r="J25" s="17">
        <f>'[1]Master '!AF3</f>
        <v>0.816</v>
      </c>
      <c r="K25" s="17">
        <f>'[1]Master '!AG3</f>
        <v>0</v>
      </c>
      <c r="L25" s="17">
        <f>'[1]Master '!AH3</f>
        <v>0.026</v>
      </c>
    </row>
    <row r="26" spans="1:12" ht="12.75">
      <c r="A26" s="19"/>
      <c r="B26" s="19"/>
      <c r="C26" s="19"/>
      <c r="D26" s="19"/>
      <c r="E26" s="19"/>
      <c r="F26" s="19"/>
      <c r="G26" s="19"/>
      <c r="H26" s="19"/>
      <c r="I26" s="23" t="s">
        <v>84</v>
      </c>
      <c r="J26" s="19"/>
      <c r="K26" s="23" t="s">
        <v>84</v>
      </c>
      <c r="L26" s="19"/>
    </row>
    <row r="28" spans="1:12" ht="12.75">
      <c r="A28" s="170" t="s">
        <v>45</v>
      </c>
      <c r="B28" s="171"/>
      <c r="C28" s="171"/>
      <c r="D28" s="171"/>
      <c r="E28" s="171"/>
      <c r="F28" s="171"/>
      <c r="G28" s="171"/>
      <c r="H28" s="172"/>
      <c r="J28" s="176" t="s">
        <v>46</v>
      </c>
      <c r="K28" s="176"/>
      <c r="L28" s="176"/>
    </row>
    <row r="29" spans="1:12" ht="12.75">
      <c r="A29" s="173"/>
      <c r="B29" s="174"/>
      <c r="C29" s="174"/>
      <c r="D29" s="174"/>
      <c r="E29" s="174"/>
      <c r="F29" s="174"/>
      <c r="G29" s="174"/>
      <c r="H29" s="175"/>
      <c r="J29" s="176"/>
      <c r="K29" s="176"/>
      <c r="L29" s="176"/>
    </row>
    <row r="30" spans="1:12" ht="12.75">
      <c r="A30" s="134"/>
      <c r="B30" s="135"/>
      <c r="C30" s="135"/>
      <c r="D30" s="135"/>
      <c r="E30" s="135"/>
      <c r="F30" s="135"/>
      <c r="G30" s="135"/>
      <c r="H30" s="127"/>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'!AI3</f>
        <v>56</v>
      </c>
      <c r="B32" s="16">
        <f>'[1]Master '!AJ3</f>
        <v>47</v>
      </c>
      <c r="C32" s="16">
        <f>'[1]Master '!AK3</f>
        <v>0</v>
      </c>
      <c r="D32" s="16">
        <f>'[1]Master '!AL3</f>
        <v>0</v>
      </c>
      <c r="E32" s="16">
        <f>'[1]Master '!AM3</f>
        <v>1</v>
      </c>
      <c r="F32" s="16">
        <f>'[1]Master '!AN3</f>
        <v>1</v>
      </c>
      <c r="G32" s="16">
        <f>'[1]Master '!AO3</f>
        <v>1</v>
      </c>
      <c r="H32" s="16">
        <f>'[1]Master '!AP3</f>
        <v>9288</v>
      </c>
      <c r="J32" s="26">
        <f>'[1]Master '!AQ3</f>
        <v>197</v>
      </c>
      <c r="K32" s="26">
        <f>'[1]Master '!AR3</f>
        <v>197</v>
      </c>
      <c r="L32" s="26">
        <f>'[1]Master '!AS3</f>
        <v>20</v>
      </c>
    </row>
    <row r="33" spans="1:12" ht="12.75">
      <c r="A33" s="19"/>
      <c r="B33" s="19"/>
      <c r="C33" s="19"/>
      <c r="D33" s="19"/>
      <c r="E33" s="19"/>
      <c r="F33" s="19"/>
      <c r="G33" s="19"/>
      <c r="H33" s="19"/>
      <c r="J33" s="19"/>
      <c r="K33" s="19"/>
      <c r="L33" s="19"/>
    </row>
    <row r="40" spans="1:13" ht="12.75">
      <c r="A40" s="177" t="s">
        <v>58</v>
      </c>
      <c r="B40" s="178"/>
      <c r="C40" s="178"/>
      <c r="D40" s="178"/>
      <c r="E40" s="178"/>
      <c r="F40" s="178"/>
      <c r="G40" s="179"/>
      <c r="I40" s="176" t="s">
        <v>59</v>
      </c>
      <c r="J40" s="176"/>
      <c r="K40" s="176"/>
      <c r="L40" s="176"/>
      <c r="M40" s="176"/>
    </row>
    <row r="41" spans="1:13" ht="12.75">
      <c r="A41" s="180"/>
      <c r="B41" s="181"/>
      <c r="C41" s="181"/>
      <c r="D41" s="181"/>
      <c r="E41" s="181"/>
      <c r="F41" s="181"/>
      <c r="G41" s="182"/>
      <c r="I41" s="176"/>
      <c r="J41" s="176"/>
      <c r="K41" s="176"/>
      <c r="L41" s="176"/>
      <c r="M41" s="176"/>
    </row>
    <row r="42" spans="1:13" ht="12.75">
      <c r="A42" s="134"/>
      <c r="B42" s="135"/>
      <c r="C42" s="135"/>
      <c r="D42" s="135"/>
      <c r="E42" s="135"/>
      <c r="F42" s="135"/>
      <c r="G42" s="127"/>
      <c r="I42" s="154"/>
      <c r="J42" s="154"/>
      <c r="K42" s="154"/>
      <c r="L42" s="154"/>
      <c r="M42" s="154"/>
    </row>
    <row r="43" spans="1:13" ht="51">
      <c r="A43" s="24" t="s">
        <v>60</v>
      </c>
      <c r="B43" s="24" t="s">
        <v>61</v>
      </c>
      <c r="C43" s="24" t="s">
        <v>62</v>
      </c>
      <c r="D43" s="24" t="s">
        <v>63</v>
      </c>
      <c r="E43" s="27" t="s">
        <v>64</v>
      </c>
      <c r="F43" s="27" t="s">
        <v>65</v>
      </c>
      <c r="G43" s="27" t="s">
        <v>66</v>
      </c>
      <c r="I43" s="26" t="str">
        <f>'[1]Master '!BB3</f>
        <v>Spanish</v>
      </c>
      <c r="J43" s="26" t="str">
        <f>'[1]Master '!BC3</f>
        <v>Korean</v>
      </c>
      <c r="K43" s="26" t="str">
        <f>'[1]Master '!BD3</f>
        <v>Arabic</v>
      </c>
      <c r="L43" s="26" t="str">
        <f>'[1]Master '!BE3</f>
        <v>Russian</v>
      </c>
      <c r="M43" s="26" t="str">
        <f>'[1]Master '!BF3</f>
        <v>Japanese</v>
      </c>
    </row>
    <row r="44" spans="1:13" ht="12.75">
      <c r="A44" s="26" t="str">
        <f>'[1]Master '!AT3</f>
        <v>yes</v>
      </c>
      <c r="B44" s="28" t="str">
        <f>'[1]Master '!AV3</f>
        <v>yes</v>
      </c>
      <c r="C44" s="26">
        <v>0</v>
      </c>
      <c r="D44" s="26">
        <f>'[1]Master '!AX3</f>
        <v>89</v>
      </c>
      <c r="E44" s="26" t="str">
        <f>'[1]Master '!AY3</f>
        <v>Annual</v>
      </c>
      <c r="F44" s="26" t="str">
        <f>'[1]Master '!AZ3</f>
        <v>Formula</v>
      </c>
      <c r="G44" s="26">
        <f>'[1]Master '!BA3</f>
        <v>47</v>
      </c>
      <c r="I44" s="16">
        <f>'[1]Master '!BG3</f>
        <v>14089</v>
      </c>
      <c r="J44" s="16">
        <f>'[1]Master '!BH3</f>
        <v>497</v>
      </c>
      <c r="K44" s="16">
        <f>'[1]Master '!BI3</f>
        <v>288</v>
      </c>
      <c r="L44" s="16">
        <f>'[1]Master '!BJ3</f>
        <v>140</v>
      </c>
      <c r="M44" s="16">
        <f>'[1]Master '!BK3</f>
        <v>125</v>
      </c>
    </row>
    <row r="45" spans="1:9" ht="12.75">
      <c r="A45" s="19"/>
      <c r="B45" s="19"/>
      <c r="C45" s="19"/>
      <c r="D45" s="19"/>
      <c r="E45" s="19"/>
      <c r="F45" s="19"/>
      <c r="G45" s="19"/>
      <c r="I45" s="10"/>
    </row>
    <row r="48" spans="1:12" ht="12.75">
      <c r="A48" s="159" t="s">
        <v>67</v>
      </c>
      <c r="B48" s="160"/>
      <c r="C48" s="160"/>
      <c r="D48" s="160"/>
      <c r="E48" s="160"/>
      <c r="F48" s="160"/>
      <c r="G48" s="160"/>
      <c r="H48" s="160"/>
      <c r="I48" s="160"/>
      <c r="J48" s="160"/>
      <c r="K48" s="160"/>
      <c r="L48" s="130"/>
    </row>
    <row r="49" spans="1:12" ht="12.75">
      <c r="A49" s="131"/>
      <c r="B49" s="132"/>
      <c r="C49" s="132"/>
      <c r="D49" s="132"/>
      <c r="E49" s="132"/>
      <c r="F49" s="132"/>
      <c r="G49" s="132"/>
      <c r="H49" s="132"/>
      <c r="I49" s="132"/>
      <c r="J49" s="132"/>
      <c r="K49" s="132"/>
      <c r="L49" s="133"/>
    </row>
    <row r="50" spans="1:12" ht="12.75">
      <c r="A50" s="134"/>
      <c r="B50" s="135"/>
      <c r="C50" s="135"/>
      <c r="D50" s="135"/>
      <c r="E50" s="135"/>
      <c r="F50" s="135"/>
      <c r="G50" s="135"/>
      <c r="H50" s="135"/>
      <c r="I50" s="135"/>
      <c r="J50" s="135"/>
      <c r="K50" s="135"/>
      <c r="L50" s="127"/>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f>
        <v>0</v>
      </c>
      <c r="C52" s="26">
        <f>'[1]Master '!BM3</f>
        <v>0</v>
      </c>
      <c r="D52" s="26">
        <f>'[1]Master '!BN3</f>
        <v>0</v>
      </c>
      <c r="E52" s="26">
        <f>'[1]Master '!BO3</f>
        <v>0</v>
      </c>
      <c r="F52" s="26">
        <f>'[1]Master '!BP3</f>
        <v>0</v>
      </c>
      <c r="G52" s="26">
        <f>'[1]Master '!BQ3</f>
        <v>11</v>
      </c>
      <c r="H52" s="26">
        <f>'[1]Master '!BR3</f>
        <v>11</v>
      </c>
      <c r="I52" s="26">
        <f>'[1]Master '!BS3</f>
        <v>15</v>
      </c>
      <c r="J52" s="26">
        <f>'[1]Master '!BT3</f>
        <v>21</v>
      </c>
      <c r="K52" s="26">
        <f>'[1]Master '!BU3</f>
        <v>43</v>
      </c>
      <c r="L52" s="26">
        <f>'[1]Master '!BV3</f>
        <v>48</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L14:M19"/>
    <mergeCell ref="A12:J12"/>
    <mergeCell ref="A8:K8"/>
    <mergeCell ref="A6:K6"/>
    <mergeCell ref="A7:K7"/>
    <mergeCell ref="A1:C2"/>
    <mergeCell ref="D2:F2"/>
    <mergeCell ref="A3:D3"/>
    <mergeCell ref="A4:C4"/>
    <mergeCell ref="D4:F4"/>
    <mergeCell ref="J4:K4"/>
  </mergeCells>
  <dataValidations count="11">
    <dataValidation type="list" showInputMessage="1" showErrorMessage="1" sqref="K3">
      <formula1>sixth</formula1>
    </dataValidation>
    <dataValidation type="list" showInputMessage="1" showErrorMessage="1" sqref="J3">
      <formula1>fifth</formula1>
    </dataValidation>
    <dataValidation type="list" showInputMessage="1" showErrorMessage="1" sqref="I3">
      <formula1>fourth</formula1>
    </dataValidation>
    <dataValidation type="list" showInputMessage="1" showErrorMessage="1" sqref="G3">
      <formula1>choice</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 type="list" showInputMessage="1" showErrorMessage="1" sqref="H3">
      <formula1>next</formula1>
    </dataValidation>
    <dataValidation type="list" showInputMessage="1" showErrorMessage="1" sqref="I4">
      <formula1>highschool</formula1>
    </dataValidation>
    <dataValidation type="list" showInputMessage="1" showErrorMessage="1" sqref="H4">
      <formula1>eighth</formula1>
    </dataValidation>
    <dataValidation type="list" showInputMessage="1" showErrorMessage="1" sqref="G4">
      <formula1>seventh</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20.xml><?xml version="1.0" encoding="utf-8"?>
<worksheet xmlns="http://schemas.openxmlformats.org/spreadsheetml/2006/main" xmlns:r="http://schemas.openxmlformats.org/officeDocument/2006/relationships">
  <sheetPr>
    <tabColor indexed="44"/>
  </sheetPr>
  <dimension ref="A1:N52"/>
  <sheetViews>
    <sheetView zoomScale="75" zoomScaleNormal="75" workbookViewId="0" topLeftCell="A1">
      <selection activeCell="E5" sqref="E5"/>
    </sheetView>
  </sheetViews>
  <sheetFormatPr defaultColWidth="9.140625" defaultRowHeight="12.75"/>
  <cols>
    <col min="1" max="1" width="12.00390625" style="0" customWidth="1"/>
    <col min="3" max="3" width="10.2812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106</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'!B21</f>
        <v>0</v>
      </c>
      <c r="B11" s="16">
        <f>'[1]Master '!C21</f>
        <v>8058</v>
      </c>
      <c r="C11" s="17" t="e">
        <f>'[1]Master '!D21</f>
        <v>#DIV/0!</v>
      </c>
      <c r="D11" s="16">
        <f>'[1]Master '!E21</f>
        <v>2713</v>
      </c>
      <c r="E11" s="16">
        <f>'[1]Master '!F21</f>
        <v>1218</v>
      </c>
      <c r="F11" s="16">
        <f>'[1]Master '!G21</f>
        <v>5053</v>
      </c>
      <c r="G11" s="16">
        <f>'[1]Master '!H21</f>
        <v>1219</v>
      </c>
      <c r="H11" s="16">
        <f>'[1]Master '!I21</f>
        <v>1219</v>
      </c>
      <c r="I11" s="16">
        <f>'[1]Master '!J21</f>
        <v>2248</v>
      </c>
      <c r="J11" s="16">
        <f>'[1]Master '!K21</f>
        <v>1009</v>
      </c>
      <c r="K11" s="17">
        <f>'[1]Master '!L21</f>
        <v>0.4488434163701068</v>
      </c>
      <c r="L11" s="47"/>
      <c r="M11" s="47"/>
      <c r="N11" s="47"/>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'!M21</f>
        <v>8058</v>
      </c>
      <c r="B18" s="16">
        <f>'[1]Master '!N21</f>
        <v>8980</v>
      </c>
      <c r="C18" s="16">
        <f>'[1]Master '!O21</f>
        <v>805</v>
      </c>
      <c r="D18" s="16">
        <f>'[1]Master '!P21</f>
        <v>137</v>
      </c>
      <c r="E18" s="17">
        <f>'[1]Master '!Q21</f>
        <v>0.015256124721603563</v>
      </c>
      <c r="F18" s="17">
        <f>'[1]Master '!R21</f>
        <v>0.797</v>
      </c>
      <c r="G18" s="16">
        <f>'[1]Master '!S21</f>
        <v>475</v>
      </c>
      <c r="H18" s="17">
        <f>'[1]Master '!T21</f>
        <v>0.05289532293986637</v>
      </c>
      <c r="I18" s="17">
        <f>'[1]Master '!U21</f>
        <v>0.404</v>
      </c>
      <c r="J18" s="16">
        <f>'[1]Master '!V21</f>
        <v>3536</v>
      </c>
      <c r="K18" s="22">
        <f>J18/A18</f>
        <v>0.4388185654008439</v>
      </c>
      <c r="L18" s="214"/>
      <c r="M18" s="214"/>
    </row>
    <row r="19" spans="1:13" ht="18.7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'!W21</f>
        <v>4499</v>
      </c>
      <c r="B25" s="17">
        <f>'[1]Master '!X21</f>
        <v>0.5830184485441209</v>
      </c>
      <c r="C25" s="17">
        <f>'[1]Master '!Y21</f>
        <v>0.6109462359092146</v>
      </c>
      <c r="D25" s="16">
        <f>'[1]Master '!Z21</f>
        <v>4499</v>
      </c>
      <c r="E25" s="17">
        <f>'[1]Master '!AA21</f>
        <v>0.5830184485441209</v>
      </c>
      <c r="F25" s="17">
        <f>'[1]Master '!AB21</f>
        <v>0.6163659057733398</v>
      </c>
      <c r="G25" s="17">
        <f>'[1]Master '!AC21</f>
        <v>0.7142857142857143</v>
      </c>
      <c r="H25" s="17">
        <f>'[1]Master '!AD21</f>
        <v>0.6962025316455697</v>
      </c>
      <c r="I25" s="17">
        <f>'[1]Master '!AE21</f>
        <v>0.6</v>
      </c>
      <c r="J25" s="17">
        <f>'[1]Master '!AF21</f>
        <v>0.648</v>
      </c>
      <c r="K25" s="17">
        <f>'[1]Master '!AG21</f>
        <v>0.069</v>
      </c>
      <c r="L25" s="17">
        <f>'[1]Master '!AH21</f>
        <v>0.068</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'!AI21</f>
        <v>30</v>
      </c>
      <c r="B32" s="16">
        <f>'[1]Master '!AJ21</f>
        <v>0</v>
      </c>
      <c r="C32" s="16">
        <f>'[1]Master '!AK21</f>
        <v>0</v>
      </c>
      <c r="D32" s="16">
        <f>'[1]Master '!AL21</f>
        <v>26</v>
      </c>
      <c r="E32" s="16">
        <f>'[1]Master '!AM21</f>
        <v>0</v>
      </c>
      <c r="F32" s="16">
        <f>'[1]Master '!AN21</f>
        <v>0</v>
      </c>
      <c r="G32" s="16">
        <f>'[1]Master '!AO21</f>
        <v>0</v>
      </c>
      <c r="H32" s="16">
        <f>'[1]Master '!AP21</f>
        <v>4609</v>
      </c>
      <c r="J32" s="26">
        <f>'[1]Master '!AQ21</f>
        <v>150</v>
      </c>
      <c r="K32" s="26">
        <f>'[1]Master '!AR21</f>
        <v>142</v>
      </c>
      <c r="L32" s="26">
        <f>'[1]Master '!AS21</f>
        <v>182</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'!BB21</f>
        <v>Spanish</v>
      </c>
      <c r="J43" s="26" t="str">
        <f>'[1]Master '!BC21</f>
        <v>Vietnamese</v>
      </c>
      <c r="K43" s="26" t="str">
        <f>'[1]Master '!BD21</f>
        <v>Arabic</v>
      </c>
      <c r="L43" s="26" t="str">
        <f>'[1]Master '!BE21</f>
        <v>Cherokee</v>
      </c>
      <c r="M43" s="39" t="str">
        <f>'[1]Master '!BF21</f>
        <v>Chinese Cantonese Mandarin Zhongwen</v>
      </c>
    </row>
    <row r="44" spans="1:13" ht="12.75">
      <c r="A44" s="26" t="str">
        <f>'[1]Master '!AT21</f>
        <v>no</v>
      </c>
      <c r="B44" s="28" t="str">
        <f>'[1]Master '!AV21</f>
        <v>yes</v>
      </c>
      <c r="C44" s="26">
        <f>'[1]Master '!AW21</f>
        <v>0</v>
      </c>
      <c r="D44" s="26">
        <f>'[1]Master '!AX21</f>
        <v>47</v>
      </c>
      <c r="E44" s="26" t="str">
        <f>'[1]Master '!AY21</f>
        <v>Annual</v>
      </c>
      <c r="F44" s="26" t="str">
        <f>'[1]Master '!AZ21</f>
        <v>Formula</v>
      </c>
      <c r="G44" s="26">
        <f>'[1]Master '!BA21</f>
        <v>20</v>
      </c>
      <c r="I44" s="16">
        <f>'[1]Master '!BG21</f>
        <v>7015</v>
      </c>
      <c r="J44" s="16">
        <f>'[1]Master '!BH21</f>
        <v>2240</v>
      </c>
      <c r="K44" s="16">
        <f>'[1]Master '!BI21</f>
        <v>607</v>
      </c>
      <c r="L44" s="16">
        <f>'[1]Master '!BJ21</f>
        <v>437</v>
      </c>
      <c r="M44" s="16">
        <f>'[1]Master '!BK21</f>
        <v>429</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'!BL21</f>
        <v>3</v>
      </c>
      <c r="C52" s="26">
        <f>'[1]Master '!BM21</f>
        <v>0</v>
      </c>
      <c r="D52" s="26">
        <f>'[1]Master '!BN21</f>
        <v>4</v>
      </c>
      <c r="E52" s="26">
        <f>'[1]Master '!BO21</f>
        <v>2</v>
      </c>
      <c r="F52" s="26">
        <f>'[1]Master '!BP21</f>
        <v>0</v>
      </c>
      <c r="G52" s="26">
        <f>'[1]Master '!BQ21</f>
        <v>7</v>
      </c>
      <c r="H52" s="26">
        <f>'[1]Master '!BR21</f>
        <v>10</v>
      </c>
      <c r="I52" s="26">
        <f>'[1]Master '!BS21</f>
        <v>0</v>
      </c>
      <c r="J52" s="26">
        <f>'[1]Master '!BT21</f>
        <v>15</v>
      </c>
      <c r="K52" s="26">
        <f>'[1]Master '!BU21</f>
        <v>19</v>
      </c>
      <c r="L52" s="26">
        <f>'[1]Master '!BV21</f>
        <v>19</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21.xml><?xml version="1.0" encoding="utf-8"?>
<worksheet xmlns="http://schemas.openxmlformats.org/spreadsheetml/2006/main" xmlns:r="http://schemas.openxmlformats.org/officeDocument/2006/relationships">
  <sheetPr>
    <tabColor indexed="46"/>
  </sheetPr>
  <dimension ref="A1:N52"/>
  <sheetViews>
    <sheetView zoomScale="75" zoomScaleNormal="75" workbookViewId="0" topLeftCell="A1">
      <selection activeCell="G5" sqref="G5"/>
    </sheetView>
  </sheetViews>
  <sheetFormatPr defaultColWidth="9.140625" defaultRowHeight="12.75"/>
  <cols>
    <col min="1" max="1" width="11.140625" style="0" customWidth="1"/>
    <col min="3" max="3" width="9.851562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107</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'!B22</f>
        <v>0</v>
      </c>
      <c r="B11" s="16">
        <f>'[1]Master '!C22</f>
        <v>2934</v>
      </c>
      <c r="C11" s="17" t="e">
        <f>'[1]Master '!D22</f>
        <v>#DIV/0!</v>
      </c>
      <c r="D11" s="16">
        <f>'[1]Master '!E22</f>
        <v>712</v>
      </c>
      <c r="E11" s="16">
        <f>'[1]Master '!F22</f>
        <v>755</v>
      </c>
      <c r="F11" s="16">
        <f>'[1]Master '!G22</f>
        <v>2057</v>
      </c>
      <c r="G11" s="16">
        <f>'[1]Master '!H22</f>
        <v>232</v>
      </c>
      <c r="H11" s="16">
        <f>'[1]Master '!I22</f>
        <v>166</v>
      </c>
      <c r="I11" s="16">
        <f>'[1]Master '!J22</f>
        <v>555</v>
      </c>
      <c r="J11" s="16">
        <f>'[1]Master '!K22</f>
        <v>164</v>
      </c>
      <c r="K11" s="17">
        <f>'[1]Master '!L22</f>
        <v>0.2954954954954955</v>
      </c>
      <c r="L11" s="47"/>
      <c r="M11" s="47"/>
      <c r="N11" s="47"/>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'!M22</f>
        <v>2934</v>
      </c>
      <c r="B18" s="16">
        <f>'[1]Master '!N22</f>
        <v>2851</v>
      </c>
      <c r="C18" s="16">
        <f>'[1]Master '!O22</f>
        <v>83</v>
      </c>
      <c r="D18" s="16">
        <f>'[1]Master '!P22</f>
        <v>597</v>
      </c>
      <c r="E18" s="17">
        <f>'[1]Master '!Q22</f>
        <v>0.2094002104524728</v>
      </c>
      <c r="F18" s="17">
        <f>'[1]Master '!R22</f>
        <v>0.109</v>
      </c>
      <c r="G18" s="16">
        <f>'[1]Master '!S22</f>
        <v>1381</v>
      </c>
      <c r="H18" s="17">
        <f>'[1]Master '!T22</f>
        <v>0.4843914415994388</v>
      </c>
      <c r="I18" s="17">
        <f>'[1]Master '!U22</f>
        <v>0.55</v>
      </c>
      <c r="J18" s="16">
        <f>'[1]Master '!V22</f>
        <v>813</v>
      </c>
      <c r="K18" s="22">
        <f>J18/A18</f>
        <v>0.2770961145194274</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'!W22</f>
        <v>2009</v>
      </c>
      <c r="B25" s="17">
        <f>'[1]Master '!X22</f>
        <v>0.2961672473867596</v>
      </c>
      <c r="C25" s="17">
        <f>'[1]Master '!Y22</f>
        <v>0.5482014531503145</v>
      </c>
      <c r="D25" s="16">
        <f>'[1]Master '!Z22</f>
        <v>1942</v>
      </c>
      <c r="E25" s="17">
        <f>'[1]Master '!AA22</f>
        <v>0.29866117404737386</v>
      </c>
      <c r="F25" s="17">
        <f>'[1]Master '!AB22</f>
        <v>0.6439524049487335</v>
      </c>
      <c r="G25" s="17">
        <f>'[1]Master '!AC22</f>
        <v>0.8455284552845529</v>
      </c>
      <c r="H25" s="17">
        <f>'[1]Master '!AD22</f>
        <v>0.943089430894309</v>
      </c>
      <c r="I25" s="17">
        <f>'[1]Master '!AE22</f>
        <v>0</v>
      </c>
      <c r="J25" s="17">
        <f>'[1]Master '!AF22</f>
        <v>0.831</v>
      </c>
      <c r="K25" s="17">
        <f>'[1]Master '!AG22</f>
        <v>0.078</v>
      </c>
      <c r="L25" s="17">
        <f>'[1]Master '!AH22</f>
        <v>0.054</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'!AI22</f>
        <v>12</v>
      </c>
      <c r="B32" s="16">
        <f>'[1]Master '!AJ22</f>
        <v>10</v>
      </c>
      <c r="C32" s="16">
        <f>'[1]Master '!AK22</f>
        <v>10</v>
      </c>
      <c r="D32" s="16">
        <f>'[1]Master '!AL22</f>
        <v>11</v>
      </c>
      <c r="E32" s="16">
        <f>'[1]Master '!AM22</f>
        <v>2</v>
      </c>
      <c r="F32" s="16">
        <f>'[1]Master '!AN22</f>
        <v>1</v>
      </c>
      <c r="G32" s="16">
        <f>'[1]Master '!AO22</f>
        <v>2</v>
      </c>
      <c r="H32" s="16">
        <f>'[1]Master '!AP22</f>
        <v>1678</v>
      </c>
      <c r="J32" s="26">
        <f>'[1]Master '!AQ22</f>
        <v>89</v>
      </c>
      <c r="K32" s="26">
        <f>'[1]Master '!AR22</f>
        <v>130</v>
      </c>
      <c r="L32" s="26">
        <f>'[1]Master '!AS22</f>
        <v>58</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'!BB22</f>
        <v>Somali</v>
      </c>
      <c r="J43" s="26" t="str">
        <f>'[1]Master '!BC22</f>
        <v>Spanish</v>
      </c>
      <c r="K43" s="26" t="str">
        <f>'[1]Master '!BD22</f>
        <v>French</v>
      </c>
      <c r="L43" s="26" t="str">
        <f>'[1]Master '!BE22</f>
        <v>Khmer</v>
      </c>
      <c r="M43" s="26" t="str">
        <f>'[1]Master '!BF22</f>
        <v>Chinese</v>
      </c>
    </row>
    <row r="44" spans="1:13" ht="12.75">
      <c r="A44" s="26" t="str">
        <f>'[1]Master '!AT22</f>
        <v>yes</v>
      </c>
      <c r="B44" s="28" t="str">
        <f>'[1]Master '!AV22</f>
        <v>yes</v>
      </c>
      <c r="C44" s="26">
        <f>'[1]Master '!AW22</f>
        <v>0</v>
      </c>
      <c r="D44" s="26">
        <f>'[1]Master '!AX22</f>
        <v>30</v>
      </c>
      <c r="E44" s="26" t="str">
        <f>'[1]Master '!AY22</f>
        <v>Annual</v>
      </c>
      <c r="F44" s="26" t="str">
        <f>'[1]Master '!AZ22</f>
        <v>Formula</v>
      </c>
      <c r="G44" s="26">
        <f>'[1]Master '!BA22</f>
        <v>1</v>
      </c>
      <c r="I44" s="16">
        <f>'[1]Master '!BG22</f>
        <v>1061</v>
      </c>
      <c r="J44" s="16">
        <f>'[1]Master '!BH22</f>
        <v>429</v>
      </c>
      <c r="K44" s="16">
        <f>'[1]Master '!BI22</f>
        <v>301</v>
      </c>
      <c r="L44" s="16">
        <f>'[1]Master '!BJ22</f>
        <v>235</v>
      </c>
      <c r="M44" s="16">
        <f>'[1]Master '!BK22</f>
        <v>223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'!BL22</f>
        <v>1</v>
      </c>
      <c r="C52" s="26">
        <f>'[1]Master '!BM22</f>
        <v>2</v>
      </c>
      <c r="D52" s="26">
        <f>'[1]Master '!BN22</f>
        <v>1</v>
      </c>
      <c r="E52" s="26">
        <f>'[1]Master '!BO22</f>
        <v>0</v>
      </c>
      <c r="F52" s="26">
        <f>'[1]Master '!BP22</f>
        <v>2</v>
      </c>
      <c r="G52" s="26">
        <f>'[1]Master '!BQ22</f>
        <v>9</v>
      </c>
      <c r="H52" s="26">
        <f>'[1]Master '!BR22</f>
        <v>7</v>
      </c>
      <c r="I52" s="26">
        <f>'[1]Master '!BS22</f>
        <v>4</v>
      </c>
      <c r="J52" s="26">
        <f>'[1]Master '!BT22</f>
        <v>7</v>
      </c>
      <c r="K52" s="26">
        <f>'[1]Master '!BU22</f>
        <v>1</v>
      </c>
      <c r="L52" s="26">
        <f>'[1]Master '!BV22</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I12"/>
    <mergeCell ref="L14:M18"/>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22.xml><?xml version="1.0" encoding="utf-8"?>
<worksheet xmlns="http://schemas.openxmlformats.org/spreadsheetml/2006/main" xmlns:r="http://schemas.openxmlformats.org/officeDocument/2006/relationships">
  <sheetPr>
    <tabColor indexed="45"/>
  </sheetPr>
  <dimension ref="A1:N52"/>
  <sheetViews>
    <sheetView zoomScale="75" zoomScaleNormal="75" workbookViewId="0" topLeftCell="A1">
      <selection activeCell="E5" sqref="E5"/>
    </sheetView>
  </sheetViews>
  <sheetFormatPr defaultColWidth="9.140625" defaultRowHeight="12.75"/>
  <cols>
    <col min="1" max="1" width="10.8515625" style="0" customWidth="1"/>
    <col min="3" max="3" width="10.7109375" style="0" customWidth="1"/>
    <col min="4" max="4" width="10.8515625" style="0" customWidth="1"/>
    <col min="7" max="9" width="10.7109375" style="0" customWidth="1"/>
    <col min="10" max="10" width="10.28125" style="0" customWidth="1"/>
    <col min="11" max="11" width="10.421875" style="0" customWidth="1"/>
  </cols>
  <sheetData>
    <row r="1" spans="1:3" ht="12.75" customHeight="1">
      <c r="A1" s="150" t="s">
        <v>108</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2.75" customHeight="1">
      <c r="A11" s="16">
        <f>'[1]Master '!B23</f>
        <v>0</v>
      </c>
      <c r="B11" s="16">
        <f>'[1]Master '!C23</f>
        <v>34332</v>
      </c>
      <c r="C11" s="17" t="e">
        <f>'[1]Master '!D23</f>
        <v>#DIV/0!</v>
      </c>
      <c r="D11" s="16">
        <f>'[1]Master '!E23</f>
        <v>17257</v>
      </c>
      <c r="E11" s="16">
        <f>'[1]Master '!F23</f>
        <v>4533</v>
      </c>
      <c r="F11" s="16">
        <f>'[1]Master '!G23</f>
        <v>12663</v>
      </c>
      <c r="G11" s="16">
        <f>'[1]Master '!H23</f>
        <v>12521</v>
      </c>
      <c r="H11" s="16">
        <f>'[1]Master '!I23</f>
        <v>6773</v>
      </c>
      <c r="I11" s="16">
        <f>'[1]Master '!J23</f>
        <v>17417</v>
      </c>
      <c r="J11" s="16">
        <f>'[1]Master '!K23</f>
        <v>14121</v>
      </c>
      <c r="K11" s="17">
        <f>'[1]Master '!L23</f>
        <v>0.81075960268703</v>
      </c>
      <c r="L11" s="47"/>
      <c r="M11" s="47"/>
      <c r="N11" s="47"/>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'!M23</f>
        <v>34332</v>
      </c>
      <c r="B18" s="16">
        <f>'[1]Master '!N23</f>
        <v>29782</v>
      </c>
      <c r="C18" s="16">
        <f>'[1]Master '!O23</f>
        <v>3540</v>
      </c>
      <c r="D18" s="16">
        <f>'[1]Master '!P23</f>
        <v>20738</v>
      </c>
      <c r="E18" s="17">
        <f>'[1]Master '!Q23</f>
        <v>0.6963266402525015</v>
      </c>
      <c r="F18" s="17">
        <f>'[1]Master '!R23</f>
        <v>0.4</v>
      </c>
      <c r="G18" s="16">
        <f>'[1]Master '!S23</f>
        <v>9116</v>
      </c>
      <c r="H18" s="17">
        <f>'[1]Master '!T23</f>
        <v>0.3060909274058156</v>
      </c>
      <c r="I18" s="17">
        <f>'[1]Master '!U23</f>
        <v>0.3</v>
      </c>
      <c r="J18" s="16">
        <f>'[1]Master '!V23</f>
        <v>12829</v>
      </c>
      <c r="K18" s="22">
        <f>J18/A18</f>
        <v>0.373674705813818</v>
      </c>
      <c r="L18" s="214"/>
      <c r="M18" s="214"/>
    </row>
    <row r="19" spans="1:13" ht="16.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'!W23</f>
        <v>12109</v>
      </c>
      <c r="B25" s="17">
        <f>'[1]Master '!X23</f>
        <v>0.522586505904699</v>
      </c>
      <c r="C25" s="17">
        <f>'[1]Master '!Y23</f>
        <v>0.7186800066532841</v>
      </c>
      <c r="D25" s="16">
        <f>'[1]Master '!Z23</f>
        <v>11107</v>
      </c>
      <c r="E25" s="17">
        <f>'[1]Master '!AA23</f>
        <v>0.4765463221391915</v>
      </c>
      <c r="F25" s="17">
        <f>'[1]Master '!AB23</f>
        <v>0.7576402555954462</v>
      </c>
      <c r="G25" s="17">
        <f>'[1]Master '!AC23</f>
        <v>0.6962323390894819</v>
      </c>
      <c r="H25" s="17">
        <f>'[1]Master '!AD23</f>
        <v>0.6531817510704266</v>
      </c>
      <c r="I25" s="17">
        <f>'[1]Master '!AE23</f>
        <v>0.854</v>
      </c>
      <c r="J25" s="17">
        <f>'[1]Master '!AF23</f>
        <v>0.854</v>
      </c>
      <c r="K25" s="17">
        <f>'[1]Master '!AG23</f>
        <v>0.012</v>
      </c>
      <c r="L25" s="17">
        <f>'[1]Master '!AH23</f>
        <v>0.036</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'!AI23</f>
        <v>23</v>
      </c>
      <c r="B32" s="16">
        <f>'[1]Master '!AJ23</f>
        <v>22</v>
      </c>
      <c r="C32" s="16">
        <f>'[1]Master '!AK23</f>
        <v>0</v>
      </c>
      <c r="D32" s="16">
        <f>'[1]Master '!AL23</f>
        <v>0</v>
      </c>
      <c r="E32" s="16">
        <f>'[1]Master '!AM23</f>
        <v>0</v>
      </c>
      <c r="F32" s="16">
        <f>'[1]Master '!AN23</f>
        <v>0</v>
      </c>
      <c r="G32" s="16">
        <f>'[1]Master '!AO23</f>
        <v>0</v>
      </c>
      <c r="H32" s="16">
        <f>'[1]Master '!AP23</f>
        <v>27126</v>
      </c>
      <c r="J32" s="26">
        <f>'[1]Master '!AQ23</f>
        <v>943</v>
      </c>
      <c r="K32" s="26">
        <f>'[1]Master '!AR23</f>
        <v>943</v>
      </c>
      <c r="L32" s="26">
        <f>'[1]Master '!AS23</f>
        <v>589</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'!BB23</f>
        <v>Spanish</v>
      </c>
      <c r="J43" s="26" t="str">
        <f>'[1]Master '!BC23</f>
        <v>French</v>
      </c>
      <c r="K43" s="26" t="str">
        <f>'[1]Master '!BD23</f>
        <v>Chinese</v>
      </c>
      <c r="L43" s="26" t="str">
        <f>'[1]Master '!BE23</f>
        <v>Korean</v>
      </c>
      <c r="M43" s="39" t="str">
        <f>'[1]Master '!BF23</f>
        <v>Vietnamese</v>
      </c>
    </row>
    <row r="44" spans="1:13" ht="12.75">
      <c r="A44" s="26" t="str">
        <f>'[1]Master '!AT23</f>
        <v>no</v>
      </c>
      <c r="B44" s="28" t="str">
        <f>'[1]Master '!AV23</f>
        <v>yes</v>
      </c>
      <c r="C44" s="26">
        <f>'[1]Master '!AW23</f>
        <v>0</v>
      </c>
      <c r="D44" s="26">
        <f>'[1]Master '!AX23</f>
        <v>0</v>
      </c>
      <c r="E44" s="26" t="str">
        <f>'[1]Master '!AY23</f>
        <v>Annual</v>
      </c>
      <c r="F44" s="26" t="str">
        <f>'[1]Master '!AZ23</f>
        <v>Formula</v>
      </c>
      <c r="G44" s="26">
        <f>'[1]Master '!BA23</f>
        <v>9</v>
      </c>
      <c r="I44" s="16">
        <f>'[1]Master '!BG23</f>
        <v>22516</v>
      </c>
      <c r="J44" s="16">
        <f>'[1]Master '!BH23</f>
        <v>1475</v>
      </c>
      <c r="K44" s="16">
        <f>'[1]Master '!BI23</f>
        <v>1314</v>
      </c>
      <c r="L44" s="16">
        <f>'[1]Master '!BJ23</f>
        <v>1241</v>
      </c>
      <c r="M44" s="16">
        <f>'[1]Master '!BK23</f>
        <v>916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'!BL23</f>
        <v>0</v>
      </c>
      <c r="C52" s="26">
        <f>'[1]Master '!BM23</f>
        <v>0</v>
      </c>
      <c r="D52" s="26">
        <f>'[1]Master '!BN23</f>
        <v>0</v>
      </c>
      <c r="E52" s="26">
        <f>'[1]Master '!BO23</f>
        <v>0</v>
      </c>
      <c r="F52" s="26">
        <f>'[1]Master '!BP23</f>
        <v>0</v>
      </c>
      <c r="G52" s="26">
        <f>'[1]Master '!BQ23</f>
        <v>12</v>
      </c>
      <c r="H52" s="26">
        <f>'[1]Master '!BR23</f>
        <v>2</v>
      </c>
      <c r="I52" s="26">
        <f>'[1]Master '!BS23</f>
        <v>0</v>
      </c>
      <c r="J52" s="26">
        <f>'[1]Master '!BT23</f>
        <v>10</v>
      </c>
      <c r="K52" s="26">
        <f>'[1]Master '!BU23</f>
        <v>19</v>
      </c>
      <c r="L52" s="26">
        <f>'[1]Master '!BV23</f>
        <v>17</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23.xml><?xml version="1.0" encoding="utf-8"?>
<worksheet xmlns="http://schemas.openxmlformats.org/spreadsheetml/2006/main" xmlns:r="http://schemas.openxmlformats.org/officeDocument/2006/relationships">
  <sheetPr>
    <tabColor indexed="47"/>
  </sheetPr>
  <dimension ref="A1:N52"/>
  <sheetViews>
    <sheetView zoomScale="75" zoomScaleNormal="75" workbookViewId="0" topLeftCell="A1">
      <selection activeCell="D5" sqref="D5"/>
    </sheetView>
  </sheetViews>
  <sheetFormatPr defaultColWidth="9.140625" defaultRowHeight="12.75"/>
  <cols>
    <col min="1" max="1" width="10.8515625" style="0" customWidth="1"/>
    <col min="3" max="3" width="10.28125" style="0" customWidth="1"/>
    <col min="4" max="4" width="11.421875" style="0" customWidth="1"/>
    <col min="7" max="9" width="10.7109375" style="0" customWidth="1"/>
    <col min="10" max="10" width="10.28125" style="0" customWidth="1"/>
    <col min="11" max="11" width="10.421875" style="0" customWidth="1"/>
  </cols>
  <sheetData>
    <row r="1" spans="1:3" ht="12.75" customHeight="1">
      <c r="A1" s="218" t="s">
        <v>109</v>
      </c>
      <c r="B1" s="218"/>
      <c r="C1" s="218"/>
    </row>
    <row r="2" spans="1:11" ht="12.75" customHeight="1">
      <c r="A2" s="218"/>
      <c r="B2" s="218"/>
      <c r="C2" s="218"/>
      <c r="D2" s="211" t="s">
        <v>1</v>
      </c>
      <c r="E2" s="212"/>
      <c r="F2" s="213"/>
      <c r="G2" s="1" t="s">
        <v>6</v>
      </c>
      <c r="H2" s="2" t="s">
        <v>3</v>
      </c>
      <c r="I2" s="1" t="s">
        <v>89</v>
      </c>
      <c r="J2" s="3" t="s">
        <v>5</v>
      </c>
      <c r="K2" s="1" t="s">
        <v>2</v>
      </c>
    </row>
    <row r="3" spans="1:11" ht="12.75">
      <c r="A3" s="134"/>
      <c r="B3" s="135"/>
      <c r="C3" s="135"/>
      <c r="D3" s="127"/>
      <c r="E3" s="2" t="s">
        <v>7</v>
      </c>
      <c r="F3" s="30"/>
      <c r="G3" s="4"/>
      <c r="H3" s="5"/>
      <c r="I3" s="3"/>
      <c r="J3" s="5"/>
      <c r="K3" s="5"/>
    </row>
    <row r="4" spans="1:11" ht="12.75">
      <c r="A4" s="155" t="s">
        <v>8</v>
      </c>
      <c r="B4" s="155"/>
      <c r="C4" s="155"/>
      <c r="D4" s="134"/>
      <c r="E4" s="135"/>
      <c r="F4" s="127"/>
      <c r="G4" s="5"/>
      <c r="H4" s="5"/>
      <c r="I4" s="5" t="s">
        <v>110</v>
      </c>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7.25" customHeight="1">
      <c r="A11" s="16">
        <f>'[1]Master '!B24</f>
        <v>0</v>
      </c>
      <c r="B11" s="16">
        <f>'[1]Master '!C24</f>
        <v>50925</v>
      </c>
      <c r="C11" s="17" t="e">
        <f>'[1]Master '!D24</f>
        <v>#DIV/0!</v>
      </c>
      <c r="D11" s="16">
        <f>'[1]Master '!E24</f>
        <v>21638</v>
      </c>
      <c r="E11" s="16">
        <f>'[1]Master '!F24</f>
        <v>9449</v>
      </c>
      <c r="F11" s="16">
        <f>'[1]Master '!G24</f>
        <v>25352</v>
      </c>
      <c r="G11" s="16">
        <f>'[1]Master '!H24</f>
        <v>20502</v>
      </c>
      <c r="H11" s="16">
        <f>'[1]Master '!I24</f>
        <v>12895</v>
      </c>
      <c r="I11" s="16">
        <f>'[1]Master '!J24</f>
        <v>21655</v>
      </c>
      <c r="J11" s="16">
        <f>'[1]Master '!K24</f>
        <v>239</v>
      </c>
      <c r="K11" s="17">
        <f>'[1]Master '!L24</f>
        <v>0.011036712075733087</v>
      </c>
      <c r="L11" s="47"/>
      <c r="M11" s="47"/>
      <c r="N11" s="47"/>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'!M24</f>
        <v>50925</v>
      </c>
      <c r="B18" s="16">
        <f>'[1]Master '!N24</f>
        <v>42294</v>
      </c>
      <c r="C18" s="16">
        <f>'[1]Master '!O24</f>
        <v>5875</v>
      </c>
      <c r="D18" s="16">
        <f>'[1]Master '!P24</f>
        <v>17714</v>
      </c>
      <c r="E18" s="17">
        <f>'[1]Master '!Q24</f>
        <v>0.4188300941031825</v>
      </c>
      <c r="F18" s="17">
        <f>'[1]Master '!R24</f>
        <v>0.6</v>
      </c>
      <c r="G18" s="16">
        <f>'[1]Master '!S24</f>
        <v>11707</v>
      </c>
      <c r="H18" s="17">
        <f>'[1]Master '!T24</f>
        <v>0.27680049179552657</v>
      </c>
      <c r="I18" s="17">
        <f>'[1]Master '!U24</f>
        <v>0.44</v>
      </c>
      <c r="J18" s="16">
        <f>'[1]Master '!V24</f>
        <v>17728</v>
      </c>
      <c r="K18" s="22">
        <f>J18/A18</f>
        <v>0.34811978399607263</v>
      </c>
      <c r="L18" s="214"/>
      <c r="M18" s="214"/>
    </row>
    <row r="19" spans="1:13" ht="16.5" customHeight="1">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'!W24</f>
        <v>21916</v>
      </c>
      <c r="B25" s="17">
        <f>'[1]Master '!X24</f>
        <v>0.19570177039605768</v>
      </c>
      <c r="C25" s="17">
        <f>'[1]Master '!Y24</f>
        <v>0.5298846211635944</v>
      </c>
      <c r="D25" s="16">
        <f>'[1]Master '!Z24</f>
        <v>21822</v>
      </c>
      <c r="E25" s="17">
        <f>'[1]Master '!AA24</f>
        <v>0.17047016772064888</v>
      </c>
      <c r="F25" s="17">
        <f>'[1]Master '!AB24</f>
        <v>0.6576228691008519</v>
      </c>
      <c r="G25" s="17">
        <f>'[1]Master '!AC24</f>
        <v>0.3875739644970414</v>
      </c>
      <c r="H25" s="17">
        <f>'[1]Master '!AD24</f>
        <v>0.4689839993694333</v>
      </c>
      <c r="I25" s="17">
        <f>'[1]Master '!AE24</f>
        <v>0.545</v>
      </c>
      <c r="J25" s="17">
        <f>'[1]Master '!AF24</f>
        <v>0.799</v>
      </c>
      <c r="K25" s="17">
        <f>'[1]Master '!AG24</f>
        <v>0.095</v>
      </c>
      <c r="L25" s="17">
        <f>'[1]Master '!AH24</f>
        <v>0.033</v>
      </c>
    </row>
    <row r="26" spans="1:12" ht="12.75">
      <c r="A26" s="19"/>
      <c r="B26" s="19"/>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'!AI24</f>
        <v>52</v>
      </c>
      <c r="B32" s="16">
        <f>'[1]Master '!AJ24</f>
        <v>11</v>
      </c>
      <c r="C32" s="16">
        <f>'[1]Master '!AK24</f>
        <v>29</v>
      </c>
      <c r="D32" s="16">
        <f>'[1]Master '!AL24</f>
        <v>0</v>
      </c>
      <c r="E32" s="16">
        <f>'[1]Master '!AM24</f>
        <v>50</v>
      </c>
      <c r="F32" s="16">
        <f>'[1]Master '!AN24</f>
        <v>0</v>
      </c>
      <c r="G32" s="16">
        <f>'[1]Master '!AO24</f>
        <v>50</v>
      </c>
      <c r="H32" s="16">
        <f>'[1]Master '!AP24</f>
        <v>2646</v>
      </c>
      <c r="J32" s="26">
        <f>'[1]Master '!AQ24</f>
        <v>0</v>
      </c>
      <c r="K32" s="26">
        <f>'[1]Master '!AR24</f>
        <v>0</v>
      </c>
      <c r="L32" s="26">
        <f>'[1]Master '!AS24</f>
        <v>0</v>
      </c>
    </row>
    <row r="33" spans="1:12" ht="12.75">
      <c r="A33" s="19"/>
      <c r="B33" s="19"/>
      <c r="C33" s="19"/>
      <c r="D33" s="19"/>
      <c r="E33" s="19"/>
      <c r="F33" s="19"/>
      <c r="G33" s="19"/>
      <c r="H33" s="19"/>
      <c r="J33" s="19" t="s">
        <v>105</v>
      </c>
      <c r="K33" s="19" t="s">
        <v>105</v>
      </c>
      <c r="L33" s="19" t="s">
        <v>105</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8" t="str">
        <f>'[1]Master '!BB24</f>
        <v>Spanish</v>
      </c>
      <c r="J43" s="28" t="str">
        <f>'[1]Master '!BC24</f>
        <v>Portuguese</v>
      </c>
      <c r="K43" s="28" t="str">
        <f>'[1]Master '!BD24</f>
        <v>Khmer</v>
      </c>
      <c r="L43" s="32" t="str">
        <f>'[1]Master '!BE24</f>
        <v>Creole (Haitian)</v>
      </c>
      <c r="M43" s="32" t="str">
        <f>'[1]Master '!BF24</f>
        <v>Vietnamese</v>
      </c>
    </row>
    <row r="44" spans="1:13" ht="12.75">
      <c r="A44" s="26" t="str">
        <f>'[1]Master '!AT24</f>
        <v>no</v>
      </c>
      <c r="B44" s="28" t="str">
        <f>'[1]Master '!AV24</f>
        <v>yes</v>
      </c>
      <c r="C44" s="26">
        <f>'[1]Master '!AW24</f>
        <v>0</v>
      </c>
      <c r="D44" s="26">
        <f>'[1]Master '!AX24</f>
        <v>2</v>
      </c>
      <c r="E44" s="26" t="str">
        <f>'[1]Master '!AY24</f>
        <v>Annual</v>
      </c>
      <c r="F44" s="26" t="str">
        <f>'[1]Master '!AZ24</f>
        <v>Formula</v>
      </c>
      <c r="G44" s="26">
        <f>'[1]Master '!BA24</f>
        <v>1</v>
      </c>
      <c r="I44" s="16">
        <f>'[1]Master '!BG24</f>
        <v>34681</v>
      </c>
      <c r="J44" s="16">
        <f>'[1]Master '!BH24</f>
        <v>5250</v>
      </c>
      <c r="K44" s="16">
        <f>'[1]Master '!BI24</f>
        <v>2663</v>
      </c>
      <c r="L44" s="16">
        <f>'[1]Master '!BJ24</f>
        <v>2415</v>
      </c>
      <c r="M44" s="16">
        <f>'[1]Master '!BK24</f>
        <v>2131</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'!BL24</f>
        <v>11</v>
      </c>
      <c r="C52" s="26">
        <f>'[1]Master '!BM24</f>
        <v>0</v>
      </c>
      <c r="D52" s="26">
        <f>'[1]Master '!BN24</f>
        <v>9</v>
      </c>
      <c r="E52" s="26">
        <f>'[1]Master '!BO24</f>
        <v>0</v>
      </c>
      <c r="F52" s="26">
        <f>'[1]Master '!BP24</f>
        <v>0</v>
      </c>
      <c r="G52" s="26">
        <f>'[1]Master '!BQ24</f>
        <v>0</v>
      </c>
      <c r="H52" s="26">
        <f>'[1]Master '!BR24</f>
        <v>55</v>
      </c>
      <c r="I52" s="26">
        <f>'[1]Master '!BS24</f>
        <v>0</v>
      </c>
      <c r="J52" s="26">
        <f>'[1]Master '!BT24</f>
        <v>0</v>
      </c>
      <c r="K52" s="26">
        <f>'[1]Master '!BU24</f>
        <v>0</v>
      </c>
      <c r="L52" s="26">
        <f>'[1]Master '!BV24</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14:K15"/>
    <mergeCell ref="A6:K6"/>
    <mergeCell ref="A7:K7"/>
    <mergeCell ref="A21:L22"/>
    <mergeCell ref="L14:M19"/>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24.xml><?xml version="1.0" encoding="utf-8"?>
<worksheet xmlns="http://schemas.openxmlformats.org/spreadsheetml/2006/main" xmlns:r="http://schemas.openxmlformats.org/officeDocument/2006/relationships">
  <sheetPr>
    <tabColor indexed="43"/>
  </sheetPr>
  <dimension ref="A1:N53"/>
  <sheetViews>
    <sheetView zoomScale="75" zoomScaleNormal="75" workbookViewId="0" topLeftCell="A1">
      <selection activeCell="G5" sqref="G5"/>
    </sheetView>
  </sheetViews>
  <sheetFormatPr defaultColWidth="9.140625" defaultRowHeight="12.75"/>
  <cols>
    <col min="1" max="1" width="11.8515625" style="0" customWidth="1"/>
    <col min="3" max="3" width="10.710937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111</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t="s">
        <v>87</v>
      </c>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7.25" customHeight="1">
      <c r="A11" s="16">
        <f>'[1]Master '!B25</f>
        <v>0</v>
      </c>
      <c r="B11" s="16">
        <f>'[1]Master '!C25</f>
        <v>68702</v>
      </c>
      <c r="C11" s="17" t="e">
        <f>'[1]Master '!D25</f>
        <v>#DIV/0!</v>
      </c>
      <c r="D11" s="16">
        <f>'[1]Master '!E25</f>
        <v>15967</v>
      </c>
      <c r="E11" s="16">
        <f>'[1]Master '!F25</f>
        <v>7316</v>
      </c>
      <c r="F11" s="16">
        <f>'[1]Master '!G25</f>
        <v>26196</v>
      </c>
      <c r="G11" s="16">
        <f>'[1]Master '!H25</f>
        <v>31527</v>
      </c>
      <c r="H11" s="16">
        <f>'[1]Master '!I25</f>
        <v>0</v>
      </c>
      <c r="I11" s="16">
        <f>'[1]Master '!J25</f>
        <v>10439</v>
      </c>
      <c r="J11" s="16">
        <f>'[1]Master '!K25</f>
        <v>1322</v>
      </c>
      <c r="K11" s="17">
        <f>'[1]Master '!L25</f>
        <v>0.12664048280486637</v>
      </c>
      <c r="L11" s="47"/>
      <c r="M11" s="47"/>
      <c r="N11" s="47"/>
    </row>
    <row r="12" spans="1:11" ht="12.75">
      <c r="A12" s="166" t="s">
        <v>232</v>
      </c>
      <c r="B12" s="166"/>
      <c r="C12" s="166"/>
      <c r="D12" s="166"/>
      <c r="E12" s="166"/>
      <c r="F12" s="166"/>
      <c r="G12" s="166"/>
      <c r="H12" s="23" t="s">
        <v>105</v>
      </c>
      <c r="I12" s="19"/>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'!M25</f>
        <v>68702</v>
      </c>
      <c r="B18" s="16">
        <f>'[1]Master '!N25</f>
        <v>68868</v>
      </c>
      <c r="C18" s="16">
        <f>'[1]Master '!O25</f>
        <v>837</v>
      </c>
      <c r="D18" s="16">
        <f>'[1]Master '!P25</f>
        <v>0</v>
      </c>
      <c r="E18" s="17">
        <f>'[1]Master '!Q25</f>
        <v>0</v>
      </c>
      <c r="F18" s="17">
        <f>'[1]Master '!R25</f>
        <v>0.75</v>
      </c>
      <c r="G18" s="16">
        <f>'[1]Master '!S25</f>
        <v>3</v>
      </c>
      <c r="H18" s="17">
        <f>'[1]Master '!T25</f>
        <v>4.356159609688099E-05</v>
      </c>
      <c r="I18" s="17">
        <f>'[1]Master '!U25</f>
        <v>0.1</v>
      </c>
      <c r="J18" s="16">
        <f>'[1]Master '!V25</f>
        <v>17744</v>
      </c>
      <c r="K18" s="22">
        <f>J18/A18</f>
        <v>0.258274868271666</v>
      </c>
      <c r="L18" s="214"/>
      <c r="M18" s="214"/>
    </row>
    <row r="19" spans="1:13" ht="12.75">
      <c r="A19" s="19"/>
      <c r="B19" s="19"/>
      <c r="C19" s="19"/>
      <c r="D19" s="19" t="s">
        <v>105</v>
      </c>
      <c r="E19" s="19" t="s">
        <v>105</v>
      </c>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'!W25</f>
        <v>27726</v>
      </c>
      <c r="B25" s="17">
        <f>'[1]Master '!X25</f>
        <v>0.48218278871817066</v>
      </c>
      <c r="C25" s="17">
        <f>'[1]Master '!Y25</f>
        <v>0.7254421822366162</v>
      </c>
      <c r="D25" s="16">
        <f>'[1]Master '!Z25</f>
        <v>27267</v>
      </c>
      <c r="E25" s="17">
        <f>'[1]Master '!AA25</f>
        <v>0.5043092382733707</v>
      </c>
      <c r="F25" s="17">
        <f>'[1]Master '!AB25</f>
        <v>0.7218724265915183</v>
      </c>
      <c r="G25" s="17">
        <f>'[1]Master '!AC25</f>
        <v>0.7502766098694401</v>
      </c>
      <c r="H25" s="17">
        <f>'[1]Master '!AD25</f>
        <v>0.7369070315128406</v>
      </c>
      <c r="I25" s="17">
        <f>'[1]Master '!AE25</f>
        <v>0</v>
      </c>
      <c r="J25" s="17">
        <f>'[1]Master '!AF25</f>
        <v>0.858</v>
      </c>
      <c r="K25" s="17">
        <f>'[1]Master '!AG25</f>
        <v>0</v>
      </c>
      <c r="L25" s="17">
        <f>'[1]Master '!AH25</f>
        <v>0.038</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'!AI25</f>
        <v>91</v>
      </c>
      <c r="B32" s="16">
        <f>'[1]Master '!AJ25</f>
        <v>63</v>
      </c>
      <c r="C32" s="16">
        <f>'[1]Master '!AK25</f>
        <v>3</v>
      </c>
      <c r="D32" s="16">
        <f>'[1]Master '!AL25</f>
        <v>0</v>
      </c>
      <c r="E32" s="16">
        <f>'[1]Master '!AM25</f>
        <v>0</v>
      </c>
      <c r="F32" s="16">
        <f>'[1]Master '!AN25</f>
        <v>0</v>
      </c>
      <c r="G32" s="16">
        <f>'[1]Master '!AO25</f>
        <v>0</v>
      </c>
      <c r="H32" s="16">
        <f>'[1]Master '!AP25</f>
        <v>0</v>
      </c>
      <c r="J32" s="26">
        <f>'[1]Master '!AQ25</f>
        <v>579</v>
      </c>
      <c r="K32" s="26">
        <f>'[1]Master '!AR25</f>
        <v>617</v>
      </c>
      <c r="L32" s="26">
        <f>'[1]Master '!AS25</f>
        <v>100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'!BB25</f>
        <v>Spanish</v>
      </c>
      <c r="J43" s="26" t="str">
        <f>'[1]Master '!BC25</f>
        <v>Arabic</v>
      </c>
      <c r="K43" s="26" t="str">
        <f>'[1]Master '!BD25</f>
        <v>Chaldean</v>
      </c>
      <c r="L43" s="26" t="str">
        <f>'[1]Master '!BE25</f>
        <v>Albanian</v>
      </c>
      <c r="M43" s="26" t="str">
        <f>'[1]Master '!BF25</f>
        <v>Japanese</v>
      </c>
    </row>
    <row r="44" spans="1:13" ht="12.75">
      <c r="A44" s="26" t="str">
        <f>'[1]Master '!AT25</f>
        <v>yes</v>
      </c>
      <c r="B44" s="28" t="str">
        <f>'[1]Master '!AV25</f>
        <v>yes</v>
      </c>
      <c r="C44" s="26">
        <f>'[1]Master '!AW25</f>
        <v>0</v>
      </c>
      <c r="D44" s="26">
        <f>'[1]Master '!AX25</f>
        <v>64</v>
      </c>
      <c r="E44" s="26" t="str">
        <f>'[1]Master '!AY25</f>
        <v>Annual</v>
      </c>
      <c r="F44" s="26" t="str">
        <f>'[1]Master '!AZ25</f>
        <v>Formula</v>
      </c>
      <c r="G44" s="26">
        <f>'[1]Master '!BA25</f>
        <v>1</v>
      </c>
      <c r="I44" s="16">
        <f>'[1]Master '!BG25</f>
        <v>30825</v>
      </c>
      <c r="J44" s="16">
        <f>'[1]Master '!BH25</f>
        <v>13344</v>
      </c>
      <c r="K44" s="16">
        <f>'[1]Master '!BI25</f>
        <v>2480</v>
      </c>
      <c r="L44" s="16">
        <f>'[1]Master '!BJ25</f>
        <v>1820</v>
      </c>
      <c r="M44" s="16">
        <f>'[1]Master '!BK25</f>
        <v>1263</v>
      </c>
    </row>
    <row r="45" spans="1:9" ht="12.75">
      <c r="A45" s="19"/>
      <c r="B45" s="19"/>
      <c r="C45" s="19"/>
      <c r="D45" s="19"/>
      <c r="E45" s="19"/>
      <c r="F45" s="19"/>
      <c r="G45" s="19"/>
      <c r="I45" s="10"/>
    </row>
    <row r="46" spans="1:8" ht="12.75">
      <c r="A46" s="42"/>
      <c r="B46" s="42"/>
      <c r="C46" s="42"/>
      <c r="D46" s="42"/>
      <c r="E46" s="42"/>
      <c r="F46" s="42"/>
      <c r="G46" s="42"/>
      <c r="H46" s="42"/>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'!BL25</f>
        <v>0</v>
      </c>
      <c r="C52" s="26">
        <f>'[1]Master '!BM25</f>
        <v>0</v>
      </c>
      <c r="D52" s="26">
        <f>'[1]Master '!BN25</f>
        <v>0</v>
      </c>
      <c r="E52" s="26">
        <f>'[1]Master '!BO25</f>
        <v>0</v>
      </c>
      <c r="F52" s="26">
        <f>'[1]Master '!BP25</f>
        <v>0</v>
      </c>
      <c r="G52" s="26">
        <f>'[1]Master '!BQ25</f>
        <v>0</v>
      </c>
      <c r="H52" s="26">
        <f>'[1]Master '!BR25</f>
        <v>0</v>
      </c>
      <c r="I52" s="26">
        <f>'[1]Master '!BS25</f>
        <v>0</v>
      </c>
      <c r="J52" s="26">
        <f>'[1]Master '!BT25</f>
        <v>0</v>
      </c>
      <c r="K52" s="26">
        <f>'[1]Master '!BU25</f>
        <v>0</v>
      </c>
      <c r="L52" s="26">
        <f>'[1]Master '!BV25</f>
        <v>0</v>
      </c>
    </row>
    <row r="53" spans="2:12" ht="12.75">
      <c r="B53" s="19" t="s">
        <v>105</v>
      </c>
      <c r="C53" s="19" t="s">
        <v>105</v>
      </c>
      <c r="D53" s="19" t="s">
        <v>105</v>
      </c>
      <c r="E53" s="19" t="s">
        <v>105</v>
      </c>
      <c r="F53" s="19" t="s">
        <v>105</v>
      </c>
      <c r="G53" s="19" t="s">
        <v>105</v>
      </c>
      <c r="H53" s="19" t="s">
        <v>105</v>
      </c>
      <c r="I53" s="19" t="s">
        <v>105</v>
      </c>
      <c r="J53" s="19" t="s">
        <v>105</v>
      </c>
      <c r="K53" s="19" t="s">
        <v>105</v>
      </c>
      <c r="L53" s="19" t="s">
        <v>105</v>
      </c>
    </row>
  </sheetData>
  <sheetProtection password="ADAC" sheet="1" objects="1" scenarios="1" selectLockedCells="1" selectUnlockedCells="1"/>
  <mergeCells count="25">
    <mergeCell ref="A48:L49"/>
    <mergeCell ref="A50:L50"/>
    <mergeCell ref="J30:L30"/>
    <mergeCell ref="A40:G41"/>
    <mergeCell ref="I40:M41"/>
    <mergeCell ref="A42:G42"/>
    <mergeCell ref="I42:M42"/>
    <mergeCell ref="J4:K4"/>
    <mergeCell ref="A8:K8"/>
    <mergeCell ref="A9:K9"/>
    <mergeCell ref="A14:K15"/>
    <mergeCell ref="A6:K6"/>
    <mergeCell ref="A12:G12"/>
    <mergeCell ref="A1:C2"/>
    <mergeCell ref="D2:F2"/>
    <mergeCell ref="A3:D3"/>
    <mergeCell ref="A4:C4"/>
    <mergeCell ref="D4:F4"/>
    <mergeCell ref="A28:H29"/>
    <mergeCell ref="J28:L29"/>
    <mergeCell ref="A30:H30"/>
    <mergeCell ref="L14:M19"/>
    <mergeCell ref="A16:K16"/>
    <mergeCell ref="A21:L22"/>
    <mergeCell ref="A23:L23"/>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25.xml><?xml version="1.0" encoding="utf-8"?>
<worksheet xmlns="http://schemas.openxmlformats.org/spreadsheetml/2006/main" xmlns:r="http://schemas.openxmlformats.org/officeDocument/2006/relationships">
  <sheetPr>
    <tabColor indexed="42"/>
  </sheetPr>
  <dimension ref="A1:N52"/>
  <sheetViews>
    <sheetView zoomScale="75" zoomScaleNormal="75" workbookViewId="0" topLeftCell="A1">
      <selection activeCell="H5" sqref="H5"/>
    </sheetView>
  </sheetViews>
  <sheetFormatPr defaultColWidth="9.140625" defaultRowHeight="12.75"/>
  <cols>
    <col min="3" max="3" width="10.14062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112</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t="s">
        <v>87</v>
      </c>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'!B26</f>
        <v>0</v>
      </c>
      <c r="B11" s="16">
        <f>'[1]Master '!C26</f>
        <v>61083</v>
      </c>
      <c r="C11" s="17" t="e">
        <f>'[1]Master '!D26</f>
        <v>#DIV/0!</v>
      </c>
      <c r="D11" s="16">
        <f>'[1]Master '!E26</f>
        <v>21798</v>
      </c>
      <c r="E11" s="16">
        <f>'[1]Master '!F26</f>
        <v>9236</v>
      </c>
      <c r="F11" s="16">
        <f>'[1]Master '!G26</f>
        <v>33437</v>
      </c>
      <c r="G11" s="16">
        <f>'[1]Master '!H26</f>
        <v>12764</v>
      </c>
      <c r="H11" s="16">
        <f>'[1]Master '!I26</f>
        <v>12764</v>
      </c>
      <c r="I11" s="16">
        <f>'[1]Master '!J26</f>
        <v>18158</v>
      </c>
      <c r="J11" s="16">
        <f>'[1]Master '!K26</f>
        <v>5667</v>
      </c>
      <c r="K11" s="17">
        <f>'[1]Master '!L26</f>
        <v>0.31209384293424386</v>
      </c>
      <c r="L11" s="47"/>
      <c r="M11" s="47"/>
      <c r="N11" s="47"/>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ustomHeight="1">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12.75" customHeight="1">
      <c r="A18" s="16">
        <f>'[1]Master '!M26</f>
        <v>61083</v>
      </c>
      <c r="B18" s="16">
        <f>'[1]Master '!N26</f>
        <v>54976</v>
      </c>
      <c r="C18" s="16">
        <f>'[1]Master '!O26</f>
        <v>6107</v>
      </c>
      <c r="D18" s="16">
        <f>'[1]Master '!P26</f>
        <v>37374</v>
      </c>
      <c r="E18" s="17">
        <f>'[1]Master '!Q26</f>
        <v>0.6798239231664727</v>
      </c>
      <c r="F18" s="17">
        <f>'[1]Master '!R26</f>
        <v>0</v>
      </c>
      <c r="G18" s="16">
        <f>'[1]Master '!S26</f>
        <v>2989</v>
      </c>
      <c r="H18" s="17">
        <f>'[1]Master '!T26</f>
        <v>0.0543691792782305</v>
      </c>
      <c r="I18" s="17">
        <f>'[1]Master '!U26</f>
        <v>0</v>
      </c>
      <c r="J18" s="16">
        <f>'[1]Master '!V26</f>
        <v>0</v>
      </c>
      <c r="K18" s="22">
        <f>J18/A18</f>
        <v>0</v>
      </c>
      <c r="L18" s="201"/>
      <c r="M18" s="164"/>
    </row>
    <row r="19" spans="1:13" ht="12.75" customHeight="1">
      <c r="A19" s="19"/>
      <c r="B19" s="19"/>
      <c r="C19" s="19"/>
      <c r="D19" s="19"/>
      <c r="E19" s="19"/>
      <c r="F19" s="19" t="s">
        <v>105</v>
      </c>
      <c r="G19" s="19"/>
      <c r="H19" s="19"/>
      <c r="I19" s="19" t="s">
        <v>105</v>
      </c>
      <c r="J19" s="19" t="s">
        <v>105</v>
      </c>
      <c r="K19" s="19" t="s">
        <v>105</v>
      </c>
      <c r="L19" s="50"/>
      <c r="M19" s="50"/>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'!W26</f>
        <v>29668</v>
      </c>
      <c r="B25" s="17">
        <f>'[1]Master '!X26</f>
        <v>0.2866050964001618</v>
      </c>
      <c r="C25" s="17">
        <f>'[1]Master '!Y26</f>
        <v>0.5861127378692839</v>
      </c>
      <c r="D25" s="16">
        <f>'[1]Master '!Z26</f>
        <v>31631</v>
      </c>
      <c r="E25" s="17">
        <f>'[1]Master '!AA26</f>
        <v>0.30839998735417784</v>
      </c>
      <c r="F25" s="17">
        <f>'[1]Master '!AB26</f>
        <v>0.6825530741402036</v>
      </c>
      <c r="G25" s="17">
        <f>'[1]Master '!AC26</f>
        <v>0.48643848886018726</v>
      </c>
      <c r="H25" s="17">
        <f>'[1]Master '!AD26</f>
        <v>0.5733082706766918</v>
      </c>
      <c r="I25" s="17">
        <f>'[1]Master '!AE26</f>
        <v>0.628</v>
      </c>
      <c r="J25" s="17">
        <f>'[1]Master '!AF26</f>
        <v>0.908</v>
      </c>
      <c r="K25" s="17">
        <f>'[1]Master '!AG26</f>
        <v>0.285</v>
      </c>
      <c r="L25" s="17">
        <f>'[1]Master '!AH26</f>
        <v>0.093</v>
      </c>
    </row>
    <row r="26" spans="1:12" ht="12.75">
      <c r="A26" s="19"/>
      <c r="B26" s="19"/>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'!AI26</f>
        <v>88</v>
      </c>
      <c r="B32" s="16">
        <f>'[1]Master '!AJ26</f>
        <v>31</v>
      </c>
      <c r="C32" s="16">
        <f>'[1]Master '!AK26</f>
        <v>14</v>
      </c>
      <c r="D32" s="16">
        <f>'[1]Master '!AL26</f>
        <v>5</v>
      </c>
      <c r="E32" s="16">
        <f>'[1]Master '!AM26</f>
        <v>13</v>
      </c>
      <c r="F32" s="16">
        <f>'[1]Master '!AN26</f>
        <v>6</v>
      </c>
      <c r="G32" s="16">
        <f>'[1]Master '!AO26</f>
        <v>21</v>
      </c>
      <c r="H32" s="16">
        <f>'[1]Master '!AP26</f>
        <v>9615</v>
      </c>
      <c r="J32" s="26">
        <f>'[1]Master '!AR26</f>
        <v>650</v>
      </c>
      <c r="K32" s="26">
        <f>'[1]Master '!AS26</f>
        <v>561</v>
      </c>
      <c r="L32" s="26">
        <f>'[1]Master '!AS26</f>
        <v>561</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'!BB26</f>
        <v>Spanish</v>
      </c>
      <c r="J43" s="26" t="str">
        <f>'[1]Master '!BC26</f>
        <v>Hmong</v>
      </c>
      <c r="K43" s="26" t="str">
        <f>'[1]Master '!BD26</f>
        <v>Somali</v>
      </c>
      <c r="L43" s="26" t="str">
        <f>'[1]Master '!BE26</f>
        <v>Vietnamese</v>
      </c>
      <c r="M43" s="26" t="str">
        <f>'[1]Master '!BF26</f>
        <v>Russian</v>
      </c>
    </row>
    <row r="44" spans="1:13" ht="12.75">
      <c r="A44" s="26" t="str">
        <f>'[1]Master '!AT26</f>
        <v>yes</v>
      </c>
      <c r="B44" s="28" t="str">
        <f>'[1]Master '!AV26</f>
        <v>yes</v>
      </c>
      <c r="C44" s="26">
        <f>'[1]Master '!AW26</f>
        <v>0</v>
      </c>
      <c r="D44" s="26">
        <f>'[1]Master '!AX26</f>
        <v>37</v>
      </c>
      <c r="E44" s="26" t="str">
        <f>'[1]Master '!AY26</f>
        <v>Multiyear</v>
      </c>
      <c r="F44" s="26" t="str">
        <f>'[1]Master '!AZ26</f>
        <v>Formula</v>
      </c>
      <c r="G44" s="26">
        <f>'[1]Master '!BA26</f>
        <v>3</v>
      </c>
      <c r="I44" s="16">
        <f>'[1]Master '!BG26</f>
        <v>27398</v>
      </c>
      <c r="J44" s="16">
        <f>'[1]Master '!BH26</f>
        <v>18355</v>
      </c>
      <c r="K44" s="16">
        <f>'[1]Master '!BI26</f>
        <v>9508</v>
      </c>
      <c r="L44" s="16">
        <f>'[1]Master '!BJ26</f>
        <v>1923</v>
      </c>
      <c r="M44" s="16">
        <f>'[1]Master '!BK26</f>
        <v>1449</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'!BL26</f>
        <v>2</v>
      </c>
      <c r="C52" s="26">
        <f>'[1]Master '!BM26</f>
        <v>5</v>
      </c>
      <c r="D52" s="26">
        <f>'[1]Master '!BN26</f>
        <v>4</v>
      </c>
      <c r="E52" s="26">
        <f>'[1]Master '!BO26</f>
        <v>2</v>
      </c>
      <c r="F52" s="26">
        <f>'[1]Master '!BP26</f>
        <v>0</v>
      </c>
      <c r="G52" s="26">
        <f>'[1]Master '!BQ26</f>
        <v>38</v>
      </c>
      <c r="H52" s="26">
        <f>'[1]Master '!BR26</f>
        <v>50</v>
      </c>
      <c r="I52" s="26">
        <f>'[1]Master '!BS26</f>
        <v>0</v>
      </c>
      <c r="J52" s="26">
        <f>'[1]Master '!BT26</f>
        <v>78</v>
      </c>
      <c r="K52" s="26">
        <f>'[1]Master '!BU26</f>
        <v>71</v>
      </c>
      <c r="L52" s="26">
        <f>'[1]Master '!BV26</f>
        <v>65</v>
      </c>
    </row>
  </sheetData>
  <sheetProtection password="ADAC" sheet="1" objects="1" scenarios="1" selectLockedCells="1" selectUnlockedCells="1"/>
  <mergeCells count="25">
    <mergeCell ref="A30:H30"/>
    <mergeCell ref="J30:L30"/>
    <mergeCell ref="A48:L49"/>
    <mergeCell ref="A50:L50"/>
    <mergeCell ref="A40:G41"/>
    <mergeCell ref="I40:M41"/>
    <mergeCell ref="A42:G42"/>
    <mergeCell ref="I42:M42"/>
    <mergeCell ref="A21:L22"/>
    <mergeCell ref="A23:L23"/>
    <mergeCell ref="A16:K16"/>
    <mergeCell ref="A28:H29"/>
    <mergeCell ref="J28:L29"/>
    <mergeCell ref="L14:M18"/>
    <mergeCell ref="A1:C2"/>
    <mergeCell ref="D2:F2"/>
    <mergeCell ref="A3:D3"/>
    <mergeCell ref="A4:C4"/>
    <mergeCell ref="D4:F4"/>
    <mergeCell ref="J4:K4"/>
    <mergeCell ref="A8:K8"/>
    <mergeCell ref="A9:K9"/>
    <mergeCell ref="A14:K15"/>
    <mergeCell ref="A6:K6"/>
    <mergeCell ref="A12:I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26.xml><?xml version="1.0" encoding="utf-8"?>
<worksheet xmlns="http://schemas.openxmlformats.org/spreadsheetml/2006/main" xmlns:r="http://schemas.openxmlformats.org/officeDocument/2006/relationships">
  <sheetPr>
    <tabColor indexed="41"/>
  </sheetPr>
  <dimension ref="A1:N52"/>
  <sheetViews>
    <sheetView zoomScale="75" zoomScaleNormal="75" workbookViewId="0" topLeftCell="A1">
      <selection activeCell="L8" sqref="L8"/>
    </sheetView>
  </sheetViews>
  <sheetFormatPr defaultColWidth="9.140625" defaultRowHeight="12.75"/>
  <cols>
    <col min="1" max="1" width="11.421875" style="0" customWidth="1"/>
    <col min="3" max="3" width="10.140625" style="0" customWidth="1"/>
    <col min="4" max="4" width="11.28125" style="0" customWidth="1"/>
    <col min="7" max="9" width="10.7109375" style="0" customWidth="1"/>
    <col min="10" max="10" width="10.28125" style="0" customWidth="1"/>
    <col min="11" max="11" width="10.421875" style="0" customWidth="1"/>
  </cols>
  <sheetData>
    <row r="1" spans="1:3" ht="12.75" customHeight="1">
      <c r="A1" s="150" t="s">
        <v>113</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t="s">
        <v>87</v>
      </c>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7.25" customHeight="1">
      <c r="A11" s="16">
        <f>'[1]Master '!B27</f>
        <v>0</v>
      </c>
      <c r="B11" s="16">
        <f>'[1]Master '!C27</f>
        <v>3299</v>
      </c>
      <c r="C11" s="17" t="e">
        <f>'[1]Master '!D27</f>
        <v>#DIV/0!</v>
      </c>
      <c r="D11" s="16">
        <f>'[1]Master '!E27</f>
        <v>2451</v>
      </c>
      <c r="E11" s="16">
        <f>'[1]Master '!F27</f>
        <v>545</v>
      </c>
      <c r="F11" s="16">
        <f>'[1]Master '!G27</f>
        <v>1779</v>
      </c>
      <c r="G11" s="16">
        <f>'[1]Master '!H27</f>
        <v>909</v>
      </c>
      <c r="H11" s="16">
        <f>'[1]Master '!I27</f>
        <v>534</v>
      </c>
      <c r="I11" s="16">
        <f>'[1]Master '!J27</f>
        <v>1854</v>
      </c>
      <c r="J11" s="16">
        <f>'[1]Master '!K27</f>
        <v>707</v>
      </c>
      <c r="K11" s="17">
        <f>'[1]Master '!L27</f>
        <v>0.3813376483279396</v>
      </c>
      <c r="L11" s="47"/>
      <c r="M11" s="47"/>
      <c r="N11" s="47"/>
    </row>
    <row r="12" spans="1:11" ht="12.75">
      <c r="A12" s="166" t="s">
        <v>232</v>
      </c>
      <c r="B12" s="166"/>
      <c r="C12" s="166"/>
      <c r="D12" s="166"/>
      <c r="E12" s="166"/>
      <c r="F12" s="166"/>
      <c r="G12" s="166"/>
      <c r="H12" s="166"/>
      <c r="I12" s="166"/>
      <c r="J12" s="19"/>
      <c r="K12" s="19"/>
    </row>
    <row r="14" spans="1:14" ht="20.25" customHeight="1">
      <c r="A14" s="159" t="s">
        <v>21</v>
      </c>
      <c r="B14" s="160"/>
      <c r="C14" s="160"/>
      <c r="D14" s="160"/>
      <c r="E14" s="160"/>
      <c r="F14" s="160"/>
      <c r="G14" s="160"/>
      <c r="H14" s="160"/>
      <c r="I14" s="160"/>
      <c r="J14" s="160"/>
      <c r="K14" s="130"/>
      <c r="L14" s="201" t="s">
        <v>236</v>
      </c>
      <c r="M14" s="164"/>
      <c r="N14" s="41"/>
    </row>
    <row r="15" spans="1:14" ht="20.25" customHeight="1">
      <c r="A15" s="131"/>
      <c r="B15" s="132"/>
      <c r="C15" s="132"/>
      <c r="D15" s="132"/>
      <c r="E15" s="132"/>
      <c r="F15" s="132"/>
      <c r="G15" s="132"/>
      <c r="H15" s="132"/>
      <c r="I15" s="132"/>
      <c r="J15" s="132"/>
      <c r="K15" s="133"/>
      <c r="L15" s="201"/>
      <c r="M15" s="164"/>
      <c r="N15" s="41"/>
    </row>
    <row r="16" spans="1:14" ht="12.75">
      <c r="A16" s="134"/>
      <c r="B16" s="135"/>
      <c r="C16" s="135"/>
      <c r="D16" s="135"/>
      <c r="E16" s="135"/>
      <c r="F16" s="135"/>
      <c r="G16" s="135"/>
      <c r="H16" s="135"/>
      <c r="I16" s="135"/>
      <c r="J16" s="135"/>
      <c r="K16" s="127"/>
      <c r="L16" s="201"/>
      <c r="M16" s="164"/>
      <c r="N16" s="41"/>
    </row>
    <row r="17" spans="1:14" ht="51">
      <c r="A17" s="13" t="s">
        <v>11</v>
      </c>
      <c r="B17" s="13" t="s">
        <v>22</v>
      </c>
      <c r="C17" s="13" t="s">
        <v>23</v>
      </c>
      <c r="D17" s="21" t="s">
        <v>24</v>
      </c>
      <c r="E17" s="13" t="s">
        <v>25</v>
      </c>
      <c r="F17" s="21" t="s">
        <v>26</v>
      </c>
      <c r="G17" s="21" t="s">
        <v>27</v>
      </c>
      <c r="H17" s="13" t="s">
        <v>28</v>
      </c>
      <c r="I17" s="21" t="s">
        <v>29</v>
      </c>
      <c r="J17" s="31" t="s">
        <v>30</v>
      </c>
      <c r="K17" s="31" t="s">
        <v>31</v>
      </c>
      <c r="L17" s="201"/>
      <c r="M17" s="164"/>
      <c r="N17" s="41"/>
    </row>
    <row r="18" spans="1:14" ht="12.75">
      <c r="A18" s="16">
        <f>'[1]Master '!M27</f>
        <v>3299</v>
      </c>
      <c r="B18" s="16">
        <f>'[1]Master '!N27</f>
        <v>3764</v>
      </c>
      <c r="C18" s="16">
        <f>'[1]Master '!O27</f>
        <v>0</v>
      </c>
      <c r="D18" s="16">
        <f>'[1]Master '!P27</f>
        <v>0</v>
      </c>
      <c r="E18" s="17">
        <f>'[1]Master '!Q27</f>
        <v>0</v>
      </c>
      <c r="F18" s="17">
        <f>'[1]Master '!R27</f>
        <v>0</v>
      </c>
      <c r="G18" s="16">
        <f>'[1]Master '!S27</f>
        <v>0</v>
      </c>
      <c r="H18" s="17">
        <f>'[1]Master '!T27</f>
        <v>0</v>
      </c>
      <c r="I18" s="17">
        <f>'[1]Master '!U27</f>
        <v>0</v>
      </c>
      <c r="J18" s="16">
        <f>'[1]Master '!V27</f>
        <v>618</v>
      </c>
      <c r="K18" s="22">
        <f>J18/A18</f>
        <v>0.18732949378599575</v>
      </c>
      <c r="L18" s="217"/>
      <c r="M18" s="214"/>
      <c r="N18" s="41"/>
    </row>
    <row r="19" spans="1:9" ht="12.75">
      <c r="A19" s="19"/>
      <c r="B19" s="19"/>
      <c r="C19" s="23" t="s">
        <v>105</v>
      </c>
      <c r="D19" s="23" t="s">
        <v>105</v>
      </c>
      <c r="E19" s="19"/>
      <c r="F19" s="23" t="s">
        <v>105</v>
      </c>
      <c r="G19" s="23" t="s">
        <v>105</v>
      </c>
      <c r="H19" s="19"/>
      <c r="I19" s="23" t="s">
        <v>105</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'!W27</f>
        <v>1767</v>
      </c>
      <c r="B25" s="17">
        <f>'[1]Master '!X27</f>
        <v>0.7147707979626485</v>
      </c>
      <c r="C25" s="17">
        <f>'[1]Master '!Y27</f>
        <v>0.6985693435276342</v>
      </c>
      <c r="D25" s="16">
        <f>'[1]Master '!Z27</f>
        <v>1779</v>
      </c>
      <c r="E25" s="17">
        <f>'[1]Master '!AA27</f>
        <v>0.6087689713322091</v>
      </c>
      <c r="F25" s="17">
        <f>'[1]Master '!AB27</f>
        <v>0.6867464669693575</v>
      </c>
      <c r="G25" s="17">
        <f>'[1]Master '!AC27</f>
        <v>0.8522267206477733</v>
      </c>
      <c r="H25" s="17">
        <f>'[1]Master '!AD27</f>
        <v>0.7762376237623763</v>
      </c>
      <c r="I25" s="17">
        <f>'[1]Master '!AE27</f>
        <v>0</v>
      </c>
      <c r="J25" s="17">
        <f>'[1]Master '!AF27</f>
        <v>0.87</v>
      </c>
      <c r="K25" s="17">
        <f>'[1]Master '!AG27</f>
        <v>0</v>
      </c>
      <c r="L25" s="17">
        <f>'[1]Master '!AH27</f>
        <v>0.011</v>
      </c>
    </row>
    <row r="26" spans="1:12" ht="12.75">
      <c r="A26" s="19"/>
      <c r="B26" s="19"/>
      <c r="C26" s="19"/>
      <c r="D26" s="19"/>
      <c r="E26" s="19"/>
      <c r="F26" s="19"/>
      <c r="G26" s="19"/>
      <c r="H26" s="19"/>
      <c r="I26" s="23" t="s">
        <v>105</v>
      </c>
      <c r="J26" s="19"/>
      <c r="K26" s="23" t="s">
        <v>105</v>
      </c>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'!AI27</f>
        <v>25</v>
      </c>
      <c r="B32" s="16">
        <f>'[1]Master '!AJ27</f>
        <v>16</v>
      </c>
      <c r="C32" s="16">
        <f>'[1]Master '!AK27</f>
        <v>0</v>
      </c>
      <c r="D32" s="16">
        <f>'[1]Master '!AL27</f>
        <v>0</v>
      </c>
      <c r="E32" s="16">
        <f>'[1]Master '!AM27</f>
        <v>1</v>
      </c>
      <c r="F32" s="16">
        <f>'[1]Master '!AN27</f>
        <v>0</v>
      </c>
      <c r="G32" s="16">
        <f>'[1]Master '!AO27</f>
        <v>1</v>
      </c>
      <c r="H32" s="16">
        <f>'[1]Master '!AP27</f>
        <v>4668</v>
      </c>
      <c r="J32" s="26">
        <f>'[1]Master '!AR27</f>
        <v>53</v>
      </c>
      <c r="K32" s="26">
        <f>'[1]Master '!AS27</f>
        <v>85</v>
      </c>
      <c r="L32" s="26">
        <f>'[1]Master '!AS27</f>
        <v>85</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'!BB27</f>
        <v>Spanish</v>
      </c>
      <c r="J43" s="26" t="s">
        <v>248</v>
      </c>
      <c r="K43" s="26" t="str">
        <f>'[1]Master '!BD27</f>
        <v>Arabic</v>
      </c>
      <c r="L43" s="26" t="str">
        <f>'[1]Master '!BE27</f>
        <v>Cantonese</v>
      </c>
      <c r="M43" s="26" t="str">
        <f>'[1]Master '!BF27</f>
        <v>Korean</v>
      </c>
    </row>
    <row r="44" spans="1:13" ht="12.75">
      <c r="A44" s="26" t="str">
        <f>'[1]Master '!AT27</f>
        <v>yes</v>
      </c>
      <c r="B44" s="28" t="str">
        <f>'[1]Master '!AV27</f>
        <v>yes</v>
      </c>
      <c r="C44" s="26">
        <f>'[1]Master '!AW27</f>
        <v>0</v>
      </c>
      <c r="D44" s="26">
        <f>'[1]Master '!AX27</f>
        <v>120</v>
      </c>
      <c r="E44" s="26" t="str">
        <f>'[1]Master '!AY27</f>
        <v>Annual</v>
      </c>
      <c r="F44" s="26" t="str">
        <f>'[1]Master '!AZ27</f>
        <v>Formula</v>
      </c>
      <c r="G44" s="26">
        <f>'[1]Master '!BA27</f>
        <v>15</v>
      </c>
      <c r="I44" s="16">
        <f>'[1]Master '!BG27</f>
        <v>4086</v>
      </c>
      <c r="J44" s="16">
        <f>'[1]Master '!BH27</f>
        <v>461</v>
      </c>
      <c r="K44" s="16">
        <f>'[1]Master '!BI27</f>
        <v>115</v>
      </c>
      <c r="L44" s="16">
        <f>'[1]Master '!BJ27</f>
        <v>62</v>
      </c>
      <c r="M44" s="16">
        <f>'[1]Master '!BK27</f>
        <v>33</v>
      </c>
    </row>
    <row r="45" spans="1:10" ht="12.75">
      <c r="A45" s="19"/>
      <c r="B45" s="19"/>
      <c r="C45" s="19"/>
      <c r="D45" s="19"/>
      <c r="E45" s="19"/>
      <c r="F45" s="19"/>
      <c r="G45" s="19"/>
      <c r="I45" s="10"/>
      <c r="J45" s="34"/>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'!BL27</f>
        <v>2</v>
      </c>
      <c r="C52" s="26">
        <f>'[1]Master '!BM26</f>
        <v>5</v>
      </c>
      <c r="D52" s="26">
        <f>'[1]Master '!BN26</f>
        <v>4</v>
      </c>
      <c r="E52" s="26">
        <f>'[1]Master '!BO26</f>
        <v>2</v>
      </c>
      <c r="F52" s="26">
        <f>'[1]Master '!BP26</f>
        <v>0</v>
      </c>
      <c r="G52" s="26">
        <f>'[1]Master '!BQ27</f>
        <v>1</v>
      </c>
      <c r="H52" s="26">
        <f>'[1]Master '!BR27</f>
        <v>6</v>
      </c>
      <c r="I52" s="26">
        <f>'[1]Master '!BS27</f>
        <v>0</v>
      </c>
      <c r="J52" s="26">
        <f>'[1]Master '!BT27</f>
        <v>1</v>
      </c>
      <c r="K52" s="26">
        <f>'[1]Master '!BU27</f>
        <v>12</v>
      </c>
      <c r="L52" s="26">
        <f>'[1]Master '!BV27</f>
        <v>0</v>
      </c>
    </row>
  </sheetData>
  <sheetProtection password="ADAC" sheet="1" objects="1" scenarios="1" selectLockedCells="1" selectUnlockedCells="1"/>
  <mergeCells count="25">
    <mergeCell ref="A48:L49"/>
    <mergeCell ref="A50:L50"/>
    <mergeCell ref="A40:G41"/>
    <mergeCell ref="I40:M41"/>
    <mergeCell ref="A42:G42"/>
    <mergeCell ref="I42:M42"/>
    <mergeCell ref="A23:L23"/>
    <mergeCell ref="A28:H29"/>
    <mergeCell ref="J28:L29"/>
    <mergeCell ref="A30:H30"/>
    <mergeCell ref="J30:L30"/>
    <mergeCell ref="A14:K15"/>
    <mergeCell ref="A6:K6"/>
    <mergeCell ref="A21:L22"/>
    <mergeCell ref="L14:M18"/>
    <mergeCell ref="A16:K16"/>
    <mergeCell ref="A12:I12"/>
    <mergeCell ref="J4:K4"/>
    <mergeCell ref="A8:K8"/>
    <mergeCell ref="A9:K9"/>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2"/>
  <headerFooter alignWithMargins="0">
    <oddFooter>&amp;C&amp;A&amp;RPage &amp;P</oddFooter>
  </headerFooter>
  <rowBreaks count="1" manualBreakCount="1">
    <brk id="27" max="255" man="1"/>
  </rowBreaks>
  <drawing r:id="rId1"/>
</worksheet>
</file>

<file path=xl/worksheets/sheet27.xml><?xml version="1.0" encoding="utf-8"?>
<worksheet xmlns="http://schemas.openxmlformats.org/spreadsheetml/2006/main" xmlns:r="http://schemas.openxmlformats.org/officeDocument/2006/relationships">
  <sheetPr>
    <tabColor indexed="44"/>
  </sheetPr>
  <dimension ref="A1:N52"/>
  <sheetViews>
    <sheetView zoomScale="75" zoomScaleNormal="75" workbookViewId="0" topLeftCell="A1">
      <selection activeCell="L10" sqref="L10"/>
    </sheetView>
  </sheetViews>
  <sheetFormatPr defaultColWidth="9.140625" defaultRowHeight="12.75"/>
  <cols>
    <col min="1" max="1" width="10.8515625" style="0" customWidth="1"/>
    <col min="3" max="3" width="10.710937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114</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t="s">
        <v>87</v>
      </c>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'!B28</f>
        <v>0</v>
      </c>
      <c r="B11" s="16">
        <f>'[1]Master '!C28</f>
        <v>18605</v>
      </c>
      <c r="C11" s="17" t="e">
        <f>'[1]Master '!D28</f>
        <v>#DIV/0!</v>
      </c>
      <c r="D11" s="16">
        <f>'[1]Master '!E28</f>
        <v>0</v>
      </c>
      <c r="E11" s="16">
        <f>'[1]Master '!F28</f>
        <v>0</v>
      </c>
      <c r="F11" s="16">
        <f>'[1]Master '!G28</f>
        <v>9697</v>
      </c>
      <c r="G11" s="16">
        <f>'[1]Master '!H28</f>
        <v>0</v>
      </c>
      <c r="H11" s="16">
        <f>'[1]Master '!I28</f>
        <v>2452</v>
      </c>
      <c r="I11" s="16">
        <f>'[1]Master '!J28</f>
        <v>6045</v>
      </c>
      <c r="J11" s="16">
        <f>'[1]Master '!K28</f>
        <v>2036</v>
      </c>
      <c r="K11" s="17">
        <f>'[1]Master '!L28</f>
        <v>0.3368072787427626</v>
      </c>
      <c r="L11" s="47"/>
      <c r="M11" s="47"/>
      <c r="N11" s="47"/>
    </row>
    <row r="12" spans="1:11" ht="12.75">
      <c r="A12" s="219" t="s">
        <v>232</v>
      </c>
      <c r="B12" s="219"/>
      <c r="C12" s="219"/>
      <c r="D12" s="23" t="s">
        <v>105</v>
      </c>
      <c r="E12" s="23" t="s">
        <v>105</v>
      </c>
      <c r="F12" s="19"/>
      <c r="G12" s="23" t="s">
        <v>105</v>
      </c>
      <c r="H12" s="19"/>
      <c r="I12" s="19"/>
      <c r="J12" s="19"/>
      <c r="K12" s="19"/>
    </row>
    <row r="13" spans="1:3" ht="12.75">
      <c r="A13" s="220"/>
      <c r="B13" s="220"/>
      <c r="C13" s="220"/>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28.5" customHeight="1">
      <c r="A18" s="16">
        <f>'[1]Master '!M28</f>
        <v>18605</v>
      </c>
      <c r="B18" s="16">
        <f>'[1]Master '!N28</f>
        <v>16990</v>
      </c>
      <c r="C18" s="16">
        <f>'[1]Master '!O28</f>
        <v>1615</v>
      </c>
      <c r="D18" s="16">
        <f>'[1]Master '!P28</f>
        <v>9773</v>
      </c>
      <c r="E18" s="17">
        <f>'[1]Master '!Q28</f>
        <v>0.5752207180694526</v>
      </c>
      <c r="F18" s="17">
        <f>'[1]Master '!R28</f>
        <v>0.77</v>
      </c>
      <c r="G18" s="16">
        <f>'[1]Master '!S28</f>
        <v>3736</v>
      </c>
      <c r="H18" s="17">
        <f>'[1]Master '!T28</f>
        <v>0.21989405532666273</v>
      </c>
      <c r="I18" s="17">
        <f>'[1]Master '!U28</f>
        <v>0.14</v>
      </c>
      <c r="J18" s="16">
        <f>'[1]Master '!V28</f>
        <v>6369</v>
      </c>
      <c r="K18" s="22">
        <f>J18/A18</f>
        <v>0.34232733136253696</v>
      </c>
      <c r="L18" s="217"/>
      <c r="M18" s="214"/>
    </row>
    <row r="19" spans="1:9" ht="12.75">
      <c r="A19" s="19"/>
      <c r="B19" s="19"/>
      <c r="C19" s="19"/>
      <c r="D19" s="19"/>
      <c r="E19" s="19"/>
      <c r="F19" s="19"/>
      <c r="G19" s="19"/>
      <c r="H19" s="19"/>
      <c r="I19" s="19"/>
    </row>
    <row r="20" ht="12.75">
      <c r="K20" s="35"/>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'!W28</f>
        <v>9916</v>
      </c>
      <c r="B25" s="17">
        <f>'[1]Master '!X28</f>
        <v>0.22146026623638565</v>
      </c>
      <c r="C25" s="17">
        <f>'[1]Master '!Y28</f>
        <v>0.4502601549104239</v>
      </c>
      <c r="D25" s="16">
        <f>'[1]Master '!Z28</f>
        <v>9097</v>
      </c>
      <c r="E25" s="17">
        <f>'[1]Master '!AA28</f>
        <v>0.1628009233813345</v>
      </c>
      <c r="F25" s="17">
        <f>'[1]Master '!AB28</f>
        <v>0.4464169412614379</v>
      </c>
      <c r="G25" s="17">
        <f>'[1]Master '!AC28</f>
        <v>0.3832923832923833</v>
      </c>
      <c r="H25" s="17">
        <f>'[1]Master '!AD28</f>
        <v>0.3303425774877651</v>
      </c>
      <c r="I25" s="17">
        <f>'[1]Master '!AE28</f>
        <v>0.831</v>
      </c>
      <c r="J25" s="17">
        <f>'[1]Master '!AF28</f>
        <v>0.858</v>
      </c>
      <c r="K25" s="17">
        <f>'[1]Master '!AG28</f>
        <v>0</v>
      </c>
      <c r="L25" s="17">
        <f>'[1]Master '!AH28</f>
        <v>0.04</v>
      </c>
    </row>
    <row r="26" spans="1:12" ht="12.75">
      <c r="A26" s="19"/>
      <c r="B26" s="19"/>
      <c r="C26" s="19"/>
      <c r="D26" s="19"/>
      <c r="E26" s="19"/>
      <c r="F26" s="19"/>
      <c r="G26" s="19"/>
      <c r="H26" s="19"/>
      <c r="I26" s="19"/>
      <c r="J26" s="19"/>
      <c r="K26" s="23" t="s">
        <v>105</v>
      </c>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'!AI28</f>
        <v>73</v>
      </c>
      <c r="B32" s="16">
        <f>'[1]Master '!AJ28</f>
        <v>4</v>
      </c>
      <c r="C32" s="16">
        <f>'[1]Master '!AK28</f>
        <v>0</v>
      </c>
      <c r="D32" s="16">
        <f>'[1]Master '!AL28</f>
        <v>0</v>
      </c>
      <c r="E32" s="16">
        <f>'[1]Master '!AM28</f>
        <v>0</v>
      </c>
      <c r="F32" s="16">
        <f>'[1]Master '!AN28</f>
        <v>0</v>
      </c>
      <c r="G32" s="16">
        <f>'[1]Master '!AO28</f>
        <v>0</v>
      </c>
      <c r="H32" s="16">
        <f>'[1]Master '!AP28</f>
        <v>7376</v>
      </c>
      <c r="J32" s="16">
        <f>'[1]Master '!AR28</f>
        <v>0</v>
      </c>
      <c r="K32" s="16">
        <f>'[1]Master '!AS28</f>
        <v>3285</v>
      </c>
      <c r="L32" s="16">
        <f>'[1]Master '!AS28</f>
        <v>3285</v>
      </c>
    </row>
    <row r="33" spans="1:12" ht="12.75">
      <c r="A33" s="19"/>
      <c r="B33" s="19"/>
      <c r="C33" s="23" t="s">
        <v>105</v>
      </c>
      <c r="D33" s="23" t="s">
        <v>105</v>
      </c>
      <c r="E33" s="23" t="s">
        <v>105</v>
      </c>
      <c r="F33" s="23" t="s">
        <v>105</v>
      </c>
      <c r="G33" s="23" t="s">
        <v>105</v>
      </c>
      <c r="H33" s="19"/>
      <c r="J33" s="23" t="s">
        <v>105</v>
      </c>
      <c r="K33" s="19"/>
      <c r="L33" s="19"/>
    </row>
    <row r="34" spans="1:8" ht="12.75">
      <c r="A34" s="148" t="s">
        <v>115</v>
      </c>
      <c r="B34" s="148"/>
      <c r="C34" s="148"/>
      <c r="D34" s="148"/>
      <c r="E34" s="148"/>
      <c r="F34" s="148"/>
      <c r="G34" s="148"/>
      <c r="H34" s="148"/>
    </row>
    <row r="35" spans="1:8" ht="12.75">
      <c r="A35" s="42"/>
      <c r="B35" s="42"/>
      <c r="C35" s="42"/>
      <c r="D35" s="42"/>
      <c r="E35" s="42"/>
      <c r="F35" s="42"/>
      <c r="G35" s="42"/>
      <c r="H35" s="42"/>
    </row>
    <row r="36" spans="1:8" ht="12.75">
      <c r="A36" s="42"/>
      <c r="B36" s="42"/>
      <c r="C36" s="42"/>
      <c r="D36" s="42"/>
      <c r="E36" s="42"/>
      <c r="F36" s="42"/>
      <c r="G36" s="42"/>
      <c r="H36" s="42"/>
    </row>
    <row r="37" spans="1:8" ht="12.75">
      <c r="A37" s="42"/>
      <c r="B37" s="42"/>
      <c r="C37" s="42"/>
      <c r="D37" s="42"/>
      <c r="E37" s="42"/>
      <c r="F37" s="42"/>
      <c r="G37" s="42"/>
      <c r="H37" s="42"/>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'!BB28</f>
        <v>Spanish</v>
      </c>
      <c r="J43" s="37" t="str">
        <f>'[1]Master '!BC28</f>
        <v>Bosnian/Serbian/Croatian</v>
      </c>
      <c r="K43" s="26" t="str">
        <f>'[1]Master '!BD28</f>
        <v>Vietnamese</v>
      </c>
      <c r="L43" s="26" t="str">
        <f>'[1]Master '!BE28</f>
        <v>Somali</v>
      </c>
      <c r="M43" s="26" t="str">
        <f>'[1]Master '!BF28</f>
        <v>Arabic</v>
      </c>
    </row>
    <row r="44" spans="1:13" ht="12.75">
      <c r="A44" s="26" t="str">
        <f>'[1]Master '!AT28</f>
        <v>no</v>
      </c>
      <c r="B44" s="28" t="str">
        <f>'[1]Master '!AV28</f>
        <v>yes</v>
      </c>
      <c r="C44" s="26">
        <f>'[1]Master '!AW28</f>
        <v>0</v>
      </c>
      <c r="D44" s="26">
        <f>'[1]Master '!AX28</f>
        <v>0</v>
      </c>
      <c r="E44" s="26" t="str">
        <f>'[1]Master '!AY28</f>
        <v>Annual</v>
      </c>
      <c r="F44" s="26" t="str">
        <f>'[1]Master '!AZ28</f>
        <v>Formula</v>
      </c>
      <c r="G44" s="26">
        <f>'[1]Master '!BA28</f>
        <v>33</v>
      </c>
      <c r="I44" s="16">
        <f>'[1]Master '!BG28</f>
        <v>10400</v>
      </c>
      <c r="J44" s="16">
        <f>'[1]Master '!BH28</f>
        <v>1597</v>
      </c>
      <c r="K44" s="16">
        <f>'[1]Master '!BI28</f>
        <v>1058</v>
      </c>
      <c r="L44" s="16">
        <f>'[1]Master '!BJ28</f>
        <v>644</v>
      </c>
      <c r="M44" s="16">
        <f>'[1]Master '!BK28</f>
        <v>542</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'!BL28</f>
        <v>0</v>
      </c>
      <c r="C52" s="26">
        <f>'[1]Master '!BM28</f>
        <v>2</v>
      </c>
      <c r="D52" s="26">
        <f>'[1]Master '!BN28</f>
        <v>0</v>
      </c>
      <c r="E52" s="26">
        <f>'[1]Master '!BO28</f>
        <v>0</v>
      </c>
      <c r="F52" s="26">
        <f>'[1]Master '!BP28</f>
        <v>5</v>
      </c>
      <c r="G52" s="26">
        <f>'[1]Master '!BQ28</f>
        <v>23</v>
      </c>
      <c r="H52" s="26">
        <f>'[1]Master '!BR28</f>
        <v>47</v>
      </c>
      <c r="I52" s="26">
        <f>'[1]Master '!BS28</f>
        <v>0</v>
      </c>
      <c r="J52" s="26">
        <f>'[1]Master '!BT28</f>
        <v>77</v>
      </c>
      <c r="K52" s="26">
        <f>'[1]Master '!BU28</f>
        <v>117</v>
      </c>
      <c r="L52" s="26">
        <f>'[1]Master '!BV28</f>
        <v>57</v>
      </c>
    </row>
  </sheetData>
  <sheetProtection password="ADAC" sheet="1" objects="1" scenarios="1" selectLockedCells="1" selectUnlockedCells="1"/>
  <mergeCells count="26">
    <mergeCell ref="A48:L49"/>
    <mergeCell ref="A50:L50"/>
    <mergeCell ref="J30:L30"/>
    <mergeCell ref="A40:G41"/>
    <mergeCell ref="I40:M41"/>
    <mergeCell ref="A42:G42"/>
    <mergeCell ref="I42:M42"/>
    <mergeCell ref="J4:K4"/>
    <mergeCell ref="A8:K8"/>
    <mergeCell ref="A9:K9"/>
    <mergeCell ref="A14:K15"/>
    <mergeCell ref="A6:K6"/>
    <mergeCell ref="A12:C13"/>
    <mergeCell ref="A1:C2"/>
    <mergeCell ref="D2:F2"/>
    <mergeCell ref="A3:D3"/>
    <mergeCell ref="A4:C4"/>
    <mergeCell ref="D4:F4"/>
    <mergeCell ref="L14:M18"/>
    <mergeCell ref="A34:H34"/>
    <mergeCell ref="A16:K16"/>
    <mergeCell ref="A21:L22"/>
    <mergeCell ref="A23:L23"/>
    <mergeCell ref="A28:H29"/>
    <mergeCell ref="J28:L29"/>
    <mergeCell ref="A30:H30"/>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28.xml><?xml version="1.0" encoding="utf-8"?>
<worksheet xmlns="http://schemas.openxmlformats.org/spreadsheetml/2006/main" xmlns:r="http://schemas.openxmlformats.org/officeDocument/2006/relationships">
  <sheetPr>
    <tabColor indexed="46"/>
  </sheetPr>
  <dimension ref="A1:N52"/>
  <sheetViews>
    <sheetView zoomScale="75" zoomScaleNormal="75" workbookViewId="0" topLeftCell="A1">
      <selection activeCell="A5" sqref="A5"/>
    </sheetView>
  </sheetViews>
  <sheetFormatPr defaultColWidth="9.140625" defaultRowHeight="12.75"/>
  <cols>
    <col min="1" max="1" width="11.421875" style="0" customWidth="1"/>
    <col min="3" max="3" width="10.710937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116</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1" ht="12.75">
      <c r="A5" s="6"/>
      <c r="B5" s="6"/>
      <c r="C5" s="6"/>
      <c r="D5" s="7"/>
      <c r="E5" s="8"/>
      <c r="F5" s="9"/>
      <c r="G5" s="10"/>
      <c r="H5" s="10"/>
      <c r="I5" s="10"/>
      <c r="J5" s="10"/>
      <c r="K5" s="10"/>
    </row>
    <row r="6" spans="1:13" ht="12.75">
      <c r="A6" s="42" t="s">
        <v>86</v>
      </c>
      <c r="B6" s="42"/>
      <c r="C6" s="42"/>
      <c r="D6" s="42"/>
      <c r="E6" s="42"/>
      <c r="F6" s="42"/>
      <c r="G6" s="42"/>
      <c r="H6" s="42"/>
      <c r="I6" s="42"/>
      <c r="J6" s="42"/>
      <c r="K6" s="42"/>
      <c r="L6" s="42"/>
      <c r="M6" s="42"/>
    </row>
    <row r="7" spans="1:14" ht="12.75">
      <c r="A7" s="42" t="s">
        <v>87</v>
      </c>
      <c r="C7" s="42"/>
      <c r="D7" s="42"/>
      <c r="E7" s="42"/>
      <c r="F7" s="42"/>
      <c r="G7" s="42"/>
      <c r="H7" s="42"/>
      <c r="I7" s="42"/>
      <c r="J7" s="42"/>
      <c r="K7" s="42"/>
      <c r="L7" s="47"/>
      <c r="M7" s="47"/>
      <c r="N7" s="47"/>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ustomHeight="1">
      <c r="A11" s="16">
        <f>'[1]Master '!B29</f>
        <v>0</v>
      </c>
      <c r="B11" s="16">
        <f>'[1]Master '!C29</f>
        <v>3537</v>
      </c>
      <c r="C11" s="17" t="e">
        <f>'[1]Master '!D29</f>
        <v>#DIV/0!</v>
      </c>
      <c r="D11" s="16">
        <f>'[1]Master '!E29</f>
        <v>1784</v>
      </c>
      <c r="E11" s="16">
        <f>'[1]Master '!F29</f>
        <v>1554</v>
      </c>
      <c r="F11" s="16">
        <f>'[1]Master '!G29</f>
        <v>3153</v>
      </c>
      <c r="G11" s="16">
        <f>'[1]Master '!H29</f>
        <v>212</v>
      </c>
      <c r="H11" s="16">
        <f>'[1]Master '!I29</f>
        <v>187</v>
      </c>
      <c r="I11" s="16">
        <f>'[1]Master '!J29</f>
        <v>365</v>
      </c>
      <c r="J11" s="16">
        <f>'[1]Master '!K29</f>
        <v>92</v>
      </c>
      <c r="K11" s="17">
        <f>'[1]Master '!L29</f>
        <v>0.25205479452054796</v>
      </c>
      <c r="L11" s="18"/>
    </row>
    <row r="12" spans="1:11" ht="12.75" customHeight="1">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ustomHeight="1">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21" customHeight="1">
      <c r="A18" s="16">
        <f>'[1]Master '!M29</f>
        <v>3537</v>
      </c>
      <c r="B18" s="16">
        <f>'[1]Master '!N29</f>
        <v>2874</v>
      </c>
      <c r="C18" s="16">
        <f>'[1]Master '!O29</f>
        <v>665</v>
      </c>
      <c r="D18" s="16">
        <f>'[1]Master '!P29</f>
        <v>0</v>
      </c>
      <c r="E18" s="17">
        <f>'[1]Master '!Q29</f>
        <v>0</v>
      </c>
      <c r="F18" s="17">
        <f>'[1]Master '!R29</f>
        <v>0</v>
      </c>
      <c r="G18" s="16">
        <f>'[1]Master '!S29</f>
        <v>0</v>
      </c>
      <c r="H18" s="17">
        <f>'[1]Master '!T29</f>
        <v>0</v>
      </c>
      <c r="I18" s="17">
        <f>'[1]Master '!U29</f>
        <v>0</v>
      </c>
      <c r="J18" s="16">
        <f>'[1]Master '!V29</f>
        <v>2874</v>
      </c>
      <c r="K18" s="22">
        <f>J18/A18</f>
        <v>0.8125530110262935</v>
      </c>
      <c r="L18" s="217"/>
      <c r="M18" s="214"/>
    </row>
    <row r="19" spans="1:9" ht="12.75" customHeight="1">
      <c r="A19" s="19"/>
      <c r="B19" s="19"/>
      <c r="C19" s="19"/>
      <c r="D19" s="19" t="s">
        <v>105</v>
      </c>
      <c r="E19" s="19"/>
      <c r="F19" s="19"/>
      <c r="G19" s="19" t="s">
        <v>105</v>
      </c>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'!W29</f>
        <v>3143</v>
      </c>
      <c r="B25" s="17">
        <f>'[1]Master '!X29</f>
        <v>0.2258988227807827</v>
      </c>
      <c r="C25" s="17">
        <f>'[1]Master '!Y29</f>
        <v>0.633841390807335</v>
      </c>
      <c r="D25" s="16">
        <f>'[1]Master '!Z29</f>
        <v>3113</v>
      </c>
      <c r="E25" s="17">
        <f>'[1]Master '!AA29</f>
        <v>0.37809187279151946</v>
      </c>
      <c r="F25" s="17">
        <f>'[1]Master '!AB29</f>
        <v>0.8120752017170794</v>
      </c>
      <c r="G25" s="17">
        <f>'[1]Master '!AC29</f>
        <v>0.4507042253521127</v>
      </c>
      <c r="H25" s="17">
        <f>'[1]Master '!AD29</f>
        <v>0.6619718309859155</v>
      </c>
      <c r="I25" s="17">
        <f>'[1]Master '!AE29</f>
        <v>0</v>
      </c>
      <c r="J25" s="17">
        <f>'[1]Master '!AF29</f>
        <v>0.84</v>
      </c>
      <c r="K25" s="17">
        <f>'[1]Master '!AG29</f>
        <v>0</v>
      </c>
      <c r="L25" s="17">
        <f>'[1]Master '!AH29</f>
        <v>0.025</v>
      </c>
    </row>
    <row r="26" spans="1:12" ht="12.75">
      <c r="A26" s="19"/>
      <c r="B26" s="19"/>
      <c r="C26" s="19"/>
      <c r="D26" s="19"/>
      <c r="E26" s="19"/>
      <c r="F26" s="19"/>
      <c r="G26" s="19"/>
      <c r="H26" s="19"/>
      <c r="I26" s="23" t="s">
        <v>105</v>
      </c>
      <c r="J26" s="19"/>
      <c r="K26" s="23"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'!AI29</f>
        <v>15</v>
      </c>
      <c r="B32" s="16">
        <f>'[1]Master '!AJ29</f>
        <v>0</v>
      </c>
      <c r="C32" s="16">
        <f>'[1]Master '!AK29</f>
        <v>0</v>
      </c>
      <c r="D32" s="16">
        <f>'[1]Master '!AL29</f>
        <v>4</v>
      </c>
      <c r="E32" s="16">
        <f>'[1]Master '!AM29</f>
        <v>0</v>
      </c>
      <c r="F32" s="16">
        <f>'[1]Master '!AN29</f>
        <v>0</v>
      </c>
      <c r="G32" s="16">
        <f>'[1]Master '!AO29</f>
        <v>0</v>
      </c>
      <c r="H32" s="16">
        <f>'[1]Master '!AP29</f>
        <v>0</v>
      </c>
      <c r="J32" s="16">
        <f>'[1]Master '!AR29</f>
        <v>5</v>
      </c>
      <c r="K32" s="16">
        <f>'[1]Master '!AS29</f>
        <v>10</v>
      </c>
      <c r="L32" s="16">
        <f>'[1]Master '!AS29</f>
        <v>10</v>
      </c>
    </row>
    <row r="33" spans="1:12" ht="12.75">
      <c r="A33" s="19"/>
      <c r="B33" s="23" t="s">
        <v>105</v>
      </c>
      <c r="C33" s="23" t="s">
        <v>105</v>
      </c>
      <c r="D33" s="19"/>
      <c r="E33" s="23" t="s">
        <v>105</v>
      </c>
      <c r="F33" s="23" t="s">
        <v>105</v>
      </c>
      <c r="G33" s="23" t="s">
        <v>105</v>
      </c>
      <c r="H33" s="23" t="s">
        <v>105</v>
      </c>
      <c r="J33" s="19"/>
      <c r="K33" s="19"/>
      <c r="L33" s="23"/>
    </row>
    <row r="35" spans="1:7" ht="12.75">
      <c r="A35" s="221" t="s">
        <v>118</v>
      </c>
      <c r="B35" s="222"/>
      <c r="C35" s="222"/>
      <c r="D35" s="222"/>
      <c r="E35" s="222"/>
      <c r="F35" s="222"/>
      <c r="G35" s="222"/>
    </row>
    <row r="36" spans="1:7" ht="12.75">
      <c r="A36" s="222"/>
      <c r="B36" s="222"/>
      <c r="C36" s="222"/>
      <c r="D36" s="222"/>
      <c r="E36" s="222"/>
      <c r="F36" s="222"/>
      <c r="G36" s="222"/>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'!BB29</f>
        <v>Blackfeet</v>
      </c>
      <c r="J43" s="26" t="str">
        <f>'[1]Master '!BC29</f>
        <v>Crow</v>
      </c>
      <c r="K43" s="26" t="str">
        <f>'[1]Master '!BD29</f>
        <v>German</v>
      </c>
      <c r="L43" s="26" t="str">
        <f>'[1]Master '!BE29</f>
        <v>Dakota</v>
      </c>
      <c r="M43" s="26" t="str">
        <f>'[1]Master '!BF29</f>
        <v>Cheyenne</v>
      </c>
    </row>
    <row r="44" spans="1:13" ht="12.75">
      <c r="A44" s="26" t="str">
        <f>'[1]Master '!AT29</f>
        <v>no</v>
      </c>
      <c r="B44" s="28" t="str">
        <f>'[1]Master '!AV29</f>
        <v>no</v>
      </c>
      <c r="C44" s="26">
        <f>'[1]Master '!AW29</f>
        <v>0</v>
      </c>
      <c r="D44" s="26">
        <f>'[1]Master '!AX29</f>
        <v>52</v>
      </c>
      <c r="E44" s="26" t="str">
        <f>'[1]Master '!AY29</f>
        <v>Multiyear</v>
      </c>
      <c r="F44" s="26" t="str">
        <f>'[1]Master '!AZ29</f>
        <v>Formula</v>
      </c>
      <c r="G44" s="26">
        <f>'[1]Master '!BA29</f>
        <v>7</v>
      </c>
      <c r="I44" s="16">
        <f>'[1]Master '!BG29</f>
        <v>1383</v>
      </c>
      <c r="J44" s="16">
        <f>'[1]Master '!BH29</f>
        <v>1376</v>
      </c>
      <c r="K44" s="16">
        <f>'[1]Master '!BI29</f>
        <v>602</v>
      </c>
      <c r="L44" s="16">
        <f>'[1]Master '!BJ29</f>
        <v>574</v>
      </c>
      <c r="M44" s="16">
        <f>'[1]Master '!BK29</f>
        <v>418</v>
      </c>
    </row>
    <row r="45" spans="1:9" ht="12.75">
      <c r="A45" s="19"/>
      <c r="B45" s="19"/>
      <c r="C45" s="19"/>
      <c r="D45" s="19"/>
      <c r="E45" s="19"/>
      <c r="F45" s="19"/>
      <c r="G45" s="19"/>
      <c r="I45" s="10"/>
    </row>
    <row r="46" spans="9:13" ht="12.75">
      <c r="I46" s="144" t="s">
        <v>119</v>
      </c>
      <c r="J46" s="144"/>
      <c r="K46" s="144"/>
      <c r="L46" s="144"/>
      <c r="M46" s="144"/>
    </row>
    <row r="47" spans="9:13" ht="28.5" customHeight="1">
      <c r="I47" s="144"/>
      <c r="J47" s="144"/>
      <c r="K47" s="144"/>
      <c r="L47" s="144"/>
      <c r="M47" s="144"/>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'!BL29</f>
        <v>0</v>
      </c>
      <c r="C52" s="26">
        <f>'[1]Master '!BM29</f>
        <v>0</v>
      </c>
      <c r="D52" s="26">
        <f>'[1]Master '!BN29</f>
        <v>0</v>
      </c>
      <c r="E52" s="26">
        <f>'[1]Master '!BO29</f>
        <v>0</v>
      </c>
      <c r="F52" s="26">
        <f>'[1]Master '!BP29</f>
        <v>4</v>
      </c>
      <c r="G52" s="26">
        <f>'[1]Master '!BQ29</f>
        <v>0</v>
      </c>
      <c r="H52" s="26">
        <f>'[1]Master '!BR29</f>
        <v>1</v>
      </c>
      <c r="I52" s="26">
        <f>'[1]Master '!BS29</f>
        <v>12</v>
      </c>
      <c r="J52" s="26">
        <f>'[1]Master '!BT29</f>
        <v>4</v>
      </c>
      <c r="K52" s="26">
        <f>'[1]Master '!BU29</f>
        <v>3</v>
      </c>
      <c r="L52" s="26">
        <f>'[1]Master '!BV29</f>
        <v>10</v>
      </c>
    </row>
  </sheetData>
  <sheetProtection password="ADAC" sheet="1" objects="1" scenarios="1" selectLockedCells="1" selectUnlockedCells="1"/>
  <mergeCells count="26">
    <mergeCell ref="A12:I12"/>
    <mergeCell ref="A48:L49"/>
    <mergeCell ref="A50:L50"/>
    <mergeCell ref="A35:G36"/>
    <mergeCell ref="I46:M47"/>
    <mergeCell ref="A40:G41"/>
    <mergeCell ref="I40:M41"/>
    <mergeCell ref="A42:G42"/>
    <mergeCell ref="I42:M42"/>
    <mergeCell ref="A28:H29"/>
    <mergeCell ref="J28:L29"/>
    <mergeCell ref="A30:H30"/>
    <mergeCell ref="J30:L30"/>
    <mergeCell ref="A14:K15"/>
    <mergeCell ref="A16:K16"/>
    <mergeCell ref="A21:L22"/>
    <mergeCell ref="A23:L23"/>
    <mergeCell ref="L14:M18"/>
    <mergeCell ref="A8:K8"/>
    <mergeCell ref="A9:K9"/>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89" r:id="rId1"/>
  <headerFooter alignWithMargins="0">
    <oddFooter>&amp;C&amp;A&amp;RPage &amp;P</oddFooter>
  </headerFooter>
  <rowBreaks count="1" manualBreakCount="1">
    <brk id="26" max="255" man="1"/>
  </rowBreaks>
</worksheet>
</file>

<file path=xl/worksheets/sheet29.xml><?xml version="1.0" encoding="utf-8"?>
<worksheet xmlns="http://schemas.openxmlformats.org/spreadsheetml/2006/main" xmlns:r="http://schemas.openxmlformats.org/officeDocument/2006/relationships">
  <sheetPr>
    <tabColor indexed="45"/>
  </sheetPr>
  <dimension ref="A1:M52"/>
  <sheetViews>
    <sheetView zoomScale="75" zoomScaleNormal="75" workbookViewId="0" topLeftCell="A10">
      <selection activeCell="A7" sqref="A7"/>
    </sheetView>
  </sheetViews>
  <sheetFormatPr defaultColWidth="9.140625" defaultRowHeight="12.75"/>
  <cols>
    <col min="1" max="1" width="11.28125" style="0" customWidth="1"/>
    <col min="3" max="3" width="10.421875" style="0" customWidth="1"/>
    <col min="4" max="4" width="10.7109375" style="0" customWidth="1"/>
    <col min="7" max="9" width="10.7109375" style="0" customWidth="1"/>
    <col min="10" max="10" width="10.28125" style="0" customWidth="1"/>
    <col min="11" max="11" width="10.421875" style="0" customWidth="1"/>
  </cols>
  <sheetData>
    <row r="1" spans="1:3" ht="12.75" customHeight="1">
      <c r="A1" s="150" t="s">
        <v>117</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1" ht="12.75">
      <c r="A5" s="6"/>
      <c r="B5" s="6"/>
      <c r="C5" s="6"/>
      <c r="D5" s="7"/>
      <c r="E5" s="8"/>
      <c r="F5" s="9"/>
      <c r="G5" s="10"/>
      <c r="H5" s="10"/>
      <c r="I5" s="10"/>
      <c r="J5" s="10"/>
      <c r="K5" s="10"/>
    </row>
    <row r="6" spans="1:13" ht="12.75">
      <c r="A6" s="42" t="s">
        <v>86</v>
      </c>
      <c r="B6" s="42"/>
      <c r="C6" s="42"/>
      <c r="D6" s="42"/>
      <c r="E6" s="42"/>
      <c r="F6" s="42"/>
      <c r="G6" s="42"/>
      <c r="H6" s="42"/>
      <c r="I6" s="42"/>
      <c r="J6" s="42"/>
      <c r="K6" s="42"/>
      <c r="L6" s="42"/>
      <c r="M6" s="42"/>
    </row>
    <row r="7" spans="1:13" ht="12.75">
      <c r="A7" s="42" t="s">
        <v>87</v>
      </c>
      <c r="B7" s="42"/>
      <c r="C7" s="42"/>
      <c r="D7" s="42"/>
      <c r="E7" s="42"/>
      <c r="F7" s="42"/>
      <c r="G7" s="42"/>
      <c r="H7" s="42"/>
      <c r="I7" s="42"/>
      <c r="J7" s="42"/>
      <c r="K7" s="42"/>
      <c r="L7" s="42"/>
      <c r="M7" s="42"/>
    </row>
    <row r="8" spans="1:13" ht="26.25" customHeight="1">
      <c r="A8" s="183" t="s">
        <v>9</v>
      </c>
      <c r="B8" s="183"/>
      <c r="C8" s="183"/>
      <c r="D8" s="183"/>
      <c r="E8" s="183"/>
      <c r="F8" s="183"/>
      <c r="G8" s="183"/>
      <c r="H8" s="183"/>
      <c r="I8" s="183"/>
      <c r="J8" s="183"/>
      <c r="K8" s="183"/>
      <c r="L8" s="223" t="s">
        <v>120</v>
      </c>
      <c r="M8" s="224"/>
    </row>
    <row r="9" spans="1:13" ht="20.25">
      <c r="A9" s="184"/>
      <c r="B9" s="184"/>
      <c r="C9" s="184"/>
      <c r="D9" s="184"/>
      <c r="E9" s="184"/>
      <c r="F9" s="184"/>
      <c r="G9" s="184"/>
      <c r="H9" s="184"/>
      <c r="I9" s="184"/>
      <c r="J9" s="184"/>
      <c r="K9" s="184"/>
      <c r="L9" s="223"/>
      <c r="M9" s="224"/>
    </row>
    <row r="10" spans="1:13" ht="51">
      <c r="A10" s="13" t="s">
        <v>10</v>
      </c>
      <c r="B10" s="13" t="s">
        <v>11</v>
      </c>
      <c r="C10" s="13" t="s">
        <v>12</v>
      </c>
      <c r="D10" s="13" t="s">
        <v>13</v>
      </c>
      <c r="E10" s="13" t="s">
        <v>14</v>
      </c>
      <c r="F10" s="13" t="s">
        <v>15</v>
      </c>
      <c r="G10" s="13" t="s">
        <v>16</v>
      </c>
      <c r="H10" s="14" t="s">
        <v>17</v>
      </c>
      <c r="I10" s="13" t="s">
        <v>18</v>
      </c>
      <c r="J10" s="13" t="s">
        <v>19</v>
      </c>
      <c r="K10" s="13" t="s">
        <v>20</v>
      </c>
      <c r="L10" s="223"/>
      <c r="M10" s="224"/>
    </row>
    <row r="11" spans="1:13" ht="12.75">
      <c r="A11" s="16">
        <f>'[1]Master '!B30</f>
        <v>0</v>
      </c>
      <c r="B11" s="16">
        <f>'[1]Master '!C30</f>
        <v>17226</v>
      </c>
      <c r="C11" s="17" t="e">
        <f>'[1]Master '!D30</f>
        <v>#DIV/0!</v>
      </c>
      <c r="D11" s="16">
        <f>'[1]Master '!E30</f>
        <v>6936</v>
      </c>
      <c r="E11" s="16">
        <f>'[1]Master '!F30</f>
        <v>0</v>
      </c>
      <c r="F11" s="16">
        <f>'[1]Master '!G30</f>
        <v>7332</v>
      </c>
      <c r="G11" s="16">
        <f>'[1]Master '!H30</f>
        <v>0</v>
      </c>
      <c r="H11" s="16">
        <f>'[1]Master '!I30</f>
        <v>0</v>
      </c>
      <c r="I11" s="16">
        <f>'[1]Master '!J30</f>
        <v>4063</v>
      </c>
      <c r="J11" s="16">
        <f>'[1]Master '!K30</f>
        <v>800</v>
      </c>
      <c r="K11" s="17">
        <f>'[1]Master '!L30</f>
        <v>0.1968988432192961</v>
      </c>
      <c r="L11" s="223"/>
      <c r="M11" s="224"/>
    </row>
    <row r="12" spans="1:11" ht="12.75">
      <c r="A12" s="166" t="s">
        <v>232</v>
      </c>
      <c r="B12" s="166"/>
      <c r="C12" s="166"/>
      <c r="D12" s="166"/>
      <c r="E12" s="19" t="s">
        <v>105</v>
      </c>
      <c r="F12" s="19"/>
      <c r="G12" s="19" t="s">
        <v>105</v>
      </c>
      <c r="H12" s="19" t="s">
        <v>105</v>
      </c>
      <c r="I12" s="19"/>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1" ht="12.75">
      <c r="A18" s="16">
        <f>'[1]Master '!M30</f>
        <v>17226</v>
      </c>
      <c r="B18" s="16">
        <f>'[1]Master '!N30</f>
        <v>16152</v>
      </c>
      <c r="C18" s="16">
        <f>'[1]Master '!O30</f>
        <v>1074</v>
      </c>
      <c r="D18" s="16">
        <f>'[1]Master '!P30</f>
        <v>615</v>
      </c>
      <c r="E18" s="17">
        <f>'[1]Master '!Q30</f>
        <v>0.03807578008915304</v>
      </c>
      <c r="F18" s="17">
        <f>'[1]Master '!R30</f>
        <v>0.111</v>
      </c>
      <c r="G18" s="16">
        <f>'[1]Master '!S30</f>
        <v>2518</v>
      </c>
      <c r="H18" s="17">
        <f>'[1]Master '!T30</f>
        <v>0.1558940069341258</v>
      </c>
      <c r="I18" s="17">
        <f>'[1]Master '!U30</f>
        <v>0.25</v>
      </c>
      <c r="J18" s="16">
        <f>'[1]Master '!V30</f>
        <v>0</v>
      </c>
      <c r="K18" s="22">
        <f>J18/A18</f>
        <v>0</v>
      </c>
    </row>
    <row r="19" spans="1:11" ht="12.75">
      <c r="A19" s="19"/>
      <c r="B19" s="19"/>
      <c r="C19" s="19"/>
      <c r="D19" s="19"/>
      <c r="E19" s="19"/>
      <c r="F19" s="19"/>
      <c r="G19" s="19"/>
      <c r="H19" s="19"/>
      <c r="I19" s="19"/>
      <c r="J19" s="19" t="s">
        <v>105</v>
      </c>
      <c r="K19" s="19" t="s">
        <v>105</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'!W30</f>
        <v>7343</v>
      </c>
      <c r="B25" s="17">
        <f>'[1]Master '!X30</f>
        <v>0.8199645921285578</v>
      </c>
      <c r="C25" s="17">
        <f>'[1]Master '!Y30</f>
        <v>0.89747717140547</v>
      </c>
      <c r="D25" s="16">
        <f>'[1]Master '!Z30</f>
        <v>7332</v>
      </c>
      <c r="E25" s="17">
        <f>'[1]Master '!AA30</f>
        <v>0.7858701582105837</v>
      </c>
      <c r="F25" s="17">
        <f>'[1]Master '!AB30</f>
        <v>0.9049275319690273</v>
      </c>
      <c r="G25" s="17" t="e">
        <f>'[1]Master '!AC30</f>
        <v>#DIV/0!</v>
      </c>
      <c r="H25" s="17" t="e">
        <f>'[1]Master '!AD30</f>
        <v>#DIV/0!</v>
      </c>
      <c r="I25" s="17">
        <f>'[1]Master '!AE30</f>
        <v>0</v>
      </c>
      <c r="J25" s="17">
        <f>'[1]Master '!AF30</f>
        <v>0.884</v>
      </c>
      <c r="K25" s="17">
        <f>'[1]Master '!AG30</f>
        <v>0</v>
      </c>
      <c r="L25" s="17">
        <f>'[1]Master '!AH30</f>
        <v>0.0181</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'!AI30</f>
        <v>21</v>
      </c>
      <c r="B32" s="16">
        <f>'[1]Master '!AJ30</f>
        <v>18</v>
      </c>
      <c r="C32" s="16">
        <f>'[1]Master '!AK30</f>
        <v>0</v>
      </c>
      <c r="D32" s="16">
        <f>'[1]Master '!AL30</f>
        <v>2</v>
      </c>
      <c r="E32" s="16">
        <f>'[1]Master '!AM30</f>
        <v>1</v>
      </c>
      <c r="F32" s="16">
        <f>'[1]Master '!AN30</f>
        <v>0</v>
      </c>
      <c r="G32" s="16">
        <f>'[1]Master '!AO30</f>
        <v>1</v>
      </c>
      <c r="H32" s="16">
        <f>'[1]Master '!AP30</f>
        <v>0</v>
      </c>
      <c r="J32" s="16">
        <f>'[1]Master '!AQ30</f>
        <v>403</v>
      </c>
      <c r="K32" s="16">
        <f>'[1]Master '!AR30</f>
        <v>0</v>
      </c>
      <c r="L32" s="16">
        <f>'[1]Master '!AS30</f>
        <v>140</v>
      </c>
    </row>
    <row r="33" spans="1:12" ht="12.75">
      <c r="A33" s="19"/>
      <c r="B33" s="19"/>
      <c r="C33" s="19"/>
      <c r="D33" s="19"/>
      <c r="E33" s="19"/>
      <c r="F33" s="19"/>
      <c r="G33" s="19"/>
      <c r="H33" s="19" t="s">
        <v>105</v>
      </c>
      <c r="J33" s="19"/>
      <c r="K33" s="19" t="s">
        <v>105</v>
      </c>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'!BB30</f>
        <v>Spanish</v>
      </c>
      <c r="J43" s="26" t="str">
        <f>'[1]Master '!BC30</f>
        <v>Vietnamese</v>
      </c>
      <c r="K43" s="26" t="str">
        <f>'[1]Master '!BD30</f>
        <v>Nuer</v>
      </c>
      <c r="L43" s="26" t="str">
        <f>'[1]Master '!BE30</f>
        <v>Arabic</v>
      </c>
      <c r="M43" s="26" t="str">
        <f>'[1]Master '!BF30</f>
        <v>Kurdish</v>
      </c>
    </row>
    <row r="44" spans="1:13" ht="12.75">
      <c r="A44" s="26" t="str">
        <f>'[1]Master '!AT30</f>
        <v>yes</v>
      </c>
      <c r="B44" s="28" t="str">
        <f>'[1]Master '!AV30</f>
        <v>yes</v>
      </c>
      <c r="C44" s="26">
        <f>'[1]Master '!AW30</f>
        <v>0</v>
      </c>
      <c r="D44" s="26">
        <f>'[1]Master '!AX30</f>
        <v>49</v>
      </c>
      <c r="E44" s="26" t="str">
        <f>'[1]Master '!AY30</f>
        <v>Annual</v>
      </c>
      <c r="F44" s="26" t="str">
        <f>'[1]Master '!AZ30</f>
        <v>Formula</v>
      </c>
      <c r="G44" s="26">
        <f>'[1]Master '!BA30</f>
        <v>15</v>
      </c>
      <c r="I44" s="16">
        <f>'[1]Master '!BG30</f>
        <v>14449</v>
      </c>
      <c r="J44" s="16">
        <f>'[1]Master '!BH30</f>
        <v>634</v>
      </c>
      <c r="K44" s="16">
        <f>'[1]Master '!BI30</f>
        <v>511</v>
      </c>
      <c r="L44" s="16">
        <f>'[1]Master '!BJ30</f>
        <v>486</v>
      </c>
      <c r="M44" s="16">
        <f>'[1]Master '!BK30</f>
        <v>181</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'!BL30</f>
        <v>10</v>
      </c>
      <c r="C52" s="26">
        <f>'[1]Master '!BM30</f>
        <v>7</v>
      </c>
      <c r="D52" s="26">
        <f>'[1]Master '!BN30</f>
        <v>12</v>
      </c>
      <c r="E52" s="26">
        <f>'[1]Master '!BO30</f>
        <v>0</v>
      </c>
      <c r="F52" s="26">
        <f>'[1]Master '!BP30</f>
        <v>3</v>
      </c>
      <c r="G52" s="26">
        <f>'[1]Master '!BQ30</f>
        <v>18</v>
      </c>
      <c r="H52" s="26">
        <f>'[1]Master '!BR30</f>
        <v>16</v>
      </c>
      <c r="I52" s="26">
        <f>'[1]Master '!BS30</f>
        <v>0</v>
      </c>
      <c r="J52" s="26">
        <f>'[1]Master '!BT30</f>
        <v>0</v>
      </c>
      <c r="K52" s="26">
        <f>'[1]Master '!BU30</f>
        <v>18</v>
      </c>
      <c r="L52" s="26">
        <f>'[1]Master '!BV30</f>
        <v>18</v>
      </c>
    </row>
  </sheetData>
  <sheetProtection password="ADAC" sheet="1" objects="1" scenarios="1" selectLockedCells="1" selectUnlockedCells="1"/>
  <mergeCells count="25">
    <mergeCell ref="A48:L49"/>
    <mergeCell ref="A50:L50"/>
    <mergeCell ref="L8:M11"/>
    <mergeCell ref="A40:G41"/>
    <mergeCell ref="I40:M41"/>
    <mergeCell ref="A42:G42"/>
    <mergeCell ref="I42:M42"/>
    <mergeCell ref="A28:H29"/>
    <mergeCell ref="J28:L29"/>
    <mergeCell ref="A30:H30"/>
    <mergeCell ref="A8:K8"/>
    <mergeCell ref="A9:K9"/>
    <mergeCell ref="J30:L30"/>
    <mergeCell ref="A14:K15"/>
    <mergeCell ref="A16:K16"/>
    <mergeCell ref="A21:L22"/>
    <mergeCell ref="A23:L23"/>
    <mergeCell ref="A12:D12"/>
    <mergeCell ref="L14:M17"/>
    <mergeCell ref="J4:K4"/>
    <mergeCell ref="A1:C2"/>
    <mergeCell ref="D2:F2"/>
    <mergeCell ref="A3:D3"/>
    <mergeCell ref="A4:C4"/>
    <mergeCell ref="D4:F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89" r:id="rId1"/>
  <headerFooter alignWithMargins="0">
    <oddFooter>&amp;C&amp;A&amp;RPage &amp;P</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sheetPr>
    <tabColor indexed="47"/>
  </sheetPr>
  <dimension ref="A1:N52"/>
  <sheetViews>
    <sheetView zoomScale="75" zoomScaleNormal="75" workbookViewId="0" topLeftCell="A1">
      <selection activeCell="D5" sqref="D5"/>
    </sheetView>
  </sheetViews>
  <sheetFormatPr defaultColWidth="9.140625" defaultRowHeight="12.75"/>
  <cols>
    <col min="1" max="1" width="11.57421875" style="0" customWidth="1"/>
    <col min="7" max="9" width="10.7109375" style="0" customWidth="1"/>
    <col min="10" max="10" width="10.28125" style="0" customWidth="1"/>
    <col min="11" max="11" width="10.421875" style="0" customWidth="1"/>
  </cols>
  <sheetData>
    <row r="1" spans="1:3" ht="12.75">
      <c r="A1" s="150" t="s">
        <v>80</v>
      </c>
      <c r="B1" s="150"/>
      <c r="C1" s="150"/>
    </row>
    <row r="2" spans="1:11" ht="12.75" customHeight="1">
      <c r="A2" s="150"/>
      <c r="B2" s="150"/>
      <c r="C2" s="150"/>
      <c r="D2" s="151" t="s">
        <v>85</v>
      </c>
      <c r="E2" s="152"/>
      <c r="F2" s="15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35"/>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4.25" customHeight="1">
      <c r="A11" s="16">
        <f>'[1]Master '!B4</f>
        <v>0</v>
      </c>
      <c r="B11" s="16">
        <f>'[1]Master '!C4</f>
        <v>18876</v>
      </c>
      <c r="C11" s="17" t="e">
        <f>'[1]Master '!D4</f>
        <v>#DIV/0!</v>
      </c>
      <c r="D11" s="16">
        <f>'[1]Master '!E4</f>
        <v>5561</v>
      </c>
      <c r="E11" s="16">
        <f>'[1]Master '!F4</f>
        <v>2530</v>
      </c>
      <c r="F11" s="16">
        <f>'[1]Master '!G4</f>
        <v>11647</v>
      </c>
      <c r="G11" s="16">
        <f>'[1]Master '!H4</f>
        <v>1713</v>
      </c>
      <c r="H11" s="16">
        <f>'[1]Master '!I4</f>
        <v>1462</v>
      </c>
      <c r="I11" s="16">
        <f>'[1]Master '!J4</f>
        <v>762</v>
      </c>
      <c r="J11" s="16">
        <f>'[1]Master '!K4</f>
        <v>166</v>
      </c>
      <c r="K11" s="17">
        <f>'[1]Master '!L4</f>
        <v>0.2178477690288714</v>
      </c>
      <c r="L11" s="47"/>
      <c r="M11" s="47"/>
      <c r="N11" s="47"/>
    </row>
    <row r="12" spans="1:11" ht="12.75">
      <c r="A12" s="190" t="s">
        <v>232</v>
      </c>
      <c r="B12" s="190"/>
      <c r="C12" s="190"/>
      <c r="D12" s="190"/>
      <c r="E12" s="190"/>
      <c r="F12" s="190"/>
      <c r="G12" s="190"/>
      <c r="H12" s="190"/>
      <c r="I12" s="190"/>
      <c r="J12" s="190"/>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f>
        <v>18876</v>
      </c>
      <c r="B18" s="16">
        <f>'[1]Master '!N4</f>
        <v>16852</v>
      </c>
      <c r="C18" s="16">
        <f>'[1]Master '!O4</f>
        <v>2024</v>
      </c>
      <c r="D18" s="16">
        <f>'[1]Master '!P4</f>
        <v>4649</v>
      </c>
      <c r="E18" s="17">
        <f>'[1]Master '!Q4</f>
        <v>0.27587230002373603</v>
      </c>
      <c r="F18" s="17">
        <f>'[1]Master '!R4</f>
        <v>0.35</v>
      </c>
      <c r="G18" s="16">
        <f>'[1]Master '!S4</f>
        <v>4193</v>
      </c>
      <c r="H18" s="17">
        <f>'[1]Master '!T4</f>
        <v>0.2488131972466176</v>
      </c>
      <c r="I18" s="17">
        <f>'[1]Master '!U4</f>
        <v>0.18</v>
      </c>
      <c r="J18" s="16">
        <f>'[1]Master '!V4</f>
        <v>2910</v>
      </c>
      <c r="K18" s="22">
        <f>J18/A18</f>
        <v>0.15416401780038144</v>
      </c>
      <c r="L18" s="191"/>
      <c r="M18" s="192"/>
    </row>
    <row r="19" spans="1:9" ht="12.75">
      <c r="A19" s="19"/>
      <c r="B19" s="19"/>
      <c r="C19" s="19" t="s">
        <v>105</v>
      </c>
      <c r="D19" s="19"/>
      <c r="E19" s="19"/>
      <c r="F19" s="19"/>
      <c r="G19" s="19"/>
      <c r="H19" s="19"/>
      <c r="I19" s="19"/>
    </row>
    <row r="21" spans="1:12" ht="12.75">
      <c r="A21" s="128" t="s">
        <v>32</v>
      </c>
      <c r="B21" s="185"/>
      <c r="C21" s="185"/>
      <c r="D21" s="185"/>
      <c r="E21" s="185"/>
      <c r="F21" s="185"/>
      <c r="G21" s="185"/>
      <c r="H21" s="185"/>
      <c r="I21" s="185"/>
      <c r="J21" s="185"/>
      <c r="K21" s="185"/>
      <c r="L21" s="186"/>
    </row>
    <row r="22" spans="1:12" ht="12.75">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f>
        <v>11351</v>
      </c>
      <c r="B25" s="17">
        <f>'[1]Master '!X4</f>
        <v>0.4722050920623734</v>
      </c>
      <c r="C25" s="17">
        <f>'[1]Master '!Y4</f>
        <v>0.716801423450297</v>
      </c>
      <c r="D25" s="16">
        <f>'[1]Master '!Z4</f>
        <v>11330</v>
      </c>
      <c r="E25" s="17">
        <f>'[1]Master '!AA4</f>
        <v>0.4980582524271845</v>
      </c>
      <c r="F25" s="17">
        <f>'[1]Master '!AB4</f>
        <v>0.7810728587030007</v>
      </c>
      <c r="G25" s="17">
        <f>'[1]Master '!AC4</f>
        <v>0.855225988700565</v>
      </c>
      <c r="H25" s="17">
        <f>'[1]Master '!AD4</f>
        <v>0.9307909604519774</v>
      </c>
      <c r="I25" s="17">
        <f>'[1]Master '!AE4</f>
        <v>0.424</v>
      </c>
      <c r="J25" s="17">
        <f>'[1]Master '!AF4</f>
        <v>0.596</v>
      </c>
      <c r="K25" s="17">
        <f>'[1]Master '!AG4</f>
        <v>0.084</v>
      </c>
      <c r="L25" s="17">
        <f>'[1]Master '!AH4</f>
        <v>0.08</v>
      </c>
    </row>
    <row r="26" spans="1:12" ht="12.75">
      <c r="A26" s="19"/>
      <c r="B26" s="19"/>
      <c r="C26" s="19"/>
      <c r="D26" s="19"/>
      <c r="E26" s="19"/>
      <c r="F26" s="19"/>
      <c r="G26" s="19"/>
      <c r="H26" s="19"/>
      <c r="I26" s="19"/>
      <c r="J26" s="19"/>
      <c r="K26" s="19"/>
      <c r="L26" s="19"/>
    </row>
    <row r="28" spans="1:12" ht="12.75">
      <c r="A28" s="176" t="s">
        <v>45</v>
      </c>
      <c r="B28" s="176"/>
      <c r="C28" s="176"/>
      <c r="D28" s="176"/>
      <c r="E28" s="176"/>
      <c r="F28" s="176"/>
      <c r="G28" s="176"/>
      <c r="H28" s="176"/>
      <c r="J28" s="176" t="s">
        <v>46</v>
      </c>
      <c r="K28" s="176"/>
      <c r="L28" s="176"/>
    </row>
    <row r="29" spans="1:12" ht="12.75">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f>
        <v>15</v>
      </c>
      <c r="B32" s="16">
        <f>'[1]Master '!AJ4</f>
        <v>0</v>
      </c>
      <c r="C32" s="16">
        <f>'[1]Master '!AK4</f>
        <v>0</v>
      </c>
      <c r="D32" s="16">
        <f>'[1]Master '!AL4</f>
        <v>4</v>
      </c>
      <c r="E32" s="16">
        <f>'[1]Master '!AM4</f>
        <v>12</v>
      </c>
      <c r="F32" s="16">
        <f>'[1]Master '!AN4</f>
        <v>11</v>
      </c>
      <c r="G32" s="16">
        <f>'[1]Master '!AO4</f>
        <v>12</v>
      </c>
      <c r="H32" s="16">
        <f>'[1]Master '!AP4</f>
        <v>2391</v>
      </c>
      <c r="J32" s="26">
        <f>'[1]Master '!AQ4</f>
        <v>952</v>
      </c>
      <c r="K32" s="26">
        <f>'[1]Master '!AR4</f>
        <v>161</v>
      </c>
      <c r="L32" s="26">
        <f>'[1]Master '!AS4</f>
        <v>33</v>
      </c>
    </row>
    <row r="33" spans="1:12" ht="12.75">
      <c r="A33" s="19"/>
      <c r="B33" s="19"/>
      <c r="C33" s="19"/>
      <c r="D33" s="19"/>
      <c r="E33" s="19"/>
      <c r="F33" s="19"/>
      <c r="G33" s="19"/>
      <c r="H33" s="19"/>
      <c r="J33" s="19"/>
      <c r="K33" s="19"/>
      <c r="L33" s="19"/>
    </row>
    <row r="40" spans="1:13" ht="12.75">
      <c r="A40" s="198" t="s">
        <v>58</v>
      </c>
      <c r="B40" s="198"/>
      <c r="C40" s="198"/>
      <c r="D40" s="198"/>
      <c r="E40" s="198"/>
      <c r="F40" s="198"/>
      <c r="G40" s="198"/>
      <c r="I40" s="199" t="s">
        <v>59</v>
      </c>
      <c r="J40" s="199"/>
      <c r="K40" s="199"/>
      <c r="L40" s="199"/>
      <c r="M40" s="199"/>
    </row>
    <row r="41" spans="1:13" ht="12.75">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f>
        <v>Yup'ik</v>
      </c>
      <c r="J43" s="26" t="str">
        <f>'[1]Master '!BC4</f>
        <v>Inupiaq</v>
      </c>
      <c r="K43" s="26" t="str">
        <f>'[1]Master '!BD4</f>
        <v>Spanish</v>
      </c>
      <c r="L43" s="26" t="str">
        <f>'[1]Master '!BE4</f>
        <v>Filipino</v>
      </c>
      <c r="M43" s="26" t="str">
        <f>'[1]Master '!BF4</f>
        <v>Russian</v>
      </c>
    </row>
    <row r="44" spans="1:13" ht="12.75">
      <c r="A44" s="26" t="str">
        <f>'[1]Master '!AT4</f>
        <v>no</v>
      </c>
      <c r="B44" s="28" t="str">
        <f>'[1]Master '!AV4</f>
        <v>yes</v>
      </c>
      <c r="C44" s="26">
        <f>'[1]Master '!AW4</f>
        <v>0</v>
      </c>
      <c r="D44" s="26">
        <f>'[1]Master '!AX4</f>
        <v>45</v>
      </c>
      <c r="E44" s="26" t="str">
        <f>'[1]Master '!AY4</f>
        <v>Multiyear</v>
      </c>
      <c r="F44" s="26" t="str">
        <f>'[1]Master '!AZ4</f>
        <v>Competitive</v>
      </c>
      <c r="G44" s="26">
        <f>'[1]Master '!BA4</f>
        <v>2</v>
      </c>
      <c r="I44" s="16">
        <f>'[1]Master '!BG4</f>
        <v>7062</v>
      </c>
      <c r="J44" s="16">
        <f>'[1]Master '!BH4</f>
        <v>1968</v>
      </c>
      <c r="K44" s="16">
        <f>'[1]Master '!BI4</f>
        <v>1858</v>
      </c>
      <c r="L44" s="16">
        <f>'[1]Master '!BJ4</f>
        <v>1079</v>
      </c>
      <c r="M44" s="16">
        <f>'[1]Master '!BK4</f>
        <v>768</v>
      </c>
    </row>
    <row r="45" spans="1:9" ht="12.75">
      <c r="A45" s="19"/>
      <c r="B45" s="19"/>
      <c r="C45" s="19"/>
      <c r="D45" s="19"/>
      <c r="E45" s="19"/>
      <c r="F45" s="19"/>
      <c r="G45" s="19"/>
      <c r="I45" s="10"/>
    </row>
    <row r="48" spans="1:12" ht="12.75">
      <c r="A48" s="159" t="s">
        <v>67</v>
      </c>
      <c r="B48" s="193"/>
      <c r="C48" s="193"/>
      <c r="D48" s="193"/>
      <c r="E48" s="193"/>
      <c r="F48" s="193"/>
      <c r="G48" s="193"/>
      <c r="H48" s="193"/>
      <c r="I48" s="193"/>
      <c r="J48" s="193"/>
      <c r="K48" s="193"/>
      <c r="L48" s="194"/>
    </row>
    <row r="49" spans="1:12" ht="12.75">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f>
        <v>5</v>
      </c>
      <c r="C52" s="26">
        <f>'[1]Master '!BM4</f>
        <v>0</v>
      </c>
      <c r="D52" s="26">
        <f>'[1]Master '!BN4</f>
        <v>3</v>
      </c>
      <c r="E52" s="26">
        <f>'[1]Master '!BO4</f>
        <v>0</v>
      </c>
      <c r="F52" s="26">
        <f>'[1]Master '!BP4</f>
        <v>3</v>
      </c>
      <c r="G52" s="26">
        <f>'[1]Master '!BQ4</f>
        <v>13</v>
      </c>
      <c r="H52" s="26">
        <f>'[1]Master '!BR4</f>
        <v>3</v>
      </c>
      <c r="I52" s="26">
        <f>'[1]Master '!BS4</f>
        <v>0</v>
      </c>
      <c r="J52" s="26">
        <f>'[1]Master '!BT4</f>
        <v>7</v>
      </c>
      <c r="K52" s="26">
        <f>'[1]Master '!BU4</f>
        <v>7</v>
      </c>
      <c r="L52" s="26">
        <f>'[1]Master '!BV4</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J12"/>
    <mergeCell ref="L14:M18"/>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30.xml><?xml version="1.0" encoding="utf-8"?>
<worksheet xmlns="http://schemas.openxmlformats.org/spreadsheetml/2006/main" xmlns:r="http://schemas.openxmlformats.org/officeDocument/2006/relationships">
  <sheetPr>
    <tabColor indexed="47"/>
  </sheetPr>
  <dimension ref="A1:M52"/>
  <sheetViews>
    <sheetView zoomScale="75" zoomScaleNormal="75" workbookViewId="0" topLeftCell="A1">
      <selection activeCell="M7" sqref="M7"/>
    </sheetView>
  </sheetViews>
  <sheetFormatPr defaultColWidth="9.140625" defaultRowHeight="12.75"/>
  <cols>
    <col min="1" max="1" width="11.00390625" style="0" customWidth="1"/>
    <col min="3" max="3" width="10.140625" style="0" customWidth="1"/>
    <col min="4" max="4" width="11.00390625" style="0" customWidth="1"/>
    <col min="7" max="9" width="10.7109375" style="0" customWidth="1"/>
    <col min="10" max="10" width="10.28125" style="0" customWidth="1"/>
    <col min="11" max="11" width="10.421875" style="0" customWidth="1"/>
  </cols>
  <sheetData>
    <row r="1" spans="1:3" ht="12.75" customHeight="1">
      <c r="A1" s="150" t="s">
        <v>121</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ustomHeight="1">
      <c r="A11" s="16">
        <f>'[1]Master '!B31</f>
        <v>0</v>
      </c>
      <c r="B11" s="16">
        <f>'[1]Master '!C31</f>
        <v>127098</v>
      </c>
      <c r="C11" s="17" t="e">
        <f>'[1]Master '!D31</f>
        <v>#DIV/0!</v>
      </c>
      <c r="D11" s="16">
        <f>'[1]Master '!E31</f>
        <v>31038</v>
      </c>
      <c r="E11" s="16">
        <f>'[1]Master '!F31</f>
        <v>5611</v>
      </c>
      <c r="F11" s="16">
        <f>'[1]Master '!G31</f>
        <v>32922</v>
      </c>
      <c r="G11" s="16">
        <f>'[1]Master '!H31</f>
        <v>75684</v>
      </c>
      <c r="H11" s="16">
        <f>'[1]Master '!I31</f>
        <v>75684</v>
      </c>
      <c r="I11" s="16">
        <f>'[1]Master '!J31</f>
        <v>14742</v>
      </c>
      <c r="J11" s="16">
        <f>'[1]Master '!K31</f>
        <v>14742</v>
      </c>
      <c r="K11" s="17">
        <f>'[1]Master '!L31</f>
        <v>1</v>
      </c>
      <c r="L11" s="18"/>
    </row>
    <row r="12" spans="1:11" ht="12.75" customHeight="1">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ustomHeight="1">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ustomHeight="1">
      <c r="A18" s="16">
        <f>'[1]Master '!M31</f>
        <v>127098</v>
      </c>
      <c r="B18" s="16">
        <f>'[1]Master '!N31</f>
        <v>75282</v>
      </c>
      <c r="C18" s="16">
        <f>'[1]Master '!O31</f>
        <v>309</v>
      </c>
      <c r="D18" s="16">
        <f>'[1]Master '!P31</f>
        <v>30946</v>
      </c>
      <c r="E18" s="17">
        <f>'[1]Master '!Q31</f>
        <v>0.41106771871098</v>
      </c>
      <c r="F18" s="17">
        <f>'[1]Master '!R31</f>
        <v>0.5</v>
      </c>
      <c r="G18" s="16">
        <f>'[1]Master '!S31</f>
        <v>8584</v>
      </c>
      <c r="H18" s="17">
        <f>'[1]Master '!T31</f>
        <v>0.11402460083419676</v>
      </c>
      <c r="I18" s="17">
        <f>'[1]Master '!U31</f>
        <v>0.14</v>
      </c>
      <c r="J18" s="16">
        <f>'[1]Master '!V31</f>
        <v>18368</v>
      </c>
      <c r="K18" s="22">
        <f>J18/A18</f>
        <v>0.14451840312200034</v>
      </c>
      <c r="L18" s="191"/>
      <c r="M18" s="192"/>
    </row>
    <row r="19" spans="1:9" ht="12.75" customHeight="1">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'!W31</f>
        <v>38887</v>
      </c>
      <c r="B25" s="17">
        <f>'[1]Master '!X31</f>
        <v>0.41499729986885076</v>
      </c>
      <c r="C25" s="17">
        <f>'[1]Master '!Y31</f>
        <v>0.5879898599884527</v>
      </c>
      <c r="D25" s="16">
        <f>'[1]Master '!Z31</f>
        <v>32612</v>
      </c>
      <c r="E25" s="17">
        <f>'[1]Master '!AA31</f>
        <v>0.23077394823991168</v>
      </c>
      <c r="F25" s="17">
        <f>'[1]Master '!AB31</f>
        <v>0.6124206565822893</v>
      </c>
      <c r="G25" s="17">
        <f>'[1]Master '!AC31</f>
        <v>0.5889841517277214</v>
      </c>
      <c r="H25" s="17">
        <f>'[1]Master '!AD31</f>
        <v>0.6462284576080367</v>
      </c>
      <c r="I25" s="17">
        <f>'[1]Master '!AE31</f>
        <v>0</v>
      </c>
      <c r="J25" s="17">
        <f>'[1]Master '!AF31</f>
        <v>0.675</v>
      </c>
      <c r="K25" s="17">
        <f>'[1]Master '!AG31</f>
        <v>0</v>
      </c>
      <c r="L25" s="17">
        <f>'[1]Master '!AH31</f>
        <v>0.0307</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'!AI31</f>
        <v>9</v>
      </c>
      <c r="B32" s="16">
        <f>'[1]Master '!AJ31</f>
        <v>6</v>
      </c>
      <c r="C32" s="16">
        <f>'[1]Master '!AK31</f>
        <v>8</v>
      </c>
      <c r="D32" s="16">
        <f>'[1]Master '!AL31</f>
        <v>8</v>
      </c>
      <c r="E32" s="16">
        <f>'[1]Master '!AM31</f>
        <v>1</v>
      </c>
      <c r="F32" s="16">
        <f>'[1]Master '!AN31</f>
        <v>0</v>
      </c>
      <c r="G32" s="16">
        <f>'[1]Master '!AO31</f>
        <v>5</v>
      </c>
      <c r="H32" s="16">
        <f>'[1]Master '!AP31</f>
        <v>6539</v>
      </c>
      <c r="J32" s="16">
        <f>'[1]Master '!AQ31</f>
        <v>990</v>
      </c>
      <c r="K32" s="16">
        <f>'[1]Master '!AR31</f>
        <v>926</v>
      </c>
      <c r="L32" s="16">
        <f>'[1]Master '!AS31</f>
        <v>271</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'!BB31</f>
        <v>Spanish</v>
      </c>
      <c r="J43" s="26" t="str">
        <f>'[1]Master '!BC31</f>
        <v>Tagalog</v>
      </c>
      <c r="K43" s="26" t="str">
        <f>'[1]Master '!BD31</f>
        <v>Filipino</v>
      </c>
      <c r="L43" s="26" t="str">
        <f>'[1]Master '!BE31</f>
        <v>Chinese</v>
      </c>
      <c r="M43" s="37" t="str">
        <f>'[1]Master '!BF31</f>
        <v>Vietnamese</v>
      </c>
    </row>
    <row r="44" spans="1:13" ht="12.75">
      <c r="A44" s="26" t="str">
        <f>'[1]Master '!AT31</f>
        <v>yes</v>
      </c>
      <c r="B44" s="28" t="str">
        <f>'[1]Master '!AV31</f>
        <v>yes</v>
      </c>
      <c r="C44" s="26">
        <f>'[1]Master '!AW31</f>
        <v>0</v>
      </c>
      <c r="D44" s="26">
        <f>'[1]Master '!AX31</f>
        <v>6</v>
      </c>
      <c r="E44" s="26" t="str">
        <f>'[1]Master '!AY31</f>
        <v>Annual</v>
      </c>
      <c r="F44" s="26" t="str">
        <f>'[1]Master '!AZ31</f>
        <v>Competitive</v>
      </c>
      <c r="G44" s="26">
        <f>'[1]Master '!BA31</f>
        <v>6</v>
      </c>
      <c r="I44" s="16">
        <f>'[1]Master '!BG31</f>
        <v>104679</v>
      </c>
      <c r="J44" s="16">
        <f>'[1]Master '!BH31</f>
        <v>3738</v>
      </c>
      <c r="K44" s="16">
        <f>'[1]Master '!BI31</f>
        <v>1554</v>
      </c>
      <c r="L44" s="16">
        <f>'[1]Master '!BJ31</f>
        <v>1351</v>
      </c>
      <c r="M44" s="16">
        <f>'[1]Master '!BK31</f>
        <v>904</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'!BL31</f>
        <v>1</v>
      </c>
      <c r="C52" s="26">
        <f>'[1]Master '!BM31</f>
        <v>1</v>
      </c>
      <c r="D52" s="26">
        <f>'[1]Master '!BN31</f>
        <v>0</v>
      </c>
      <c r="E52" s="26">
        <f>'[1]Master '!BO31</f>
        <v>1</v>
      </c>
      <c r="F52" s="26">
        <f>'[1]Master '!BP31</f>
        <v>0</v>
      </c>
      <c r="G52" s="26">
        <f>'[1]Master '!BQ31</f>
        <v>14</v>
      </c>
      <c r="H52" s="26">
        <f>'[1]Master '!BR31</f>
        <v>0</v>
      </c>
      <c r="I52" s="26">
        <f>'[1]Master '!BS31</f>
        <v>0</v>
      </c>
      <c r="J52" s="26">
        <f>'[1]Master '!BT31</f>
        <v>17</v>
      </c>
      <c r="K52" s="26">
        <f>'[1]Master '!BU31</f>
        <v>14</v>
      </c>
      <c r="L52" s="26">
        <f>'[1]Master '!BV31</f>
        <v>4</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1.xml><?xml version="1.0" encoding="utf-8"?>
<worksheet xmlns="http://schemas.openxmlformats.org/spreadsheetml/2006/main" xmlns:r="http://schemas.openxmlformats.org/officeDocument/2006/relationships">
  <sheetPr>
    <tabColor indexed="43"/>
  </sheetPr>
  <dimension ref="A1:M52"/>
  <sheetViews>
    <sheetView zoomScale="75" zoomScaleNormal="75" workbookViewId="0" topLeftCell="A1">
      <selection activeCell="M7" sqref="M7"/>
    </sheetView>
  </sheetViews>
  <sheetFormatPr defaultColWidth="9.140625" defaultRowHeight="12.75"/>
  <cols>
    <col min="1" max="1" width="12.00390625" style="0" customWidth="1"/>
    <col min="3" max="3" width="9.8515625" style="0" customWidth="1"/>
    <col min="4" max="4" width="10.421875" style="0" customWidth="1"/>
    <col min="7" max="9" width="10.7109375" style="0" customWidth="1"/>
    <col min="10" max="10" width="10.28125" style="0" customWidth="1"/>
    <col min="11" max="11" width="10.421875" style="0" customWidth="1"/>
  </cols>
  <sheetData>
    <row r="1" spans="1:3" ht="12.75" customHeight="1">
      <c r="A1" s="218" t="s">
        <v>122</v>
      </c>
      <c r="B1" s="218"/>
      <c r="C1" s="218"/>
    </row>
    <row r="2" spans="1:11" ht="12.75" customHeight="1">
      <c r="A2" s="218"/>
      <c r="B2" s="218"/>
      <c r="C2" s="218"/>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49"/>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ustomHeight="1">
      <c r="A11" s="16">
        <f>'[1]Master '!B32</f>
        <v>0</v>
      </c>
      <c r="B11" s="16">
        <f>'[1]Master '!C32</f>
        <v>2740</v>
      </c>
      <c r="C11" s="17" t="e">
        <f>'[1]Master '!D32</f>
        <v>#DIV/0!</v>
      </c>
      <c r="D11" s="16">
        <f>'[1]Master '!E32</f>
        <v>1134</v>
      </c>
      <c r="E11" s="16">
        <f>'[1]Master '!F32</f>
        <v>484</v>
      </c>
      <c r="F11" s="16">
        <f>'[1]Master '!G32</f>
        <v>1515</v>
      </c>
      <c r="G11" s="16">
        <f>'[1]Master '!H32</f>
        <v>588</v>
      </c>
      <c r="H11" s="16">
        <f>'[1]Master '!I32</f>
        <v>344</v>
      </c>
      <c r="I11" s="16">
        <f>'[1]Master '!J32</f>
        <v>2041</v>
      </c>
      <c r="J11" s="16">
        <f>'[1]Master '!K32</f>
        <v>1744</v>
      </c>
      <c r="K11" s="17">
        <f>'[1]Master '!L32</f>
        <v>0.854483096521313</v>
      </c>
      <c r="L11" s="18"/>
    </row>
    <row r="12" spans="1:11" ht="12.75" customHeight="1">
      <c r="A12" s="166" t="s">
        <v>232</v>
      </c>
      <c r="B12" s="166"/>
      <c r="C12" s="166"/>
      <c r="D12" s="166"/>
      <c r="E12" s="166"/>
      <c r="F12" s="166"/>
      <c r="G12" s="166"/>
      <c r="H12" s="166"/>
      <c r="I12" s="19"/>
      <c r="J12" s="19"/>
      <c r="K12" s="19"/>
    </row>
    <row r="14" spans="1:13" ht="20.25" customHeight="1">
      <c r="A14" s="159" t="s">
        <v>21</v>
      </c>
      <c r="B14" s="160"/>
      <c r="C14" s="160"/>
      <c r="D14" s="160"/>
      <c r="E14" s="160"/>
      <c r="F14" s="160"/>
      <c r="G14" s="160"/>
      <c r="H14" s="160"/>
      <c r="I14" s="160"/>
      <c r="J14" s="160"/>
      <c r="K14" s="130"/>
      <c r="L14" s="192" t="s">
        <v>236</v>
      </c>
      <c r="M14" s="226"/>
    </row>
    <row r="15" spans="1:13" ht="20.25" customHeight="1">
      <c r="A15" s="131"/>
      <c r="B15" s="132"/>
      <c r="C15" s="132"/>
      <c r="D15" s="132"/>
      <c r="E15" s="132"/>
      <c r="F15" s="132"/>
      <c r="G15" s="132"/>
      <c r="H15" s="132"/>
      <c r="I15" s="132"/>
      <c r="J15" s="132"/>
      <c r="K15" s="133"/>
      <c r="L15" s="226"/>
      <c r="M15" s="226"/>
    </row>
    <row r="16" spans="1:13" ht="12.75" customHeight="1">
      <c r="A16" s="134"/>
      <c r="B16" s="135"/>
      <c r="C16" s="135"/>
      <c r="D16" s="135"/>
      <c r="E16" s="135"/>
      <c r="F16" s="135"/>
      <c r="G16" s="135"/>
      <c r="H16" s="135"/>
      <c r="I16" s="135"/>
      <c r="J16" s="135"/>
      <c r="K16" s="127"/>
      <c r="L16" s="226"/>
      <c r="M16" s="226"/>
    </row>
    <row r="17" spans="1:13" ht="51">
      <c r="A17" s="13" t="s">
        <v>11</v>
      </c>
      <c r="B17" s="13" t="s">
        <v>22</v>
      </c>
      <c r="C17" s="13" t="s">
        <v>23</v>
      </c>
      <c r="D17" s="21" t="s">
        <v>24</v>
      </c>
      <c r="E17" s="13" t="s">
        <v>25</v>
      </c>
      <c r="F17" s="21" t="s">
        <v>26</v>
      </c>
      <c r="G17" s="21" t="s">
        <v>27</v>
      </c>
      <c r="H17" s="13" t="s">
        <v>28</v>
      </c>
      <c r="I17" s="21" t="s">
        <v>29</v>
      </c>
      <c r="J17" s="31" t="s">
        <v>30</v>
      </c>
      <c r="K17" s="31" t="s">
        <v>31</v>
      </c>
      <c r="L17" s="226"/>
      <c r="M17" s="226"/>
    </row>
    <row r="18" spans="1:13" ht="12.75" customHeight="1">
      <c r="A18" s="16">
        <f>'[1]Master '!M32</f>
        <v>2740</v>
      </c>
      <c r="B18" s="16">
        <f>'[1]Master '!N32</f>
        <v>2536</v>
      </c>
      <c r="C18" s="16">
        <f>'[1]Master '!O32</f>
        <v>240</v>
      </c>
      <c r="D18" s="16">
        <f>'[1]Master '!P32</f>
        <v>0</v>
      </c>
      <c r="E18" s="17">
        <f>'[1]Master '!Q32</f>
        <v>0</v>
      </c>
      <c r="F18" s="17">
        <f>'[1]Master '!R32</f>
        <v>0</v>
      </c>
      <c r="G18" s="16">
        <f>'[1]Master '!S32</f>
        <v>0</v>
      </c>
      <c r="H18" s="17">
        <f>'[1]Master '!T32</f>
        <v>0</v>
      </c>
      <c r="I18" s="17">
        <f>'[1]Master '!U32</f>
        <v>0</v>
      </c>
      <c r="J18" s="16">
        <f>'[1]Master '!V32</f>
        <v>583</v>
      </c>
      <c r="K18" s="22">
        <f>J18/A18</f>
        <v>0.21277372262773722</v>
      </c>
      <c r="L18" s="214"/>
      <c r="M18" s="214"/>
    </row>
    <row r="19" spans="1:13" ht="12.75" customHeight="1">
      <c r="A19" s="19"/>
      <c r="B19" s="19"/>
      <c r="C19" s="19"/>
      <c r="D19" s="19" t="s">
        <v>105</v>
      </c>
      <c r="E19" s="19"/>
      <c r="F19" s="19"/>
      <c r="G19" s="19" t="s">
        <v>105</v>
      </c>
      <c r="H19" s="19"/>
      <c r="I19" s="19"/>
      <c r="L19" s="165"/>
      <c r="M19" s="165"/>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'!W32</f>
        <v>1468</v>
      </c>
      <c r="B25" s="17">
        <f>'[1]Master '!X32</f>
        <v>0.2506811989100817</v>
      </c>
      <c r="C25" s="17">
        <f>'[1]Master '!Y32</f>
        <v>0.6464952200279231</v>
      </c>
      <c r="D25" s="16">
        <f>'[1]Master '!Z32</f>
        <v>1280</v>
      </c>
      <c r="E25" s="17">
        <f>'[1]Master '!AA32</f>
        <v>0.24765625</v>
      </c>
      <c r="F25" s="17">
        <f>'[1]Master '!AB32</f>
        <v>0.7050135530275543</v>
      </c>
      <c r="G25" s="17">
        <f>'[1]Master '!AC32</f>
        <v>0.5457943925233645</v>
      </c>
      <c r="H25" s="17">
        <f>'[1]Master '!AD32</f>
        <v>0.5981308411214953</v>
      </c>
      <c r="I25" s="17">
        <f>'[1]Master '!AE32</f>
        <v>0</v>
      </c>
      <c r="J25" s="17">
        <f>'[1]Master '!AF32</f>
        <v>0.877</v>
      </c>
      <c r="K25" s="17">
        <f>'[1]Master '!AG32</f>
        <v>0</v>
      </c>
      <c r="L25" s="17">
        <f>'[1]Master '!AH32</f>
        <v>0.031</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'!AI32</f>
        <v>12</v>
      </c>
      <c r="B32" s="16">
        <f>'[1]Master '!AJ32</f>
        <v>0</v>
      </c>
      <c r="C32" s="16">
        <f>'[1]Master '!AK32</f>
        <v>0</v>
      </c>
      <c r="D32" s="16">
        <f>'[1]Master '!AL32</f>
        <v>0</v>
      </c>
      <c r="E32" s="16">
        <f>'[1]Master '!AM32</f>
        <v>0</v>
      </c>
      <c r="F32" s="16">
        <f>'[1]Master '!AN32</f>
        <v>0</v>
      </c>
      <c r="G32" s="16">
        <f>'[1]Master '!AO32</f>
        <v>0</v>
      </c>
      <c r="H32" s="16">
        <f>'[1]Master '!AP32</f>
        <v>102</v>
      </c>
      <c r="J32" s="16">
        <f>'[1]Master '!AQ32</f>
        <v>114</v>
      </c>
      <c r="K32" s="16">
        <f>'[1]Master '!AR32</f>
        <v>159</v>
      </c>
      <c r="L32" s="16">
        <f>'[1]Master '!AS32</f>
        <v>30</v>
      </c>
    </row>
    <row r="33" spans="1:12" ht="12.75">
      <c r="A33" s="19"/>
      <c r="B33" s="19" t="s">
        <v>105</v>
      </c>
      <c r="C33" s="19" t="s">
        <v>105</v>
      </c>
      <c r="D33" s="19" t="s">
        <v>105</v>
      </c>
      <c r="E33" s="19" t="s">
        <v>105</v>
      </c>
      <c r="F33" s="19" t="s">
        <v>105</v>
      </c>
      <c r="G33" s="19" t="s">
        <v>105</v>
      </c>
      <c r="H33" s="19"/>
      <c r="J33" s="19"/>
      <c r="K33" s="19"/>
      <c r="L33" s="19"/>
    </row>
    <row r="35" spans="1:7" ht="12.75">
      <c r="A35" s="42"/>
      <c r="B35" s="42"/>
      <c r="C35" s="42"/>
      <c r="D35" s="42"/>
      <c r="E35" s="42"/>
      <c r="F35" s="42"/>
      <c r="G35" s="42"/>
    </row>
    <row r="36" spans="1:7" ht="12.75">
      <c r="A36" s="42"/>
      <c r="B36" s="42"/>
      <c r="C36" s="42"/>
      <c r="D36" s="42"/>
      <c r="E36" s="42"/>
      <c r="F36" s="42"/>
      <c r="G36" s="42"/>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'!BB32</f>
        <v>Spanish</v>
      </c>
      <c r="J43" s="26" t="str">
        <f>'[1]Master '!BC32</f>
        <v>Bosnian</v>
      </c>
      <c r="K43" s="26" t="str">
        <f>'[1]Master '!BD32</f>
        <v>Portuguese</v>
      </c>
      <c r="L43" s="26" t="str">
        <f>'[1]Master '!BE32</f>
        <v>Vietnamese</v>
      </c>
      <c r="M43" s="26" t="str">
        <f>'[1]Master '!BF32</f>
        <v>Arabic</v>
      </c>
    </row>
    <row r="44" spans="1:13" ht="12.75">
      <c r="A44" s="26"/>
      <c r="B44" s="28" t="str">
        <f>'[1]Master '!AV32</f>
        <v>yes</v>
      </c>
      <c r="C44" s="26">
        <f>'[1]Master '!AW32</f>
        <v>0</v>
      </c>
      <c r="D44" s="26">
        <f>'[1]Master '!AX32</f>
        <v>30</v>
      </c>
      <c r="E44" s="26" t="str">
        <f>'[1]Master '!AY32</f>
        <v>Annual</v>
      </c>
      <c r="F44" s="26" t="str">
        <f>'[1]Master '!AZ32</f>
        <v>Formula</v>
      </c>
      <c r="G44" s="26">
        <f>'[1]Master '!BA32</f>
        <v>12</v>
      </c>
      <c r="I44" s="16">
        <f>'[1]Master '!BG32</f>
        <v>1590</v>
      </c>
      <c r="J44" s="16">
        <f>'[1]Master '!BH32</f>
        <v>253</v>
      </c>
      <c r="K44" s="16">
        <f>'[1]Master '!BI32</f>
        <v>174</v>
      </c>
      <c r="L44" s="16">
        <f>'[1]Master '!BJ32</f>
        <v>140</v>
      </c>
      <c r="M44" s="16">
        <f>'[1]Master '!BK32</f>
        <v>136</v>
      </c>
    </row>
    <row r="45" spans="1:9" ht="12.75">
      <c r="A45" s="19" t="s">
        <v>105</v>
      </c>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'!BL32</f>
        <v>0</v>
      </c>
      <c r="C52" s="26">
        <f>'[1]Master '!BM32</f>
        <v>0</v>
      </c>
      <c r="D52" s="26">
        <f>'[1]Master '!BN32</f>
        <v>0</v>
      </c>
      <c r="E52" s="26">
        <f>'[1]Master '!BO32</f>
        <v>0</v>
      </c>
      <c r="F52" s="26">
        <f>'[1]Master '!BP32</f>
        <v>0</v>
      </c>
      <c r="G52" s="26">
        <f>'[1]Master '!BQ32</f>
        <v>8</v>
      </c>
      <c r="H52" s="26">
        <f>'[1]Master '!BR32</f>
        <v>0</v>
      </c>
      <c r="I52" s="26">
        <f>'[1]Master '!BS32</f>
        <v>0</v>
      </c>
      <c r="J52" s="26">
        <f>'[1]Master '!BT32</f>
        <v>10</v>
      </c>
      <c r="K52" s="26">
        <f>'[1]Master '!BU32</f>
        <v>12</v>
      </c>
      <c r="L52" s="26">
        <f>'[1]Master '!BV32</f>
        <v>0</v>
      </c>
    </row>
  </sheetData>
  <sheetProtection password="ADAC" sheet="1" objects="1" scenarios="1" selectLockedCells="1" selectUnlockedCells="1"/>
  <mergeCells count="26">
    <mergeCell ref="J30:L30"/>
    <mergeCell ref="A48:L49"/>
    <mergeCell ref="A50:L50"/>
    <mergeCell ref="A40:G41"/>
    <mergeCell ref="I40:M41"/>
    <mergeCell ref="A42:G42"/>
    <mergeCell ref="I42:M42"/>
    <mergeCell ref="A30:H30"/>
    <mergeCell ref="A1:C2"/>
    <mergeCell ref="D2:F2"/>
    <mergeCell ref="A3:D3"/>
    <mergeCell ref="A4:C4"/>
    <mergeCell ref="E4:F4"/>
    <mergeCell ref="A21:L22"/>
    <mergeCell ref="A23:L23"/>
    <mergeCell ref="A28:H29"/>
    <mergeCell ref="J28:L29"/>
    <mergeCell ref="L14:M19"/>
    <mergeCell ref="A5:M5"/>
    <mergeCell ref="A6:M6"/>
    <mergeCell ref="A16:K16"/>
    <mergeCell ref="J4:K4"/>
    <mergeCell ref="A8:K8"/>
    <mergeCell ref="A9:K9"/>
    <mergeCell ref="A14:K15"/>
    <mergeCell ref="A12:H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2.xml><?xml version="1.0" encoding="utf-8"?>
<worksheet xmlns="http://schemas.openxmlformats.org/spreadsheetml/2006/main" xmlns:r="http://schemas.openxmlformats.org/officeDocument/2006/relationships">
  <sheetPr>
    <tabColor indexed="42"/>
  </sheetPr>
  <dimension ref="A1:M52"/>
  <sheetViews>
    <sheetView zoomScale="75" zoomScaleNormal="75" workbookViewId="0" topLeftCell="A10">
      <selection activeCell="M7" sqref="M7"/>
    </sheetView>
  </sheetViews>
  <sheetFormatPr defaultColWidth="9.140625" defaultRowHeight="12.75"/>
  <cols>
    <col min="1" max="1" width="10.8515625" style="0" customWidth="1"/>
    <col min="3" max="3" width="9.851562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123</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3" ht="26.25" customHeight="1">
      <c r="A8" s="183" t="s">
        <v>9</v>
      </c>
      <c r="B8" s="183"/>
      <c r="C8" s="183"/>
      <c r="D8" s="183"/>
      <c r="E8" s="183"/>
      <c r="F8" s="183"/>
      <c r="G8" s="183"/>
      <c r="H8" s="183"/>
      <c r="I8" s="183"/>
      <c r="J8" s="183"/>
      <c r="K8" s="183"/>
      <c r="L8" s="223" t="s">
        <v>239</v>
      </c>
      <c r="M8" s="224"/>
    </row>
    <row r="9" spans="1:13" ht="20.25">
      <c r="A9" s="184"/>
      <c r="B9" s="184"/>
      <c r="C9" s="184"/>
      <c r="D9" s="184"/>
      <c r="E9" s="184"/>
      <c r="F9" s="184"/>
      <c r="G9" s="184"/>
      <c r="H9" s="184"/>
      <c r="I9" s="184"/>
      <c r="J9" s="184"/>
      <c r="K9" s="184"/>
      <c r="L9" s="223"/>
      <c r="M9" s="224"/>
    </row>
    <row r="10" spans="1:13" ht="51">
      <c r="A10" s="13" t="s">
        <v>10</v>
      </c>
      <c r="B10" s="13" t="s">
        <v>11</v>
      </c>
      <c r="C10" s="13" t="s">
        <v>12</v>
      </c>
      <c r="D10" s="13" t="s">
        <v>13</v>
      </c>
      <c r="E10" s="13" t="s">
        <v>14</v>
      </c>
      <c r="F10" s="13" t="s">
        <v>15</v>
      </c>
      <c r="G10" s="13" t="s">
        <v>16</v>
      </c>
      <c r="H10" s="14" t="s">
        <v>17</v>
      </c>
      <c r="I10" s="13" t="s">
        <v>18</v>
      </c>
      <c r="J10" s="13" t="s">
        <v>19</v>
      </c>
      <c r="K10" s="13" t="s">
        <v>20</v>
      </c>
      <c r="L10" s="223"/>
      <c r="M10" s="224"/>
    </row>
    <row r="11" spans="1:13" ht="12.75">
      <c r="A11" s="16">
        <f>'[1]Master '!B33</f>
        <v>0</v>
      </c>
      <c r="B11" s="16">
        <f>'[1]Master '!C33</f>
        <v>54433</v>
      </c>
      <c r="C11" s="17" t="e">
        <f>'[1]Master '!D33</f>
        <v>#DIV/0!</v>
      </c>
      <c r="D11" s="16">
        <f>'[1]Master '!E33</f>
        <v>22213</v>
      </c>
      <c r="E11" s="16">
        <f>'[1]Master '!F33</f>
        <v>8968</v>
      </c>
      <c r="F11" s="16">
        <f>'[1]Master '!G33</f>
        <v>22551</v>
      </c>
      <c r="G11" s="16">
        <f>'[1]Master '!H33</f>
        <v>0</v>
      </c>
      <c r="H11" s="16">
        <f>'[1]Master '!I33</f>
        <v>9539</v>
      </c>
      <c r="I11" s="16">
        <f>'[1]Master '!J33</f>
        <v>36639</v>
      </c>
      <c r="J11" s="16">
        <f>'[1]Master '!K33</f>
        <v>11355</v>
      </c>
      <c r="K11" s="17">
        <f>'[1]Master '!L33</f>
        <v>0.309915663637108</v>
      </c>
      <c r="L11" s="223"/>
      <c r="M11" s="224"/>
    </row>
    <row r="12" spans="1:11" ht="12.75">
      <c r="A12" s="166" t="s">
        <v>232</v>
      </c>
      <c r="B12" s="166"/>
      <c r="C12" s="166"/>
      <c r="D12" s="166"/>
      <c r="E12" s="166"/>
      <c r="F12" s="166"/>
      <c r="G12" s="19" t="s">
        <v>105</v>
      </c>
      <c r="H12" s="19"/>
      <c r="I12" s="19"/>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9.5" customHeight="1">
      <c r="A18" s="16">
        <f>'[1]Master '!M33</f>
        <v>54433</v>
      </c>
      <c r="B18" s="16">
        <f>'[1]Master '!N33</f>
        <v>52679</v>
      </c>
      <c r="C18" s="16">
        <f>'[1]Master '!O33</f>
        <v>207</v>
      </c>
      <c r="D18" s="16">
        <f>'[1]Master '!P33</f>
        <v>18519</v>
      </c>
      <c r="E18" s="17">
        <f>'[1]Master '!Q33</f>
        <v>0.3515442586229807</v>
      </c>
      <c r="F18" s="17">
        <f>'[1]Master '!R33</f>
        <v>0.65</v>
      </c>
      <c r="G18" s="16">
        <f>'[1]Master '!S33</f>
        <v>51800</v>
      </c>
      <c r="H18" s="17">
        <f>'[1]Master '!T33</f>
        <v>0.9833140340553161</v>
      </c>
      <c r="I18" s="17">
        <f>'[1]Master '!U33</f>
        <v>0.65</v>
      </c>
      <c r="J18" s="16">
        <f>'[1]Master '!V33</f>
        <v>28062</v>
      </c>
      <c r="K18" s="22">
        <f>J18/A18</f>
        <v>0.5155328569066558</v>
      </c>
      <c r="L18" s="165"/>
      <c r="M18" s="165"/>
    </row>
    <row r="19" spans="1:13" ht="12.75">
      <c r="A19" s="19"/>
      <c r="B19" s="19"/>
      <c r="C19" s="19"/>
      <c r="D19" s="19"/>
      <c r="E19" s="19"/>
      <c r="F19" s="19"/>
      <c r="G19" s="19"/>
      <c r="H19" s="19"/>
      <c r="I19" s="19"/>
      <c r="L19" s="165"/>
      <c r="M19" s="165"/>
    </row>
    <row r="20" spans="12:13" ht="12.75">
      <c r="L20" s="165"/>
      <c r="M20" s="165"/>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'!W33</f>
        <v>22420</v>
      </c>
      <c r="B25" s="17">
        <f>'[1]Master '!X33</f>
        <v>0.4637377341659233</v>
      </c>
      <c r="C25" s="17">
        <f>'[1]Master '!Y33</f>
        <v>0.7693179181283357</v>
      </c>
      <c r="D25" s="16">
        <f>'[1]Master '!Z33</f>
        <v>22105</v>
      </c>
      <c r="E25" s="17">
        <f>'[1]Master '!AA33</f>
        <v>0.3029178918796652</v>
      </c>
      <c r="F25" s="17">
        <f>'[1]Master '!AB33</f>
        <v>0.7987477418967521</v>
      </c>
      <c r="G25" s="17">
        <f>'[1]Master '!AC33</f>
        <v>0.7023797043715274</v>
      </c>
      <c r="H25" s="17">
        <f>'[1]Master '!AD33</f>
        <v>0.6629625746933641</v>
      </c>
      <c r="I25" s="17">
        <f>'[1]Master '!AE33</f>
        <v>0</v>
      </c>
      <c r="J25" s="17">
        <f>'[1]Master '!AF33</f>
        <v>0.923</v>
      </c>
      <c r="K25" s="17">
        <f>'[1]Master '!AG33</f>
        <v>0.001</v>
      </c>
      <c r="L25" s="17">
        <f>'[1]Master '!AH33</f>
        <v>0.018</v>
      </c>
    </row>
    <row r="26" spans="1:12" ht="12.75">
      <c r="A26" s="19"/>
      <c r="B26" s="19"/>
      <c r="C26" s="19"/>
      <c r="D26" s="19"/>
      <c r="E26" s="19"/>
      <c r="F26" s="19"/>
      <c r="G26" s="19"/>
      <c r="H26" s="19"/>
      <c r="I26" s="19" t="s">
        <v>105</v>
      </c>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'!AI33</f>
        <v>212</v>
      </c>
      <c r="B32" s="16">
        <f>'[1]Master '!AJ33</f>
        <v>193</v>
      </c>
      <c r="C32" s="16">
        <f>'[1]Master '!AK33</f>
        <v>0</v>
      </c>
      <c r="D32" s="16">
        <f>'[1]Master '!AL33</f>
        <v>0</v>
      </c>
      <c r="E32" s="16">
        <f>'[1]Master '!AM33</f>
        <v>2</v>
      </c>
      <c r="F32" s="16">
        <f>'[1]Master '!AN33</f>
        <v>0</v>
      </c>
      <c r="G32" s="16">
        <f>'[1]Master '!AO33</f>
        <v>18</v>
      </c>
      <c r="H32" s="16">
        <f>'[1]Master '!AP33</f>
        <v>976</v>
      </c>
      <c r="J32" s="16">
        <f>'[1]Master '!AQ33</f>
        <v>3751</v>
      </c>
      <c r="K32" s="16">
        <f>'[1]Master '!AR33</f>
        <v>3875</v>
      </c>
      <c r="L32" s="16">
        <f>'[1]Master '!AS33</f>
        <v>200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'!BB33</f>
        <v>Spanish</v>
      </c>
      <c r="J43" s="26" t="str">
        <f>'[1]Master '!BC33</f>
        <v>Korean</v>
      </c>
      <c r="K43" s="26" t="str">
        <f>'[1]Master '!BD33</f>
        <v>Arabic</v>
      </c>
      <c r="L43" s="26" t="str">
        <f>'[1]Master '!BE33</f>
        <v>Portuguese</v>
      </c>
      <c r="M43" s="26" t="str">
        <f>'[1]Master '!BF33</f>
        <v>Guiarati</v>
      </c>
    </row>
    <row r="44" spans="1:13" ht="12.75">
      <c r="A44" s="26" t="str">
        <f>'[1]Master '!AT33</f>
        <v>yes</v>
      </c>
      <c r="B44" s="28" t="str">
        <f>'[1]Master '!AV33</f>
        <v>yes</v>
      </c>
      <c r="C44" s="26">
        <f>'[1]Master '!AW33</f>
        <v>0</v>
      </c>
      <c r="D44" s="26">
        <f>'[1]Master '!AX33</f>
        <v>112</v>
      </c>
      <c r="E44" s="26" t="str">
        <f>'[1]Master '!AY33</f>
        <v>Multiyear</v>
      </c>
      <c r="F44" s="26" t="str">
        <f>'[1]Master '!AZ33</f>
        <v>Formula</v>
      </c>
      <c r="G44" s="26">
        <f>'[1]Master '!BA33</f>
        <v>60</v>
      </c>
      <c r="I44" s="16">
        <f>'[1]Master '!BG33</f>
        <v>42818</v>
      </c>
      <c r="J44" s="16">
        <f>'[1]Master '!BH33</f>
        <v>1611</v>
      </c>
      <c r="K44" s="16">
        <f>'[1]Master '!BI33</f>
        <v>1516</v>
      </c>
      <c r="L44" s="16">
        <f>'[1]Master '!BJ33</f>
        <v>1444</v>
      </c>
      <c r="M44" s="16">
        <f>'[1]Master '!BK33</f>
        <v>1083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'!BL33</f>
        <v>14</v>
      </c>
      <c r="C52" s="26">
        <f>'[1]Master '!BM33</f>
        <v>0</v>
      </c>
      <c r="D52" s="26">
        <f>'[1]Master '!BN33</f>
        <v>49</v>
      </c>
      <c r="E52" s="26">
        <f>'[1]Master '!BO33</f>
        <v>15</v>
      </c>
      <c r="F52" s="26">
        <f>'[1]Master '!BP33</f>
        <v>1</v>
      </c>
      <c r="G52" s="26">
        <f>'[1]Master '!BQ33</f>
        <v>69</v>
      </c>
      <c r="H52" s="26">
        <f>'[1]Master '!BR33</f>
        <v>60</v>
      </c>
      <c r="I52" s="26">
        <f>'[1]Master '!BS33</f>
        <v>0</v>
      </c>
      <c r="J52" s="26">
        <f>'[1]Master '!BT33</f>
        <v>78</v>
      </c>
      <c r="K52" s="26">
        <f>'[1]Master '!BU33</f>
        <v>168</v>
      </c>
      <c r="L52" s="26">
        <f>'[1]Master '!BV33</f>
        <v>38</v>
      </c>
    </row>
  </sheetData>
  <sheetProtection password="ADAC" sheet="1" objects="1" scenarios="1" selectLockedCells="1" selectUnlockedCells="1"/>
  <mergeCells count="27">
    <mergeCell ref="A30:H30"/>
    <mergeCell ref="J30:L30"/>
    <mergeCell ref="A48:L49"/>
    <mergeCell ref="A50:L50"/>
    <mergeCell ref="A40:G41"/>
    <mergeCell ref="I40:M41"/>
    <mergeCell ref="A42:G42"/>
    <mergeCell ref="I42:M42"/>
    <mergeCell ref="A21:L22"/>
    <mergeCell ref="A23:L23"/>
    <mergeCell ref="A28:H29"/>
    <mergeCell ref="J28:L29"/>
    <mergeCell ref="J4:K4"/>
    <mergeCell ref="A8:K8"/>
    <mergeCell ref="A9:K9"/>
    <mergeCell ref="A14:K15"/>
    <mergeCell ref="A1:C2"/>
    <mergeCell ref="D2:F2"/>
    <mergeCell ref="A3:D3"/>
    <mergeCell ref="A4:C4"/>
    <mergeCell ref="D4:F4"/>
    <mergeCell ref="L8:M11"/>
    <mergeCell ref="L14:M20"/>
    <mergeCell ref="A5:M5"/>
    <mergeCell ref="A6:M6"/>
    <mergeCell ref="A16:K16"/>
    <mergeCell ref="A12:F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3.xml><?xml version="1.0" encoding="utf-8"?>
<worksheet xmlns="http://schemas.openxmlformats.org/spreadsheetml/2006/main" xmlns:r="http://schemas.openxmlformats.org/officeDocument/2006/relationships">
  <sheetPr>
    <tabColor indexed="41"/>
  </sheetPr>
  <dimension ref="A1:M52"/>
  <sheetViews>
    <sheetView zoomScale="75" zoomScaleNormal="75" workbookViewId="0" topLeftCell="A1">
      <selection activeCell="M7" sqref="M7"/>
    </sheetView>
  </sheetViews>
  <sheetFormatPr defaultColWidth="9.140625" defaultRowHeight="12.75"/>
  <cols>
    <col min="3" max="3" width="10.710937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124</v>
      </c>
      <c r="B1" s="150"/>
      <c r="C1" s="150"/>
    </row>
    <row r="2" spans="1:11" ht="12.75" customHeight="1">
      <c r="A2" s="150"/>
      <c r="B2" s="150"/>
      <c r="C2" s="150"/>
      <c r="D2" s="211" t="s">
        <v>1</v>
      </c>
      <c r="E2" s="212"/>
      <c r="F2" s="213"/>
      <c r="G2" s="1" t="s">
        <v>6</v>
      </c>
      <c r="H2" s="2" t="s">
        <v>3</v>
      </c>
      <c r="I2" s="1" t="s">
        <v>89</v>
      </c>
      <c r="J2" s="3" t="s">
        <v>5</v>
      </c>
      <c r="K2" s="1" t="s">
        <v>2</v>
      </c>
    </row>
    <row r="3" spans="1:11" ht="12.75">
      <c r="A3" s="134"/>
      <c r="B3" s="135"/>
      <c r="C3" s="135"/>
      <c r="D3" s="127"/>
      <c r="E3" s="2" t="s">
        <v>7</v>
      </c>
      <c r="F3" s="51" t="s">
        <v>125</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ustomHeight="1">
      <c r="A11" s="16">
        <f>'[1]Master '!B34</f>
        <v>0</v>
      </c>
      <c r="B11" s="16">
        <f>'[1]Master '!C34</f>
        <v>59937</v>
      </c>
      <c r="C11" s="17" t="e">
        <f>'[1]Master '!D34</f>
        <v>#DIV/0!</v>
      </c>
      <c r="D11" s="16">
        <f>'[1]Master '!E34</f>
        <v>19882</v>
      </c>
      <c r="E11" s="16">
        <f>'[1]Master '!F34</f>
        <v>5487</v>
      </c>
      <c r="F11" s="16">
        <f>'[1]Master '!G34</f>
        <v>30332</v>
      </c>
      <c r="G11" s="16">
        <f>'[1]Master '!H34</f>
        <v>14028</v>
      </c>
      <c r="H11" s="16">
        <f>'[1]Master '!I34</f>
        <v>11359</v>
      </c>
      <c r="I11" s="16">
        <f>'[1]Master '!J34</f>
        <v>21736</v>
      </c>
      <c r="J11" s="16">
        <f>'[1]Master '!K34</f>
        <v>3378</v>
      </c>
      <c r="K11" s="17">
        <f>'[1]Master '!L34</f>
        <v>0.15541037909458963</v>
      </c>
      <c r="L11" s="18"/>
    </row>
    <row r="12" spans="1:11" ht="12.75" customHeight="1">
      <c r="A12" s="166" t="s">
        <v>232</v>
      </c>
      <c r="B12" s="166"/>
      <c r="C12" s="166"/>
      <c r="D12" s="166"/>
      <c r="E12" s="166"/>
      <c r="F12" s="166"/>
      <c r="G12" s="166"/>
      <c r="H12" s="166"/>
      <c r="I12" s="19"/>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ustomHeight="1">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ustomHeight="1">
      <c r="A18" s="16">
        <f>'[1]Master '!M34</f>
        <v>59937</v>
      </c>
      <c r="B18" s="16">
        <f>'[1]Master '!N34</f>
        <v>58163</v>
      </c>
      <c r="C18" s="16">
        <f>'[1]Master '!O34</f>
        <v>1774</v>
      </c>
      <c r="D18" s="16">
        <f>'[1]Master '!P34</f>
        <v>17438</v>
      </c>
      <c r="E18" s="17">
        <f>'[1]Master '!Q34</f>
        <v>0.29981259563640117</v>
      </c>
      <c r="F18" s="17">
        <f>'[1]Master '!R34</f>
        <v>0.5</v>
      </c>
      <c r="G18" s="16">
        <f>'[1]Master '!S34</f>
        <v>14147</v>
      </c>
      <c r="H18" s="17">
        <f>'[1]Master '!T34</f>
        <v>0.2432302322782525</v>
      </c>
      <c r="I18" s="17">
        <f>'[1]Master '!U34</f>
        <v>0.2</v>
      </c>
      <c r="J18" s="16">
        <f>'[1]Master '!V34</f>
        <v>545</v>
      </c>
      <c r="K18" s="22">
        <f>J18/A18</f>
        <v>0.00909288085823448</v>
      </c>
      <c r="L18" s="191"/>
      <c r="M18" s="192"/>
    </row>
    <row r="19" spans="1:9" ht="12.75" customHeight="1">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'!W34</f>
        <v>26441</v>
      </c>
      <c r="B25" s="17">
        <f>'[1]Master '!X34</f>
        <v>0.16394992625089821</v>
      </c>
      <c r="C25" s="17">
        <f>'[1]Master '!Y34</f>
        <v>0.34397751638420815</v>
      </c>
      <c r="D25" s="16">
        <f>'[1]Master '!Z34</f>
        <v>26420</v>
      </c>
      <c r="E25" s="17">
        <f>'[1]Master '!AA34</f>
        <v>0.26158213474640424</v>
      </c>
      <c r="F25" s="17">
        <f>'[1]Master '!AB34</f>
        <v>0.5172326068785056</v>
      </c>
      <c r="G25" s="17">
        <f>'[1]Master '!AC34</f>
        <v>0.5477836879432624</v>
      </c>
      <c r="H25" s="17">
        <f>'[1]Master '!AD34</f>
        <v>0.34891767210787794</v>
      </c>
      <c r="I25" s="17">
        <f>'[1]Master '!AE34</f>
        <v>0.778</v>
      </c>
      <c r="J25" s="17">
        <f>'[1]Master '!AF34</f>
        <v>0.868</v>
      </c>
      <c r="K25" s="17">
        <f>'[1]Master '!AG34</f>
        <v>0.05</v>
      </c>
      <c r="L25" s="17">
        <f>'[1]Master '!AH34</f>
        <v>0.036</v>
      </c>
    </row>
    <row r="26" spans="1:12" ht="12.75">
      <c r="A26" s="19"/>
      <c r="B26" s="19"/>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'!AI34</f>
        <v>53</v>
      </c>
      <c r="B32" s="16">
        <f>'[1]Master '!AJ34</f>
        <v>1</v>
      </c>
      <c r="C32" s="16">
        <f>'[1]Master '!AK34</f>
        <v>2</v>
      </c>
      <c r="D32" s="16">
        <f>'[1]Master '!AL34</f>
        <v>9</v>
      </c>
      <c r="E32" s="16">
        <f>'[1]Master '!AM34</f>
        <v>49</v>
      </c>
      <c r="F32" s="16">
        <f>'[1]Master '!AN34</f>
        <v>0</v>
      </c>
      <c r="G32" s="16">
        <f>'[1]Master '!AO34</f>
        <v>49</v>
      </c>
      <c r="H32" s="16">
        <f>'[1]Master '!AP34</f>
        <v>15996</v>
      </c>
      <c r="J32" s="16">
        <f>'[1]Master '!AQ34</f>
        <v>8846</v>
      </c>
      <c r="K32" s="16">
        <f>'[1]Master '!AR34</f>
        <v>3281</v>
      </c>
      <c r="L32" s="16">
        <f>'[1]Master '!AS34</f>
        <v>997</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'!BB34</f>
        <v>Spanish</v>
      </c>
      <c r="J43" s="26" t="str">
        <f>'[1]Master '!BC34</f>
        <v>Navajo</v>
      </c>
      <c r="K43" s="26" t="str">
        <f>'[1]Master '!BD34</f>
        <v>Keres</v>
      </c>
      <c r="L43" s="26" t="str">
        <f>'[1]Master '!BE34</f>
        <v>Zuni</v>
      </c>
      <c r="M43" s="37" t="str">
        <f>'[1]Master '!BF34</f>
        <v>Vietnamese</v>
      </c>
    </row>
    <row r="44" spans="1:13" ht="12.75">
      <c r="A44" s="26" t="str">
        <f>'[1]Master '!AT34</f>
        <v>no</v>
      </c>
      <c r="B44" s="28" t="str">
        <f>'[1]Master '!AV34</f>
        <v>yes</v>
      </c>
      <c r="C44" s="26">
        <f>'[1]Master '!AW34</f>
        <v>0</v>
      </c>
      <c r="D44" s="26">
        <f>'[1]Master '!AX34</f>
        <v>84</v>
      </c>
      <c r="E44" s="26" t="str">
        <f>'[1]Master '!AY34</f>
        <v>Annual</v>
      </c>
      <c r="F44" s="26" t="str">
        <f>'[1]Master '!AZ34</f>
        <v>Competitive</v>
      </c>
      <c r="G44" s="26">
        <f>'[1]Master '!BA34</f>
        <v>8</v>
      </c>
      <c r="I44" s="16">
        <f>'[1]Master '!BG34</f>
        <v>36713</v>
      </c>
      <c r="J44" s="16">
        <f>'[1]Master '!BH34</f>
        <v>8599</v>
      </c>
      <c r="K44" s="16">
        <f>'[1]Master '!BI34</f>
        <v>972</v>
      </c>
      <c r="L44" s="16">
        <f>'[1]Master '!BJ34</f>
        <v>721</v>
      </c>
      <c r="M44" s="16">
        <f>'[1]Master '!BK34</f>
        <v>238</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'!BL34</f>
        <v>14</v>
      </c>
      <c r="C52" s="26">
        <f>'[1]Master '!BM34</f>
        <v>14</v>
      </c>
      <c r="D52" s="26">
        <f>'[1]Master '!BN34</f>
        <v>23</v>
      </c>
      <c r="E52" s="26">
        <f>'[1]Master '!BO34</f>
        <v>25</v>
      </c>
      <c r="F52" s="26">
        <f>'[1]Master '!BP34</f>
        <v>23</v>
      </c>
      <c r="G52" s="26">
        <f>'[1]Master '!BQ34</f>
        <v>3</v>
      </c>
      <c r="H52" s="26">
        <f>'[1]Master '!BR34</f>
        <v>13</v>
      </c>
      <c r="I52" s="26">
        <f>'[1]Master '!BS34</f>
        <v>4</v>
      </c>
      <c r="J52" s="26">
        <f>'[1]Master '!BT34</f>
        <v>14</v>
      </c>
      <c r="K52" s="26">
        <f>'[1]Master '!BU34</f>
        <v>9</v>
      </c>
      <c r="L52" s="26">
        <f>'[1]Master '!BV34</f>
        <v>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H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4.xml><?xml version="1.0" encoding="utf-8"?>
<worksheet xmlns="http://schemas.openxmlformats.org/spreadsheetml/2006/main" xmlns:r="http://schemas.openxmlformats.org/officeDocument/2006/relationships">
  <sheetPr>
    <tabColor indexed="46"/>
  </sheetPr>
  <dimension ref="A1:M52"/>
  <sheetViews>
    <sheetView zoomScale="75" zoomScaleNormal="75" workbookViewId="0" topLeftCell="A1">
      <selection activeCell="M7" sqref="M7"/>
    </sheetView>
  </sheetViews>
  <sheetFormatPr defaultColWidth="9.140625" defaultRowHeight="12.75"/>
  <cols>
    <col min="1" max="1" width="11.28125" style="0" customWidth="1"/>
    <col min="3" max="3" width="10.7109375" style="0" customWidth="1"/>
    <col min="4" max="4" width="10.421875" style="0" customWidth="1"/>
    <col min="7" max="9" width="10.7109375" style="0" customWidth="1"/>
    <col min="10" max="10" width="10.28125" style="0" customWidth="1"/>
    <col min="11" max="11" width="10.421875" style="0" customWidth="1"/>
  </cols>
  <sheetData>
    <row r="1" spans="1:3" ht="12.75" customHeight="1">
      <c r="A1" s="150" t="s">
        <v>126</v>
      </c>
      <c r="B1" s="150"/>
      <c r="C1" s="150"/>
    </row>
    <row r="2" spans="1:11" ht="12.75" customHeight="1">
      <c r="A2" s="150"/>
      <c r="B2" s="150"/>
      <c r="C2" s="150"/>
      <c r="D2" s="211" t="s">
        <v>1</v>
      </c>
      <c r="E2" s="212"/>
      <c r="F2" s="213"/>
      <c r="G2" s="1" t="s">
        <v>2</v>
      </c>
      <c r="H2" s="2" t="s">
        <v>3</v>
      </c>
      <c r="I2" s="1" t="s">
        <v>127</v>
      </c>
      <c r="J2" s="3" t="s">
        <v>5</v>
      </c>
      <c r="K2" s="1"/>
    </row>
    <row r="3" spans="1:11" ht="12.75">
      <c r="A3" s="134"/>
      <c r="B3" s="135"/>
      <c r="C3" s="135"/>
      <c r="D3" s="127"/>
      <c r="E3" s="2" t="s">
        <v>7</v>
      </c>
      <c r="F3" s="52" t="s">
        <v>103</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3" ht="51" customHeight="1">
      <c r="A10" s="13" t="s">
        <v>10</v>
      </c>
      <c r="B10" s="13" t="s">
        <v>11</v>
      </c>
      <c r="C10" s="13" t="s">
        <v>12</v>
      </c>
      <c r="D10" s="13" t="s">
        <v>13</v>
      </c>
      <c r="E10" s="13" t="s">
        <v>14</v>
      </c>
      <c r="F10" s="13" t="s">
        <v>15</v>
      </c>
      <c r="G10" s="13" t="s">
        <v>16</v>
      </c>
      <c r="H10" s="14" t="s">
        <v>17</v>
      </c>
      <c r="I10" s="13" t="s">
        <v>18</v>
      </c>
      <c r="J10" s="13" t="s">
        <v>19</v>
      </c>
      <c r="K10" s="13" t="s">
        <v>20</v>
      </c>
      <c r="L10" s="41"/>
      <c r="M10" s="41"/>
    </row>
    <row r="11" spans="1:13" ht="12.75">
      <c r="A11" s="16">
        <f>'[1]Master '!B35</f>
        <v>0</v>
      </c>
      <c r="B11" s="16">
        <f>'[1]Master '!C35</f>
        <v>106375</v>
      </c>
      <c r="C11" s="17" t="e">
        <f>'[1]Master '!D35</f>
        <v>#DIV/0!</v>
      </c>
      <c r="D11" s="16">
        <f>'[1]Master '!E35</f>
        <v>50117</v>
      </c>
      <c r="E11" s="16">
        <f>'[1]Master '!F35</f>
        <v>43635</v>
      </c>
      <c r="F11" s="16">
        <f>'[1]Master '!G35</f>
        <v>88716</v>
      </c>
      <c r="G11" s="16">
        <f>'[1]Master '!H35</f>
        <v>46841</v>
      </c>
      <c r="H11" s="16">
        <f>'[1]Master '!I35</f>
        <v>29347</v>
      </c>
      <c r="I11" s="16">
        <f>'[1]Master '!J35</f>
        <v>106830</v>
      </c>
      <c r="J11" s="16">
        <f>'[1]Master '!K35</f>
        <v>106830</v>
      </c>
      <c r="K11" s="17">
        <f>'[1]Master '!L35</f>
        <v>1</v>
      </c>
      <c r="L11" s="41"/>
      <c r="M11" s="41"/>
    </row>
    <row r="12" spans="1:13" ht="12.75">
      <c r="A12" s="166" t="s">
        <v>232</v>
      </c>
      <c r="B12" s="166"/>
      <c r="C12" s="166"/>
      <c r="D12" s="166"/>
      <c r="E12" s="166"/>
      <c r="F12" s="166"/>
      <c r="G12" s="166"/>
      <c r="H12" s="166"/>
      <c r="I12" s="166"/>
      <c r="J12" s="19"/>
      <c r="K12" s="19"/>
      <c r="L12" s="41"/>
      <c r="M12" s="41"/>
    </row>
    <row r="13" spans="12:13" ht="12.75" customHeight="1">
      <c r="L13" s="41"/>
      <c r="M13" s="41"/>
    </row>
    <row r="14" spans="1:13" ht="20.25" customHeight="1">
      <c r="A14" s="159" t="s">
        <v>21</v>
      </c>
      <c r="B14" s="160"/>
      <c r="C14" s="160"/>
      <c r="D14" s="160"/>
      <c r="E14" s="160"/>
      <c r="F14" s="160"/>
      <c r="G14" s="160"/>
      <c r="H14" s="160"/>
      <c r="I14" s="160"/>
      <c r="J14" s="160"/>
      <c r="K14" s="130"/>
      <c r="L14" s="201" t="s">
        <v>238</v>
      </c>
      <c r="M14" s="164"/>
    </row>
    <row r="15" spans="1:13" ht="20.25" customHeight="1">
      <c r="A15" s="131"/>
      <c r="B15" s="132"/>
      <c r="C15" s="132"/>
      <c r="D15" s="132"/>
      <c r="E15" s="132"/>
      <c r="F15" s="132"/>
      <c r="G15" s="132"/>
      <c r="H15" s="132"/>
      <c r="I15" s="132"/>
      <c r="J15" s="132"/>
      <c r="K15" s="133"/>
      <c r="L15" s="201"/>
      <c r="M15" s="164"/>
    </row>
    <row r="16" spans="1:13" ht="12.75">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12.75">
      <c r="A18" s="16">
        <f>'[1]Master '!M35</f>
        <v>106375</v>
      </c>
      <c r="B18" s="16">
        <v>185645</v>
      </c>
      <c r="C18" s="16">
        <v>2347</v>
      </c>
      <c r="D18" s="16">
        <v>114088</v>
      </c>
      <c r="E18" s="17">
        <f>D18/B18</f>
        <v>0.6145492741522799</v>
      </c>
      <c r="F18" s="17">
        <v>0.589</v>
      </c>
      <c r="G18" s="16">
        <v>22837</v>
      </c>
      <c r="H18" s="17">
        <f>G18/B18</f>
        <v>0.12301435535565192</v>
      </c>
      <c r="I18" s="17">
        <v>0.099</v>
      </c>
      <c r="J18" s="16">
        <f>'[1]Master '!V35</f>
        <v>56742</v>
      </c>
      <c r="K18" s="22">
        <f>J18/A18</f>
        <v>0.5334148061104583</v>
      </c>
      <c r="L18" s="201"/>
      <c r="M18" s="164"/>
    </row>
    <row r="19" spans="1:13" ht="19.5" customHeight="1">
      <c r="A19" s="19"/>
      <c r="B19" s="19"/>
      <c r="C19" s="19" t="s">
        <v>241</v>
      </c>
      <c r="D19" s="19" t="s">
        <v>240</v>
      </c>
      <c r="E19" s="19"/>
      <c r="F19" s="19"/>
      <c r="G19" s="19" t="s">
        <v>240</v>
      </c>
      <c r="H19" s="19"/>
      <c r="I19" s="19"/>
      <c r="L19" s="41"/>
      <c r="M19" s="41"/>
    </row>
    <row r="20" spans="1:13" ht="20.25" customHeight="1">
      <c r="A20" s="149" t="s">
        <v>242</v>
      </c>
      <c r="B20" s="149"/>
      <c r="C20" s="149"/>
      <c r="D20" s="149"/>
      <c r="E20" s="149"/>
      <c r="F20" s="149"/>
      <c r="L20" s="41"/>
      <c r="M20" s="41"/>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'!W35</f>
        <v>89361</v>
      </c>
      <c r="B25" s="17">
        <f>'[1]Master '!X35</f>
        <v>0.4838464206980674</v>
      </c>
      <c r="C25" s="17">
        <f>'[1]Master '!Y35</f>
        <v>0.7485628799605177</v>
      </c>
      <c r="D25" s="16">
        <f>'[1]Master '!Z35</f>
        <v>87045</v>
      </c>
      <c r="E25" s="17">
        <f>'[1]Master '!AA35</f>
        <v>0.23286805675225458</v>
      </c>
      <c r="F25" s="17">
        <f>'[1]Master '!AB35</f>
        <v>0.6659055461098543</v>
      </c>
      <c r="G25" s="17">
        <f>'[1]Master '!AC35</f>
        <v>0.8134124874883513</v>
      </c>
      <c r="H25" s="17">
        <f>'[1]Master '!AD35</f>
        <v>0.6503097040605643</v>
      </c>
      <c r="I25" s="17">
        <f>'[1]Master '!AE35</f>
        <v>0.44</v>
      </c>
      <c r="J25" s="17">
        <f>'[1]Master '!AF35</f>
        <v>0.77</v>
      </c>
      <c r="K25" s="17">
        <f>'[1]Master '!AG35</f>
        <v>0.1</v>
      </c>
      <c r="L25" s="17">
        <f>'[1]Master '!AH35</f>
        <v>0.044</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v>208</v>
      </c>
      <c r="B32" s="16">
        <v>108</v>
      </c>
      <c r="C32" s="16">
        <v>34</v>
      </c>
      <c r="D32" s="16">
        <v>16</v>
      </c>
      <c r="E32" s="16">
        <v>24</v>
      </c>
      <c r="F32" s="16">
        <v>0</v>
      </c>
      <c r="G32" s="16">
        <v>53</v>
      </c>
      <c r="H32" s="16">
        <f>'[1]Master '!AP35</f>
        <v>36676</v>
      </c>
      <c r="J32" s="16">
        <f>'[1]Master '!AQ35</f>
        <v>2009</v>
      </c>
      <c r="K32" s="16">
        <f>'[1]Master '!AR35</f>
        <v>5155</v>
      </c>
      <c r="L32" s="16">
        <f>'[1]Master '!AS35</f>
        <v>500</v>
      </c>
    </row>
    <row r="33" spans="1:12" ht="12.75">
      <c r="A33" s="19" t="s">
        <v>241</v>
      </c>
      <c r="B33" s="19" t="s">
        <v>241</v>
      </c>
      <c r="C33" s="19" t="s">
        <v>241</v>
      </c>
      <c r="D33" s="19" t="s">
        <v>241</v>
      </c>
      <c r="E33" s="19" t="s">
        <v>241</v>
      </c>
      <c r="F33" s="19" t="s">
        <v>241</v>
      </c>
      <c r="G33" s="19" t="s">
        <v>241</v>
      </c>
      <c r="H33" s="19"/>
      <c r="J33" s="19"/>
      <c r="K33" s="19"/>
      <c r="L33" s="19"/>
    </row>
    <row r="35" spans="1:7" ht="12.75">
      <c r="A35" s="42"/>
      <c r="B35" s="42"/>
      <c r="C35" s="42"/>
      <c r="D35" s="42"/>
      <c r="E35" s="42"/>
      <c r="F35" s="42"/>
      <c r="G35" s="42"/>
    </row>
    <row r="36" spans="1:7" ht="12.75">
      <c r="A36" s="42"/>
      <c r="B36" s="42"/>
      <c r="C36" s="42"/>
      <c r="D36" s="42"/>
      <c r="E36" s="42"/>
      <c r="F36" s="42"/>
      <c r="G36" s="42"/>
    </row>
    <row r="37" spans="1:7" ht="12.75">
      <c r="A37" s="42"/>
      <c r="B37" s="42"/>
      <c r="C37" s="42"/>
      <c r="D37" s="42"/>
      <c r="E37" s="42"/>
      <c r="F37" s="42"/>
      <c r="G37" s="42"/>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'!BB35</f>
        <v>Spanish</v>
      </c>
      <c r="J43" s="26" t="str">
        <f>'[1]Master '!BC35</f>
        <v>Chinese</v>
      </c>
      <c r="K43" s="26" t="str">
        <f>'[1]Master '!BD35</f>
        <v>Arabic</v>
      </c>
      <c r="L43" s="26" t="str">
        <f>'[1]Master '!BE35</f>
        <v>Bengali</v>
      </c>
      <c r="M43" s="26" t="str">
        <f>'[1]Master '!BF35</f>
        <v>Russian</v>
      </c>
    </row>
    <row r="44" spans="1:13" ht="12.75">
      <c r="A44" s="26"/>
      <c r="B44" s="28" t="str">
        <f>'[1]Master '!AV35</f>
        <v>yes</v>
      </c>
      <c r="C44" s="26">
        <f>'[1]Master '!AW35</f>
        <v>0</v>
      </c>
      <c r="D44" s="26">
        <f>'[1]Master '!AX35</f>
        <v>61</v>
      </c>
      <c r="E44" s="26" t="str">
        <f>'[1]Master '!AY35</f>
        <v>Annual</v>
      </c>
      <c r="F44" s="26" t="str">
        <f>'[1]Master '!AZ35</f>
        <v>Formula</v>
      </c>
      <c r="G44" s="26">
        <f>'[1]Master '!BA35</f>
        <v>53</v>
      </c>
      <c r="I44" s="16">
        <f>'[1]Master '!BG35</f>
        <v>119383</v>
      </c>
      <c r="J44" s="16">
        <f>'[1]Master '!BH35</f>
        <v>4980</v>
      </c>
      <c r="K44" s="16">
        <f>'[1]Master '!BI35</f>
        <v>4296</v>
      </c>
      <c r="L44" s="16">
        <f>'[1]Master '!BJ35</f>
        <v>4014</v>
      </c>
      <c r="M44" s="16">
        <f>'[1]Master '!BK35</f>
        <v>3348</v>
      </c>
    </row>
    <row r="45" spans="1:9" ht="12.75">
      <c r="A45" s="19" t="s">
        <v>105</v>
      </c>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'!BL35</f>
        <v>41</v>
      </c>
      <c r="C52" s="26">
        <f>'[1]Master '!BM35</f>
        <v>18</v>
      </c>
      <c r="D52" s="26">
        <f>'[1]Master '!BN35</f>
        <v>67</v>
      </c>
      <c r="E52" s="26">
        <f>'[1]Master '!BO35</f>
        <v>0</v>
      </c>
      <c r="F52" s="26">
        <f>'[1]Master '!BP35</f>
        <v>49</v>
      </c>
      <c r="G52" s="26">
        <f>'[1]Master '!BQ35</f>
        <v>69</v>
      </c>
      <c r="H52" s="26">
        <f>'[1]Master '!BR35</f>
        <v>1</v>
      </c>
      <c r="I52" s="26">
        <f>'[1]Master '!BS35</f>
        <v>30</v>
      </c>
      <c r="J52" s="26">
        <f>'[1]Master '!BT35</f>
        <v>241</v>
      </c>
      <c r="K52" s="26">
        <f>'[1]Master '!BU35</f>
        <v>271</v>
      </c>
      <c r="L52" s="26">
        <f>'[1]Master '!BV35</f>
        <v>137</v>
      </c>
    </row>
  </sheetData>
  <sheetProtection password="ADAC" sheet="1" objects="1" scenarios="1" selectLockedCells="1" selectUnlockedCells="1"/>
  <mergeCells count="27">
    <mergeCell ref="J30:L30"/>
    <mergeCell ref="A48:L49"/>
    <mergeCell ref="A50:L50"/>
    <mergeCell ref="A40:G41"/>
    <mergeCell ref="I40:M41"/>
    <mergeCell ref="A42:G42"/>
    <mergeCell ref="I42:M42"/>
    <mergeCell ref="A30:H30"/>
    <mergeCell ref="A1:C2"/>
    <mergeCell ref="D2:F2"/>
    <mergeCell ref="A3:D3"/>
    <mergeCell ref="A4:C4"/>
    <mergeCell ref="D4:F4"/>
    <mergeCell ref="J4:K4"/>
    <mergeCell ref="A8:K8"/>
    <mergeCell ref="A9:K9"/>
    <mergeCell ref="A20:F20"/>
    <mergeCell ref="A14:K15"/>
    <mergeCell ref="A5:M5"/>
    <mergeCell ref="A6:M6"/>
    <mergeCell ref="L14:M18"/>
    <mergeCell ref="A16:K16"/>
    <mergeCell ref="A12:I12"/>
    <mergeCell ref="A21:L22"/>
    <mergeCell ref="A23:L23"/>
    <mergeCell ref="A28:H29"/>
    <mergeCell ref="J28:L29"/>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5.xml><?xml version="1.0" encoding="utf-8"?>
<worksheet xmlns="http://schemas.openxmlformats.org/spreadsheetml/2006/main" xmlns:r="http://schemas.openxmlformats.org/officeDocument/2006/relationships">
  <sheetPr>
    <tabColor indexed="44"/>
  </sheetPr>
  <dimension ref="A1:M52"/>
  <sheetViews>
    <sheetView zoomScale="75" zoomScaleNormal="75" workbookViewId="0" topLeftCell="A1">
      <selection activeCell="M7" sqref="M7"/>
    </sheetView>
  </sheetViews>
  <sheetFormatPr defaultColWidth="9.140625" defaultRowHeight="12.75"/>
  <cols>
    <col min="1" max="1" width="11.00390625" style="0" customWidth="1"/>
    <col min="3" max="4" width="10.421875" style="0" customWidth="1"/>
    <col min="7" max="9" width="10.7109375" style="0" customWidth="1"/>
    <col min="10" max="10" width="10.28125" style="0" customWidth="1"/>
    <col min="11" max="11" width="10.421875" style="0" customWidth="1"/>
  </cols>
  <sheetData>
    <row r="1" spans="1:3" ht="12.75" customHeight="1">
      <c r="A1" s="227" t="s">
        <v>128</v>
      </c>
      <c r="B1" s="227"/>
      <c r="C1" s="227"/>
    </row>
    <row r="2" spans="1:11" ht="12.75" customHeight="1">
      <c r="A2" s="227"/>
      <c r="B2" s="227"/>
      <c r="C2" s="227"/>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ustomHeight="1">
      <c r="A11" s="16">
        <f>'[1]Master '!B36</f>
        <v>0</v>
      </c>
      <c r="B11" s="16">
        <f>'[1]Master '!C36</f>
        <v>87629</v>
      </c>
      <c r="C11" s="17" t="e">
        <f>'[1]Master '!D36</f>
        <v>#DIV/0!</v>
      </c>
      <c r="D11" s="16">
        <f>'[1]Master '!E36</f>
        <v>38147</v>
      </c>
      <c r="E11" s="16">
        <f>'[1]Master '!F36</f>
        <v>8942</v>
      </c>
      <c r="F11" s="16">
        <f>'[1]Master '!G36</f>
        <v>36635</v>
      </c>
      <c r="G11" s="16">
        <f>'[1]Master '!H36</f>
        <v>7822</v>
      </c>
      <c r="H11" s="16">
        <f>'[1]Master '!I36</f>
        <v>5857</v>
      </c>
      <c r="I11" s="16">
        <f>'[1]Master '!J36</f>
        <v>25159</v>
      </c>
      <c r="J11" s="16">
        <f>'[1]Master '!K36</f>
        <v>14443</v>
      </c>
      <c r="K11" s="17">
        <f>'[1]Master '!L36</f>
        <v>0.5740689216582535</v>
      </c>
      <c r="L11" s="18"/>
    </row>
    <row r="12" spans="1:11" ht="12.75" customHeight="1">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2" t="s">
        <v>236</v>
      </c>
      <c r="M14" s="192"/>
    </row>
    <row r="15" spans="1:13" ht="20.25" customHeight="1">
      <c r="A15" s="131"/>
      <c r="B15" s="132"/>
      <c r="C15" s="132"/>
      <c r="D15" s="132"/>
      <c r="E15" s="132"/>
      <c r="F15" s="132"/>
      <c r="G15" s="132"/>
      <c r="H15" s="132"/>
      <c r="I15" s="132"/>
      <c r="J15" s="132"/>
      <c r="K15" s="133"/>
      <c r="L15" s="192"/>
      <c r="M15" s="192"/>
    </row>
    <row r="16" spans="1:13" ht="12.75" customHeight="1">
      <c r="A16" s="134"/>
      <c r="B16" s="135"/>
      <c r="C16" s="135"/>
      <c r="D16" s="135"/>
      <c r="E16" s="135"/>
      <c r="F16" s="135"/>
      <c r="G16" s="135"/>
      <c r="H16" s="135"/>
      <c r="I16" s="135"/>
      <c r="J16" s="135"/>
      <c r="K16" s="127"/>
      <c r="L16" s="192"/>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2"/>
      <c r="M17" s="192"/>
    </row>
    <row r="18" spans="1:13" ht="12.75" customHeight="1">
      <c r="A18" s="16">
        <f>'[1]Master '!M36</f>
        <v>87629</v>
      </c>
      <c r="B18" s="16">
        <f>'[1]Master '!N36</f>
        <v>89747</v>
      </c>
      <c r="C18" s="16">
        <f>'[1]Master '!O36</f>
        <v>1295</v>
      </c>
      <c r="D18" s="16">
        <f>'[1]Master '!P36</f>
        <v>0</v>
      </c>
      <c r="E18" s="17">
        <f>'[1]Master '!Q36</f>
        <v>0</v>
      </c>
      <c r="F18" s="17">
        <f>'[1]Master '!R36</f>
        <v>0</v>
      </c>
      <c r="G18" s="16">
        <f>'[1]Master '!S36</f>
        <v>0</v>
      </c>
      <c r="H18" s="17">
        <f>'[1]Master '!T36</f>
        <v>0</v>
      </c>
      <c r="I18" s="17">
        <f>'[1]Master '!U36</f>
        <v>0</v>
      </c>
      <c r="J18" s="16">
        <f>'[1]Master '!V36</f>
        <v>22615</v>
      </c>
      <c r="K18" s="22">
        <f>J18/A18</f>
        <v>0.2580766641180431</v>
      </c>
      <c r="L18" s="214"/>
      <c r="M18" s="214"/>
    </row>
    <row r="19" spans="1:13" ht="12.75" customHeight="1">
      <c r="A19" s="19"/>
      <c r="B19" s="19"/>
      <c r="C19" s="19"/>
      <c r="D19" s="19" t="s">
        <v>105</v>
      </c>
      <c r="E19" s="19"/>
      <c r="F19" s="19"/>
      <c r="G19" s="19" t="s">
        <v>105</v>
      </c>
      <c r="H19" s="19"/>
      <c r="I19" s="19"/>
      <c r="L19" s="214"/>
      <c r="M19" s="214"/>
    </row>
    <row r="20" spans="12:13" ht="26.25" customHeight="1">
      <c r="L20" s="214"/>
      <c r="M20"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'!W36</f>
        <v>35573</v>
      </c>
      <c r="B25" s="17">
        <f>'[1]Master '!X36</f>
        <v>0.5026283979422596</v>
      </c>
      <c r="C25" s="17">
        <f>'[1]Master '!Y36</f>
        <v>0.6827938905004601</v>
      </c>
      <c r="D25" s="16">
        <f>'[1]Master '!Z36</f>
        <v>35703</v>
      </c>
      <c r="E25" s="17">
        <f>'[1]Master '!AA36</f>
        <v>0.6375374618379408</v>
      </c>
      <c r="F25" s="17">
        <f>'[1]Master '!AB36</f>
        <v>0.8125491055441829</v>
      </c>
      <c r="G25" s="17">
        <f>'[1]Master '!AC36</f>
        <v>0.8074060290286565</v>
      </c>
      <c r="H25" s="17">
        <f>'[1]Master '!AD36</f>
        <v>0.9347258485639687</v>
      </c>
      <c r="I25" s="17">
        <f>'[1]Master '!AE36</f>
        <v>0.551</v>
      </c>
      <c r="J25" s="17">
        <f>'[1]Master '!AF36</f>
        <v>0.703</v>
      </c>
      <c r="K25" s="17">
        <f>'[1]Master '!AG36</f>
        <v>0.098</v>
      </c>
      <c r="L25" s="17">
        <f>'[1]Master '!AH36</f>
        <v>0.045</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'!AI36</f>
        <v>84</v>
      </c>
      <c r="B32" s="16">
        <f>'[1]Master '!AJ36</f>
        <v>0</v>
      </c>
      <c r="C32" s="16">
        <f>'[1]Master '!AK36</f>
        <v>0</v>
      </c>
      <c r="D32" s="16">
        <f>'[1]Master '!AL36</f>
        <v>36</v>
      </c>
      <c r="E32" s="16">
        <f>'[1]Master '!AM36</f>
        <v>13</v>
      </c>
      <c r="F32" s="16">
        <f>'[1]Master '!AN36</f>
        <v>4</v>
      </c>
      <c r="G32" s="16">
        <f>'[1]Master '!AO36</f>
        <v>28</v>
      </c>
      <c r="H32" s="16">
        <f>'[1]Master '!AP36</f>
        <v>24978</v>
      </c>
      <c r="J32" s="16">
        <f>'[1]Master '!AQ36</f>
        <v>4459</v>
      </c>
      <c r="K32" s="16">
        <f>'[1]Master '!AR36</f>
        <v>1453</v>
      </c>
      <c r="L32" s="16">
        <f>'[1]Master '!AS36</f>
        <v>1122</v>
      </c>
    </row>
    <row r="33" spans="1:12" ht="12.75">
      <c r="A33" s="19"/>
      <c r="B33" s="19" t="s">
        <v>105</v>
      </c>
      <c r="C33" s="19" t="s">
        <v>105</v>
      </c>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'!BB36</f>
        <v>Spanish</v>
      </c>
      <c r="J43" s="117" t="str">
        <f>'[1]Master '!BC36</f>
        <v>Hmong/Hmong-Mien/Hmongie/Chang</v>
      </c>
      <c r="K43" s="26" t="str">
        <f>'[1]Master '!BD36</f>
        <v>Vietnamese</v>
      </c>
      <c r="L43" s="117" t="str">
        <f>'[1]Master '!BE36</f>
        <v>Arabic/Egyptian/Lebanese</v>
      </c>
      <c r="M43" s="26" t="str">
        <f>'[1]Master '!BF36</f>
        <v>French</v>
      </c>
    </row>
    <row r="44" spans="1:13" ht="12.75">
      <c r="A44" s="26"/>
      <c r="B44" s="28" t="str">
        <f>'[1]Master '!AV36</f>
        <v>yes</v>
      </c>
      <c r="C44" s="26">
        <f>'[1]Master '!AW36</f>
        <v>0</v>
      </c>
      <c r="D44" s="26">
        <f>'[1]Master '!AX36</f>
        <v>67</v>
      </c>
      <c r="E44" s="26" t="str">
        <f>'[1]Master '!AY36</f>
        <v>Annual</v>
      </c>
      <c r="F44" s="26" t="str">
        <f>'[1]Master '!AZ36</f>
        <v>Formula</v>
      </c>
      <c r="G44" s="26">
        <f>'[1]Master '!BA36</f>
        <v>39</v>
      </c>
      <c r="I44" s="16">
        <f>'[1]Master '!BG36</f>
        <v>73002</v>
      </c>
      <c r="J44" s="16">
        <f>'[1]Master '!BH36</f>
        <v>2390</v>
      </c>
      <c r="K44" s="16">
        <f>'[1]Master '!BI36</f>
        <v>1566</v>
      </c>
      <c r="L44" s="16">
        <f>'[1]Master '!BJ36</f>
        <v>1145</v>
      </c>
      <c r="M44" s="16">
        <f>'[1]Master '!BK36</f>
        <v>859</v>
      </c>
    </row>
    <row r="45" spans="1:9" ht="12.75">
      <c r="A45" s="19" t="s">
        <v>105</v>
      </c>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'!BL36</f>
        <v>9</v>
      </c>
      <c r="C52" s="26">
        <f>'[1]Master '!BM36</f>
        <v>9</v>
      </c>
      <c r="D52" s="26">
        <f>'[1]Master '!BN36</f>
        <v>3</v>
      </c>
      <c r="E52" s="26">
        <f>'[1]Master '!BO36</f>
        <v>1</v>
      </c>
      <c r="F52" s="26">
        <f>'[1]Master '!BP36</f>
        <v>26</v>
      </c>
      <c r="G52" s="26">
        <f>'[1]Master '!BQ36</f>
        <v>48</v>
      </c>
      <c r="H52" s="26">
        <f>'[1]Master '!BR36</f>
        <v>0</v>
      </c>
      <c r="I52" s="26">
        <f>'[1]Master '!BS36</f>
        <v>0</v>
      </c>
      <c r="J52" s="26">
        <f>'[1]Master '!BT36</f>
        <v>66</v>
      </c>
      <c r="K52" s="26">
        <f>'[1]Master '!BU36</f>
        <v>84</v>
      </c>
      <c r="L52" s="26">
        <f>'[1]Master '!BV36</f>
        <v>60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20"/>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6.xml><?xml version="1.0" encoding="utf-8"?>
<worksheet xmlns="http://schemas.openxmlformats.org/spreadsheetml/2006/main" xmlns:r="http://schemas.openxmlformats.org/officeDocument/2006/relationships">
  <sheetPr>
    <tabColor indexed="45"/>
  </sheetPr>
  <dimension ref="A1:M52"/>
  <sheetViews>
    <sheetView zoomScale="75" zoomScaleNormal="75" workbookViewId="0" topLeftCell="A1">
      <selection activeCell="M7" sqref="M7"/>
    </sheetView>
  </sheetViews>
  <sheetFormatPr defaultColWidth="9.140625" defaultRowHeight="12.75"/>
  <cols>
    <col min="1" max="1" width="10.8515625" style="0" customWidth="1"/>
    <col min="3" max="3" width="10.421875" style="0" customWidth="1"/>
    <col min="4" max="4" width="10.140625" style="0" customWidth="1"/>
    <col min="7" max="9" width="10.7109375" style="0" customWidth="1"/>
    <col min="10" max="10" width="10.28125" style="0" customWidth="1"/>
    <col min="11" max="11" width="10.421875" style="0" customWidth="1"/>
  </cols>
  <sheetData>
    <row r="1" spans="1:3" ht="12.75" customHeight="1">
      <c r="A1" s="218" t="s">
        <v>129</v>
      </c>
      <c r="B1" s="218"/>
      <c r="C1" s="218"/>
    </row>
    <row r="2" spans="1:11" ht="12.75" customHeight="1">
      <c r="A2" s="218"/>
      <c r="B2" s="218"/>
      <c r="C2" s="218"/>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3" ht="26.25" customHeight="1">
      <c r="A8" s="183" t="s">
        <v>9</v>
      </c>
      <c r="B8" s="183"/>
      <c r="C8" s="183"/>
      <c r="D8" s="183"/>
      <c r="E8" s="183"/>
      <c r="F8" s="183"/>
      <c r="G8" s="183"/>
      <c r="H8" s="183"/>
      <c r="I8" s="183"/>
      <c r="J8" s="183"/>
      <c r="K8" s="183"/>
      <c r="L8" s="223" t="s">
        <v>130</v>
      </c>
      <c r="M8" s="224"/>
    </row>
    <row r="9" spans="1:13" ht="20.25">
      <c r="A9" s="184"/>
      <c r="B9" s="184"/>
      <c r="C9" s="184"/>
      <c r="D9" s="184"/>
      <c r="E9" s="184"/>
      <c r="F9" s="184"/>
      <c r="G9" s="184"/>
      <c r="H9" s="184"/>
      <c r="I9" s="184"/>
      <c r="J9" s="184"/>
      <c r="K9" s="184"/>
      <c r="L9" s="223"/>
      <c r="M9" s="224"/>
    </row>
    <row r="10" spans="1:13" ht="51">
      <c r="A10" s="13" t="s">
        <v>10</v>
      </c>
      <c r="B10" s="13" t="s">
        <v>11</v>
      </c>
      <c r="C10" s="13" t="s">
        <v>12</v>
      </c>
      <c r="D10" s="13" t="s">
        <v>13</v>
      </c>
      <c r="E10" s="13" t="s">
        <v>14</v>
      </c>
      <c r="F10" s="13" t="s">
        <v>15</v>
      </c>
      <c r="G10" s="13" t="s">
        <v>16</v>
      </c>
      <c r="H10" s="14" t="s">
        <v>17</v>
      </c>
      <c r="I10" s="13" t="s">
        <v>18</v>
      </c>
      <c r="J10" s="13" t="s">
        <v>19</v>
      </c>
      <c r="K10" s="13" t="s">
        <v>20</v>
      </c>
      <c r="L10" s="223"/>
      <c r="M10" s="224"/>
    </row>
    <row r="11" spans="1:13" ht="12.75">
      <c r="A11" s="16">
        <f>'[1]Master '!B37</f>
        <v>0</v>
      </c>
      <c r="B11" s="16">
        <f>'[1]Master '!C37</f>
        <v>4559</v>
      </c>
      <c r="C11" s="17" t="e">
        <f>'[1]Master '!D37</f>
        <v>#DIV/0!</v>
      </c>
      <c r="D11" s="16">
        <f>'[1]Master '!E37</f>
        <v>1329</v>
      </c>
      <c r="E11" s="16">
        <f>'[1]Master '!F37</f>
        <v>1379</v>
      </c>
      <c r="F11" s="16">
        <f>'[1]Master '!G37</f>
        <v>1668</v>
      </c>
      <c r="G11" s="16">
        <f>'[1]Master '!H37</f>
        <v>182</v>
      </c>
      <c r="H11" s="16">
        <f>'[1]Master '!I37</f>
        <v>113</v>
      </c>
      <c r="I11" s="16">
        <f>'[1]Master '!J37</f>
        <v>923</v>
      </c>
      <c r="J11" s="16">
        <f>'[1]Master '!K37</f>
        <v>0</v>
      </c>
      <c r="K11" s="17">
        <f>'[1]Master '!L37</f>
        <v>0</v>
      </c>
      <c r="L11" s="223"/>
      <c r="M11" s="224"/>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'!M37</f>
        <v>4559</v>
      </c>
      <c r="B18" s="16">
        <f>'[1]Master '!N37</f>
        <v>3439</v>
      </c>
      <c r="C18" s="16">
        <f>'[1]Master '!O37</f>
        <v>0</v>
      </c>
      <c r="D18" s="16">
        <f>'[1]Master '!P37</f>
        <v>1846</v>
      </c>
      <c r="E18" s="17">
        <f>'[1]Master '!Q37</f>
        <v>0.536783948822332</v>
      </c>
      <c r="F18" s="17">
        <f>'[1]Master '!R37</f>
        <v>0.8</v>
      </c>
      <c r="G18" s="16">
        <f>'[1]Master '!S37</f>
        <v>584</v>
      </c>
      <c r="H18" s="17">
        <f>'[1]Master '!T37</f>
        <v>0.16981680721139866</v>
      </c>
      <c r="I18" s="17">
        <f>'[1]Master '!U37</f>
        <v>0.25</v>
      </c>
      <c r="J18" s="16">
        <f>'[1]Master '!V37</f>
        <v>0</v>
      </c>
      <c r="K18" s="22">
        <f>J18/A18</f>
        <v>0</v>
      </c>
      <c r="L18" s="228"/>
      <c r="M18" s="165"/>
    </row>
    <row r="19" spans="1:10" ht="12.75">
      <c r="A19" s="19"/>
      <c r="B19" s="19"/>
      <c r="C19" s="19" t="s">
        <v>105</v>
      </c>
      <c r="D19" s="19"/>
      <c r="E19" s="19"/>
      <c r="F19" s="19"/>
      <c r="G19" s="19"/>
      <c r="H19" s="19"/>
      <c r="I19" s="19"/>
      <c r="J19" t="s">
        <v>105</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'!W37</f>
        <v>1586</v>
      </c>
      <c r="B25" s="17">
        <f>'[1]Master '!X37</f>
        <v>0.46847414880201765</v>
      </c>
      <c r="C25" s="17">
        <f>'[1]Master '!Y37</f>
        <v>0.7539262883750296</v>
      </c>
      <c r="D25" s="16">
        <f>'[1]Master '!Z37</f>
        <v>1586</v>
      </c>
      <c r="E25" s="17">
        <f>'[1]Master '!AA37</f>
        <v>0.45775535939470363</v>
      </c>
      <c r="F25" s="17">
        <f>'[1]Master '!AB37</f>
        <v>0.7746656672847055</v>
      </c>
      <c r="G25" s="17">
        <f>'[1]Master '!AC37</f>
        <v>0.6991150442477876</v>
      </c>
      <c r="H25" s="17">
        <f>'[1]Master '!AD37</f>
        <v>0.6548672566371682</v>
      </c>
      <c r="I25" s="17">
        <f>'[1]Master '!AE37</f>
        <v>0.532</v>
      </c>
      <c r="J25" s="17">
        <f>'[1]Master '!AF37</f>
        <v>0.859</v>
      </c>
      <c r="K25" s="17">
        <f>'[1]Master '!AG37</f>
        <v>0</v>
      </c>
      <c r="L25" s="17">
        <f>'[1]Master '!AH37</f>
        <v>0.021</v>
      </c>
    </row>
    <row r="26" spans="1:12" ht="12.75">
      <c r="A26" s="19"/>
      <c r="B26" s="19"/>
      <c r="C26" s="19"/>
      <c r="D26" s="19"/>
      <c r="E26" s="19"/>
      <c r="F26" s="19"/>
      <c r="G26" s="19"/>
      <c r="H26" s="19"/>
      <c r="I26" s="19"/>
      <c r="J26" s="19"/>
      <c r="K26" s="19" t="s">
        <v>105</v>
      </c>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'!AI37</f>
        <v>9</v>
      </c>
      <c r="B32" s="16">
        <f>'[1]Master '!AJ37</f>
        <v>0</v>
      </c>
      <c r="C32" s="16">
        <f>'[1]Master '!AK37</f>
        <v>0</v>
      </c>
      <c r="D32" s="16">
        <f>'[1]Master '!AL37</f>
        <v>4</v>
      </c>
      <c r="E32" s="16">
        <f>'[1]Master '!AM37</f>
        <v>9</v>
      </c>
      <c r="F32" s="16">
        <f>'[1]Master '!AN37</f>
        <v>0</v>
      </c>
      <c r="G32" s="16">
        <f>'[1]Master '!AO37</f>
        <v>0</v>
      </c>
      <c r="H32" s="16">
        <f>'[1]Master '!AP37</f>
        <v>736</v>
      </c>
      <c r="J32" s="16">
        <f>'[1]Master '!AQ37</f>
        <v>40</v>
      </c>
      <c r="K32" s="16">
        <f>'[1]Master '!AR37</f>
        <v>55</v>
      </c>
      <c r="L32" s="16">
        <f>'[1]Master '!AS37</f>
        <v>45</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'!BB37</f>
        <v>Ojibwa</v>
      </c>
      <c r="J43" s="37" t="str">
        <f>'[1]Master '!BC37</f>
        <v>Other Languages</v>
      </c>
      <c r="K43" s="26" t="str">
        <f>'[1]Master '!BD37</f>
        <v>Spanish</v>
      </c>
      <c r="L43" s="26" t="str">
        <f>'[1]Master '!BE37</f>
        <v>Bosnian</v>
      </c>
      <c r="M43" s="37" t="str">
        <f>'[1]Master '!BF37</f>
        <v>North American Indian</v>
      </c>
    </row>
    <row r="44" spans="1:13" ht="12.75">
      <c r="A44" s="26" t="str">
        <f>'[1]Master '!AT37</f>
        <v>no</v>
      </c>
      <c r="B44" s="28" t="str">
        <f>'[1]Master '!AV37</f>
        <v>yes</v>
      </c>
      <c r="C44" s="26">
        <f>'[1]Master '!AW37</f>
        <v>0</v>
      </c>
      <c r="D44" s="26">
        <f>'[1]Master '!AX37</f>
        <v>5</v>
      </c>
      <c r="E44" s="26" t="str">
        <f>'[1]Master '!AY37</f>
        <v>Annual</v>
      </c>
      <c r="F44" s="26" t="str">
        <f>'[1]Master '!AZ37</f>
        <v>Formula</v>
      </c>
      <c r="G44" s="26">
        <f>'[1]Master '!BA37</f>
        <v>0</v>
      </c>
      <c r="I44" s="16">
        <f>'[1]Master '!BG37</f>
        <v>1672</v>
      </c>
      <c r="J44" s="16">
        <f>'[1]Master '!BH37</f>
        <v>584</v>
      </c>
      <c r="K44" s="16">
        <f>'[1]Master '!BI37</f>
        <v>501</v>
      </c>
      <c r="L44" s="16">
        <f>'[1]Master '!BJ37</f>
        <v>216</v>
      </c>
      <c r="M44" s="16">
        <f>'[1]Master '!BK37</f>
        <v>214</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'!BL37</f>
        <v>0</v>
      </c>
      <c r="C52" s="26">
        <f>'[1]Master '!BM37</f>
        <v>0</v>
      </c>
      <c r="D52" s="26">
        <f>'[1]Master '!BN37</f>
        <v>0</v>
      </c>
      <c r="E52" s="26">
        <f>'[1]Master '!BO37</f>
        <v>0</v>
      </c>
      <c r="F52" s="26">
        <f>'[1]Master '!BP37</f>
        <v>2</v>
      </c>
      <c r="G52" s="26">
        <f>'[1]Master '!BQ37</f>
        <v>6</v>
      </c>
      <c r="H52" s="26">
        <f>'[1]Master '!BR37</f>
        <v>2</v>
      </c>
      <c r="I52" s="26">
        <f>'[1]Master '!BS37</f>
        <v>1</v>
      </c>
      <c r="J52" s="26">
        <f>'[1]Master '!BT37</f>
        <v>2</v>
      </c>
      <c r="K52" s="26">
        <f>'[1]Master '!BU37</f>
        <v>4</v>
      </c>
      <c r="L52" s="26">
        <f>'[1]Master '!BV37</f>
        <v>0</v>
      </c>
    </row>
  </sheetData>
  <sheetProtection password="ADAC" sheet="1" objects="1" scenarios="1" selectLockedCells="1" selectUnlockedCells="1"/>
  <mergeCells count="27">
    <mergeCell ref="A30:H30"/>
    <mergeCell ref="J30:L30"/>
    <mergeCell ref="A48:L49"/>
    <mergeCell ref="A50:L50"/>
    <mergeCell ref="A40:G41"/>
    <mergeCell ref="I40:M41"/>
    <mergeCell ref="A42:G42"/>
    <mergeCell ref="I42:M42"/>
    <mergeCell ref="A21:L22"/>
    <mergeCell ref="A23:L23"/>
    <mergeCell ref="A28:H29"/>
    <mergeCell ref="J28:L29"/>
    <mergeCell ref="J4:K4"/>
    <mergeCell ref="A8:K8"/>
    <mergeCell ref="A9:K9"/>
    <mergeCell ref="A14:K15"/>
    <mergeCell ref="A1:C2"/>
    <mergeCell ref="D2:F2"/>
    <mergeCell ref="A3:D3"/>
    <mergeCell ref="A4:C4"/>
    <mergeCell ref="D4:F4"/>
    <mergeCell ref="L8:M11"/>
    <mergeCell ref="L14:M18"/>
    <mergeCell ref="A5:M5"/>
    <mergeCell ref="A6:M6"/>
    <mergeCell ref="A16:K16"/>
    <mergeCell ref="A12:I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37.xml><?xml version="1.0" encoding="utf-8"?>
<worksheet xmlns="http://schemas.openxmlformats.org/spreadsheetml/2006/main" xmlns:r="http://schemas.openxmlformats.org/officeDocument/2006/relationships">
  <sheetPr>
    <tabColor indexed="47"/>
  </sheetPr>
  <dimension ref="A1:M52"/>
  <sheetViews>
    <sheetView zoomScale="75" zoomScaleNormal="75" workbookViewId="0" topLeftCell="A1">
      <selection activeCell="M7" sqref="M7"/>
    </sheetView>
  </sheetViews>
  <sheetFormatPr defaultColWidth="9.140625" defaultRowHeight="12.75"/>
  <cols>
    <col min="3" max="3" width="10.8515625" style="0" customWidth="1"/>
    <col min="4" max="4" width="10.7109375" style="0" customWidth="1"/>
    <col min="7" max="9" width="10.7109375" style="0" customWidth="1"/>
    <col min="10" max="10" width="10.28125" style="0" customWidth="1"/>
    <col min="11" max="11" width="10.421875" style="0" customWidth="1"/>
  </cols>
  <sheetData>
    <row r="1" spans="1:3" ht="12.75" customHeight="1">
      <c r="A1" s="150" t="s">
        <v>131</v>
      </c>
      <c r="B1" s="150"/>
      <c r="C1" s="150"/>
    </row>
    <row r="2" spans="1:11" ht="12.75" customHeight="1">
      <c r="A2" s="150"/>
      <c r="B2" s="150"/>
      <c r="C2" s="150"/>
      <c r="D2" s="211" t="s">
        <v>1</v>
      </c>
      <c r="E2" s="212"/>
      <c r="F2" s="213"/>
      <c r="G2" s="1" t="s">
        <v>6</v>
      </c>
      <c r="H2" s="2" t="s">
        <v>3</v>
      </c>
      <c r="I2" s="1" t="s">
        <v>127</v>
      </c>
      <c r="J2" s="3" t="s">
        <v>5</v>
      </c>
      <c r="K2" s="1" t="s">
        <v>2</v>
      </c>
    </row>
    <row r="3" spans="1:11" ht="12.75">
      <c r="A3" s="134"/>
      <c r="B3" s="135"/>
      <c r="C3" s="135"/>
      <c r="D3" s="127"/>
      <c r="E3" s="2" t="s">
        <v>7</v>
      </c>
      <c r="F3" s="52" t="s">
        <v>103</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'!B38</f>
        <v>0</v>
      </c>
      <c r="B11" s="16">
        <f>'[1]Master '!C38</f>
        <v>27616</v>
      </c>
      <c r="C11" s="17" t="e">
        <f>'[1]Master '!D38</f>
        <v>#DIV/0!</v>
      </c>
      <c r="D11" s="16">
        <f>'[1]Master '!E38</f>
        <v>11977</v>
      </c>
      <c r="E11" s="16">
        <f>'[1]Master '!F38</f>
        <v>4755</v>
      </c>
      <c r="F11" s="16">
        <f>'[1]Master '!G38</f>
        <v>16096</v>
      </c>
      <c r="G11" s="16">
        <f>'[1]Master '!H38</f>
        <v>616</v>
      </c>
      <c r="H11" s="16">
        <f>'[1]Master '!I38</f>
        <v>416</v>
      </c>
      <c r="I11" s="16">
        <f>'[1]Master '!J38</f>
        <v>11606</v>
      </c>
      <c r="J11" s="16">
        <f>'[1]Master '!K38</f>
        <v>6379</v>
      </c>
      <c r="K11" s="17">
        <f>'[1]Master '!L38</f>
        <v>0.5496295019817335</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'!M38</f>
        <v>27616</v>
      </c>
      <c r="B18" s="16">
        <f>'[1]Master '!N38</f>
        <v>22797</v>
      </c>
      <c r="C18" s="16">
        <f>'[1]Master '!O38</f>
        <v>4819</v>
      </c>
      <c r="D18" s="16">
        <f>'[1]Master '!P38</f>
        <v>6264</v>
      </c>
      <c r="E18" s="17">
        <f>'[1]Master '!Q38</f>
        <v>0.2747729964469009</v>
      </c>
      <c r="F18" s="17">
        <f>'[1]Master '!R38</f>
        <v>0.529</v>
      </c>
      <c r="G18" s="16">
        <f>'[1]Master '!S38</f>
        <v>656</v>
      </c>
      <c r="H18" s="17">
        <f>'[1]Master '!T38</f>
        <v>0.028775716102996007</v>
      </c>
      <c r="I18" s="17">
        <f>'[1]Master '!U38</f>
        <v>0.8</v>
      </c>
      <c r="J18" s="16">
        <f>'[1]Master '!V38</f>
        <v>7491</v>
      </c>
      <c r="K18" s="22">
        <f>J18/A18</f>
        <v>0.2712557937427578</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'!W38</f>
        <v>15382</v>
      </c>
      <c r="B25" s="17">
        <f>'[1]Master '!X38</f>
        <v>0.5739825770380965</v>
      </c>
      <c r="C25" s="17">
        <f>'[1]Master '!Y38</f>
        <v>0.7423408274209896</v>
      </c>
      <c r="D25" s="16">
        <f>'[1]Master '!Z38</f>
        <v>15465</v>
      </c>
      <c r="E25" s="17">
        <f>'[1]Master '!AA38</f>
        <v>0.5818946007112835</v>
      </c>
      <c r="F25" s="17">
        <f>'[1]Master '!AB38</f>
        <v>0.8011899851251859</v>
      </c>
      <c r="G25" s="17">
        <f>'[1]Master '!AC38</f>
        <v>0.7985074626865671</v>
      </c>
      <c r="H25" s="17">
        <f>'[1]Master '!AD38</f>
        <v>0.8866995073891626</v>
      </c>
      <c r="I25" s="17">
        <f>'[1]Master '!AE38</f>
        <v>0.772</v>
      </c>
      <c r="J25" s="17">
        <f>'[1]Master '!AF38</f>
        <v>0.861</v>
      </c>
      <c r="K25" s="17">
        <f>'[1]Master '!AG38</f>
        <v>0.062</v>
      </c>
      <c r="L25" s="17">
        <f>'[1]Master '!AH38</f>
        <v>0.041</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'!AI38</f>
        <v>106</v>
      </c>
      <c r="B32" s="16">
        <f>'[1]Master '!AJ38</f>
        <v>25</v>
      </c>
      <c r="C32" s="16">
        <f>'[1]Master '!AK38</f>
        <v>3</v>
      </c>
      <c r="D32" s="16">
        <f>'[1]Master '!AL38</f>
        <v>27</v>
      </c>
      <c r="E32" s="16">
        <f>'[1]Master '!AM38</f>
        <v>26</v>
      </c>
      <c r="F32" s="16">
        <f>'[1]Master '!AN38</f>
        <v>0</v>
      </c>
      <c r="G32" s="16">
        <f>'[1]Master '!AO38</f>
        <v>0</v>
      </c>
      <c r="H32" s="16">
        <f>'[1]Master '!AP38</f>
        <v>7475</v>
      </c>
      <c r="J32" s="16">
        <f>'[1]Master '!AQ38</f>
        <v>1203</v>
      </c>
      <c r="K32" s="16">
        <f>'[1]Master '!AR38</f>
        <v>554</v>
      </c>
      <c r="L32" s="16">
        <f>'[1]Master '!AS38</f>
        <v>409</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'!BB38</f>
        <v>Spanish</v>
      </c>
      <c r="J43" s="26" t="str">
        <f>'[1]Master '!BC38</f>
        <v>Somali</v>
      </c>
      <c r="K43" s="26" t="str">
        <f>'[1]Master '!BD38</f>
        <v>Arabic</v>
      </c>
      <c r="L43" s="26" t="str">
        <f>'[1]Master '!BE38</f>
        <v>Japanese</v>
      </c>
      <c r="M43" s="26" t="str">
        <f>'[1]Master '!BF38</f>
        <v>German</v>
      </c>
    </row>
    <row r="44" spans="1:13" ht="12.75">
      <c r="A44" s="26" t="str">
        <f>'[1]Master '!AT38</f>
        <v>no</v>
      </c>
      <c r="B44" s="28" t="str">
        <f>'[1]Master '!AV38</f>
        <v>yes</v>
      </c>
      <c r="C44" s="26">
        <f>'[1]Master '!AW38</f>
        <v>0</v>
      </c>
      <c r="D44" s="26">
        <f>'[1]Master '!AX38</f>
        <v>14</v>
      </c>
      <c r="E44" s="26" t="str">
        <f>'[1]Master '!AY38</f>
        <v>Annual</v>
      </c>
      <c r="F44" s="26" t="str">
        <f>'[1]Master '!AZ38</f>
        <v>Formula</v>
      </c>
      <c r="G44" s="26">
        <f>'[1]Master '!BA38</f>
        <v>40</v>
      </c>
      <c r="I44" s="16">
        <f>'[1]Master '!BG38</f>
        <v>14155</v>
      </c>
      <c r="J44" s="16">
        <f>'[1]Master '!BH38</f>
        <v>3484</v>
      </c>
      <c r="K44" s="16">
        <f>'[1]Master '!BI38</f>
        <v>1960</v>
      </c>
      <c r="L44" s="16">
        <f>'[1]Master '!BJ38</f>
        <v>1043</v>
      </c>
      <c r="M44" s="16">
        <f>'[1]Master '!BK38</f>
        <v>980</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'!BL38</f>
        <v>6</v>
      </c>
      <c r="C52" s="26">
        <f>'[1]Master '!BM38</f>
        <v>1</v>
      </c>
      <c r="D52" s="26">
        <f>'[1]Master '!BN38</f>
        <v>9</v>
      </c>
      <c r="E52" s="26">
        <f>'[1]Master '!BO38</f>
        <v>2</v>
      </c>
      <c r="F52" s="26">
        <f>'[1]Master '!BP38</f>
        <v>1</v>
      </c>
      <c r="G52" s="26">
        <f>'[1]Master '!BQ38</f>
        <v>30</v>
      </c>
      <c r="H52" s="26">
        <f>'[1]Master '!BR38</f>
        <v>22</v>
      </c>
      <c r="I52" s="26">
        <f>'[1]Master '!BS38</f>
        <v>21</v>
      </c>
      <c r="J52" s="26">
        <f>'[1]Master '!BT38</f>
        <v>40</v>
      </c>
      <c r="K52" s="26">
        <f>'[1]Master '!BU38</f>
        <v>84</v>
      </c>
      <c r="L52" s="26">
        <f>'[1]Master '!BV38</f>
        <v>10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38.xml><?xml version="1.0" encoding="utf-8"?>
<worksheet xmlns="http://schemas.openxmlformats.org/spreadsheetml/2006/main" xmlns:r="http://schemas.openxmlformats.org/officeDocument/2006/relationships">
  <sheetPr>
    <tabColor indexed="43"/>
  </sheetPr>
  <dimension ref="A1:M52"/>
  <sheetViews>
    <sheetView zoomScale="75" zoomScaleNormal="75" workbookViewId="0" topLeftCell="A1">
      <selection activeCell="M7" sqref="M7"/>
    </sheetView>
  </sheetViews>
  <sheetFormatPr defaultColWidth="9.140625" defaultRowHeight="12.75"/>
  <cols>
    <col min="3" max="4" width="10.421875" style="0" customWidth="1"/>
    <col min="7" max="9" width="10.7109375" style="0" customWidth="1"/>
    <col min="10" max="10" width="10.28125" style="0" customWidth="1"/>
    <col min="11" max="11" width="10.421875" style="0" customWidth="1"/>
  </cols>
  <sheetData>
    <row r="1" spans="1:3" ht="12.75" customHeight="1">
      <c r="A1" s="150" t="s">
        <v>132</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'!B39</f>
        <v>0</v>
      </c>
      <c r="B11" s="16">
        <f>'[1]Master '!C39</f>
        <v>32921</v>
      </c>
      <c r="C11" s="17" t="e">
        <f>'[1]Master '!D39</f>
        <v>#DIV/0!</v>
      </c>
      <c r="D11" s="16">
        <f>'[1]Master '!E39</f>
        <v>13868</v>
      </c>
      <c r="E11" s="16">
        <f>'[1]Master '!F39</f>
        <v>0</v>
      </c>
      <c r="F11" s="16">
        <f>'[1]Master '!G39</f>
        <v>1151</v>
      </c>
      <c r="G11" s="16">
        <f>'[1]Master '!H39</f>
        <v>0</v>
      </c>
      <c r="H11" s="16">
        <f>'[1]Master '!I39</f>
        <v>4197</v>
      </c>
      <c r="I11" s="16">
        <f>'[1]Master '!J39</f>
        <v>6650</v>
      </c>
      <c r="J11" s="16">
        <f>'[1]Master '!K39</f>
        <v>3455</v>
      </c>
      <c r="K11" s="17">
        <f>'[1]Master '!L39</f>
        <v>0.5195488721804511</v>
      </c>
      <c r="L11" s="18"/>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'!M39</f>
        <v>32921</v>
      </c>
      <c r="B18" s="16">
        <f>'[1]Master '!N39</f>
        <v>32921</v>
      </c>
      <c r="C18" s="16">
        <f>'[1]Master '!O39</f>
        <v>307</v>
      </c>
      <c r="D18" s="16">
        <f>'[1]Master '!P39</f>
        <v>15953</v>
      </c>
      <c r="E18" s="17">
        <f>'[1]Master '!Q39</f>
        <v>0.48458430788858176</v>
      </c>
      <c r="F18" s="17">
        <f>'[1]Master '!R39</f>
        <v>0.65</v>
      </c>
      <c r="G18" s="16">
        <f>'[1]Master '!S39</f>
        <v>5602</v>
      </c>
      <c r="H18" s="17">
        <f>'[1]Master '!T39</f>
        <v>0.17016494031165516</v>
      </c>
      <c r="I18" s="17">
        <f>'[1]Master '!U39</f>
        <v>0.13</v>
      </c>
      <c r="J18" s="16">
        <f>'[1]Master '!V39</f>
        <v>8976</v>
      </c>
      <c r="K18" s="22">
        <f>J18/A18</f>
        <v>0.27265271407308406</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'!W39</f>
        <v>16082</v>
      </c>
      <c r="B25" s="17">
        <f>'[1]Master '!X39</f>
        <v>0.6179579654271856</v>
      </c>
      <c r="C25" s="17">
        <f>'[1]Master '!Y39</f>
        <v>0.764269770912241</v>
      </c>
      <c r="D25" s="16">
        <f>'[1]Master '!Z39</f>
        <v>15633</v>
      </c>
      <c r="E25" s="17">
        <f>'[1]Master '!AA39</f>
        <v>0.5869634747009531</v>
      </c>
      <c r="F25" s="17">
        <f>'[1]Master '!AB39</f>
        <v>0.7875097619667426</v>
      </c>
      <c r="G25" s="17">
        <f>'[1]Master '!AC39</f>
        <v>0.8290535583272194</v>
      </c>
      <c r="H25" s="17">
        <f>'[1]Master '!AD39</f>
        <v>0.8752145133611179</v>
      </c>
      <c r="I25" s="17">
        <f>'[1]Master '!AE39</f>
        <v>0</v>
      </c>
      <c r="J25" s="17">
        <f>'[1]Master '!AF39</f>
        <v>0.846</v>
      </c>
      <c r="K25" s="17">
        <f>'[1]Master '!AG39</f>
        <v>0</v>
      </c>
      <c r="L25" s="17">
        <f>'[1]Master '!AH39</f>
        <v>0.036</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'!AI39</f>
        <v>66</v>
      </c>
      <c r="B32" s="16">
        <f>'[1]Master '!AJ39</f>
        <v>52</v>
      </c>
      <c r="C32" s="16">
        <f>'[1]Master '!AK39</f>
        <v>3</v>
      </c>
      <c r="D32" s="16">
        <f>'[1]Master '!AL39</f>
        <v>1</v>
      </c>
      <c r="E32" s="16">
        <f>'[1]Master '!AM39</f>
        <v>9</v>
      </c>
      <c r="F32" s="16">
        <f>'[1]Master '!AN39</f>
        <v>1</v>
      </c>
      <c r="G32" s="16">
        <f>'[1]Master '!AO39</f>
        <v>12</v>
      </c>
      <c r="H32" s="16">
        <f>'[1]Master '!AP39</f>
        <v>7370</v>
      </c>
      <c r="J32" s="16">
        <f>'[1]Master '!AQ39</f>
        <v>711</v>
      </c>
      <c r="K32" s="16">
        <f>'[1]Master '!AS39</f>
        <v>354</v>
      </c>
      <c r="L32" s="16">
        <f>'[1]Master '!AS39</f>
        <v>354</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'!BB39</f>
        <v>Spanish</v>
      </c>
      <c r="J43" s="26" t="str">
        <f>'[1]Master '!BC39</f>
        <v>Cherokee</v>
      </c>
      <c r="K43" s="26" t="str">
        <f>'[1]Master '!BD39</f>
        <v>Vietnamese</v>
      </c>
      <c r="L43" s="26" t="str">
        <f>'[1]Master '!BE39</f>
        <v>Hmong</v>
      </c>
      <c r="M43" s="26" t="str">
        <f>'[1]Master '!BF39</f>
        <v>Chinese</v>
      </c>
    </row>
    <row r="44" spans="1:13" ht="12.75">
      <c r="A44" s="26" t="str">
        <f>'[1]Master '!AT39</f>
        <v>yes</v>
      </c>
      <c r="B44" s="28" t="str">
        <f>'[1]Master '!AV39</f>
        <v>yes</v>
      </c>
      <c r="C44" s="26">
        <f>'[1]Master '!AW39</f>
        <v>0</v>
      </c>
      <c r="D44" s="26">
        <f>'[1]Master '!AX39</f>
        <v>6</v>
      </c>
      <c r="E44" s="26" t="str">
        <f>'[1]Master '!AY39</f>
        <v>Annual</v>
      </c>
      <c r="F44" s="26" t="str">
        <f>'[1]Master '!AZ39</f>
        <v>Formula</v>
      </c>
      <c r="G44" s="26">
        <f>'[1]Master '!BA39</f>
        <v>5</v>
      </c>
      <c r="I44" s="16">
        <f>'[1]Master '!BG39</f>
        <v>31252</v>
      </c>
      <c r="J44" s="16">
        <f>'[1]Master '!BH39</f>
        <v>1589</v>
      </c>
      <c r="K44" s="16">
        <f>'[1]Master '!BI39</f>
        <v>1024</v>
      </c>
      <c r="L44" s="16">
        <f>'[1]Master '!BJ39</f>
        <v>434</v>
      </c>
      <c r="M44" s="16">
        <f>'[1]Master '!BK39</f>
        <v>368</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'!BL39</f>
        <v>1</v>
      </c>
      <c r="C52" s="26">
        <f>'[1]Master '!BM39</f>
        <v>1</v>
      </c>
      <c r="D52" s="26">
        <f>'[1]Master '!BN39</f>
        <v>1</v>
      </c>
      <c r="E52" s="26">
        <f>'[1]Master '!BO39</f>
        <v>1</v>
      </c>
      <c r="F52" s="26">
        <f>'[1]Master '!BP39</f>
        <v>1</v>
      </c>
      <c r="G52" s="26">
        <f>'[1]Master '!BQ39</f>
        <v>8</v>
      </c>
      <c r="H52" s="26">
        <f>'[1]Master '!BR39</f>
        <v>10</v>
      </c>
      <c r="I52" s="26">
        <f>'[1]Master '!BS39</f>
        <v>0</v>
      </c>
      <c r="J52" s="26">
        <f>'[1]Master '!BT39</f>
        <v>15</v>
      </c>
      <c r="K52" s="26">
        <f>'[1]Master '!BU39</f>
        <v>28</v>
      </c>
      <c r="L52" s="26">
        <f>'[1]Master '!BV39</f>
        <v>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J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7" max="255" man="1"/>
  </rowBreaks>
</worksheet>
</file>

<file path=xl/worksheets/sheet39.xml><?xml version="1.0" encoding="utf-8"?>
<worksheet xmlns="http://schemas.openxmlformats.org/spreadsheetml/2006/main" xmlns:r="http://schemas.openxmlformats.org/officeDocument/2006/relationships">
  <sheetPr>
    <tabColor indexed="42"/>
  </sheetPr>
  <dimension ref="A1:M52"/>
  <sheetViews>
    <sheetView zoomScale="75" zoomScaleNormal="75" workbookViewId="0" topLeftCell="A1">
      <selection activeCell="M7" sqref="M7"/>
    </sheetView>
  </sheetViews>
  <sheetFormatPr defaultColWidth="9.140625" defaultRowHeight="12.75"/>
  <cols>
    <col min="3" max="3" width="10.140625" style="0" customWidth="1"/>
    <col min="4" max="4" width="10.7109375" style="0" customWidth="1"/>
    <col min="7" max="9" width="10.7109375" style="0" customWidth="1"/>
    <col min="10" max="10" width="10.28125" style="0" customWidth="1"/>
    <col min="11" max="11" width="10.421875" style="0" customWidth="1"/>
  </cols>
  <sheetData>
    <row r="1" spans="1:3" ht="12.75" customHeight="1">
      <c r="A1" s="150" t="s">
        <v>133</v>
      </c>
      <c r="B1" s="150"/>
      <c r="C1" s="150"/>
    </row>
    <row r="2" spans="1:11" ht="12.75" customHeight="1">
      <c r="A2" s="150"/>
      <c r="B2" s="150"/>
      <c r="C2" s="150"/>
      <c r="D2" s="211" t="s">
        <v>1</v>
      </c>
      <c r="E2" s="212"/>
      <c r="F2" s="213"/>
      <c r="G2" s="1" t="s">
        <v>2</v>
      </c>
      <c r="H2" s="2" t="s">
        <v>3</v>
      </c>
      <c r="I2" s="1" t="s">
        <v>89</v>
      </c>
      <c r="J2" s="3" t="s">
        <v>5</v>
      </c>
      <c r="K2" s="1" t="s">
        <v>2</v>
      </c>
    </row>
    <row r="3" spans="1:11" ht="12.75">
      <c r="A3" s="134"/>
      <c r="B3" s="135"/>
      <c r="C3" s="135"/>
      <c r="D3" s="127"/>
      <c r="E3" s="2" t="s">
        <v>7</v>
      </c>
      <c r="F3" s="30" t="s">
        <v>103</v>
      </c>
      <c r="G3" s="4"/>
      <c r="H3" s="5" t="s">
        <v>134</v>
      </c>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'!B40</f>
        <v>0</v>
      </c>
      <c r="B11" s="16">
        <f>'[1]Master '!C40</f>
        <v>52683</v>
      </c>
      <c r="C11" s="17" t="e">
        <f>'[1]Master '!D40</f>
        <v>#DIV/0!</v>
      </c>
      <c r="D11" s="16">
        <f>'[1]Master '!E40</f>
        <v>22980</v>
      </c>
      <c r="E11" s="16">
        <f>'[1]Master '!F40</f>
        <v>8532</v>
      </c>
      <c r="F11" s="16">
        <f>'[1]Master '!G40</f>
        <v>32169</v>
      </c>
      <c r="G11" s="16">
        <f>'[1]Master '!H40</f>
        <v>10697</v>
      </c>
      <c r="H11" s="16">
        <f>'[1]Master '!I40</f>
        <v>8462</v>
      </c>
      <c r="I11" s="16">
        <f>'[1]Master '!J40</f>
        <v>4255</v>
      </c>
      <c r="J11" s="16">
        <f>'[1]Master '!K40</f>
        <v>4255</v>
      </c>
      <c r="K11" s="17">
        <f>'[1]Master '!L40</f>
        <v>1</v>
      </c>
      <c r="L11" s="18"/>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'!M40</f>
        <v>52683</v>
      </c>
      <c r="B18" s="16">
        <f>'[1]Master '!N40</f>
        <v>60214</v>
      </c>
      <c r="C18" s="16">
        <f>'[1]Master '!O40</f>
        <v>0</v>
      </c>
      <c r="D18" s="16">
        <f>'[1]Master '!P40</f>
        <v>10131</v>
      </c>
      <c r="E18" s="17">
        <f>'[1]Master '!Q40</f>
        <v>0.16824990865911582</v>
      </c>
      <c r="F18" s="17">
        <f>'[1]Master '!R40</f>
        <v>0.35</v>
      </c>
      <c r="G18" s="16">
        <f>'[1]Master '!S40</f>
        <v>8861</v>
      </c>
      <c r="H18" s="17">
        <f>'[1]Master '!T40</f>
        <v>0.14715846813033515</v>
      </c>
      <c r="I18" s="17">
        <f>'[1]Master '!U40</f>
        <v>0.5</v>
      </c>
      <c r="J18" s="16">
        <f>'[1]Master '!V40</f>
        <v>13569</v>
      </c>
      <c r="K18" s="22">
        <f>J18/A18</f>
        <v>0.2575593645008826</v>
      </c>
      <c r="L18" s="191"/>
      <c r="M18" s="192"/>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'!W40</f>
        <v>29133</v>
      </c>
      <c r="B25" s="17">
        <f>'[1]Master '!X40</f>
        <v>0.4053478872755981</v>
      </c>
      <c r="C25" s="17">
        <f>'[1]Master '!Y40</f>
        <v>0.6819854259974788</v>
      </c>
      <c r="D25" s="16">
        <f>'[1]Master '!Z40</f>
        <v>29124</v>
      </c>
      <c r="E25" s="17">
        <f>'[1]Master '!AA40</f>
        <v>0.39228814723252303</v>
      </c>
      <c r="F25" s="17">
        <f>'[1]Master '!AB40</f>
        <v>0.7357253033756944</v>
      </c>
      <c r="G25" s="17">
        <f>'[1]Master '!AC40</f>
        <v>0.4517040437930426</v>
      </c>
      <c r="H25" s="17">
        <f>'[1]Master '!AD40</f>
        <v>0.46961630255186343</v>
      </c>
      <c r="I25" s="17">
        <f>'[1]Master '!AE40</f>
        <v>0.754</v>
      </c>
      <c r="J25" s="17">
        <f>'[1]Master '!AF40</f>
        <v>0.817</v>
      </c>
      <c r="K25" s="17">
        <f>'[1]Master '!AG40</f>
        <v>0.042</v>
      </c>
      <c r="L25" s="17">
        <f>'[1]Master '!AH40</f>
        <v>0.041</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'!AI40</f>
        <v>61</v>
      </c>
      <c r="B32" s="16">
        <f>'[1]Master '!AJ40</f>
        <v>13</v>
      </c>
      <c r="C32" s="16">
        <f>'[1]Master '!AK40</f>
        <v>15</v>
      </c>
      <c r="D32" s="16">
        <f>'[1]Master '!AL40</f>
        <v>1</v>
      </c>
      <c r="E32" s="16">
        <f>'[1]Master '!AM40</f>
        <v>3</v>
      </c>
      <c r="F32" s="16">
        <f>'[1]Master '!AN40</f>
        <v>0</v>
      </c>
      <c r="G32" s="16">
        <f>'[1]Master '!AO40</f>
        <v>44</v>
      </c>
      <c r="H32" s="16">
        <f>'[1]Master '!AP40</f>
        <v>274</v>
      </c>
      <c r="J32" s="16">
        <f>'[1]Master '!AQ40</f>
        <v>113</v>
      </c>
      <c r="K32" s="16">
        <f>'[1]Master '!AR40</f>
        <v>0</v>
      </c>
      <c r="L32" s="16">
        <f>'[1]Master '!AS40</f>
        <v>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'!BB40</f>
        <v>Spanish</v>
      </c>
      <c r="J43" s="26" t="str">
        <f>'[1]Master '!BC40</f>
        <v>Russian</v>
      </c>
      <c r="K43" s="26" t="str">
        <f>'[1]Master '!BD40</f>
        <v>Vietnamese</v>
      </c>
      <c r="L43" s="26" t="str">
        <f>'[1]Master '!BE40</f>
        <v>Ukrainian</v>
      </c>
      <c r="M43" s="26" t="str">
        <f>'[1]Master '!BF40</f>
        <v>Korean</v>
      </c>
    </row>
    <row r="44" spans="1:13" ht="12.75">
      <c r="A44" s="26" t="str">
        <f>'[1]Master '!AT40</f>
        <v>no</v>
      </c>
      <c r="B44" s="28" t="str">
        <f>'[1]Master '!AV40</f>
        <v>yes</v>
      </c>
      <c r="C44" s="26">
        <f>'[1]Master '!AW40</f>
        <v>0</v>
      </c>
      <c r="D44" s="26">
        <f>'[1]Master '!AX40</f>
        <v>173</v>
      </c>
      <c r="E44" s="26" t="str">
        <f>'[1]Master '!AY40</f>
        <v>Annual</v>
      </c>
      <c r="F44" s="26" t="str">
        <f>'[1]Master '!AZ40</f>
        <v>Formula</v>
      </c>
      <c r="G44" s="26">
        <f>'[1]Master '!BA40</f>
        <v>1</v>
      </c>
      <c r="I44" s="16">
        <f>'[1]Master '!BG40</f>
        <v>50850</v>
      </c>
      <c r="J44" s="16">
        <f>'[1]Master '!BH40</f>
        <v>3236</v>
      </c>
      <c r="K44" s="16">
        <f>'[1]Master '!BI40</f>
        <v>1850</v>
      </c>
      <c r="L44" s="16">
        <f>'[1]Master '!BJ40</f>
        <v>905</v>
      </c>
      <c r="M44" s="16">
        <f>'[1]Master '!BK40</f>
        <v>678</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'!BL40</f>
        <v>24</v>
      </c>
      <c r="C52" s="26">
        <f>'[1]Master '!BM40</f>
        <v>14</v>
      </c>
      <c r="D52" s="26">
        <f>'[1]Master '!BN40</f>
        <v>19</v>
      </c>
      <c r="E52" s="26">
        <f>'[1]Master '!BO40</f>
        <v>0</v>
      </c>
      <c r="F52" s="26">
        <f>'[1]Master '!BP40</f>
        <v>0</v>
      </c>
      <c r="G52" s="26">
        <f>'[1]Master '!BQ40</f>
        <v>0</v>
      </c>
      <c r="H52" s="26">
        <f>'[1]Master '!BR40</f>
        <v>0</v>
      </c>
      <c r="I52" s="26">
        <f>'[1]Master '!BS40</f>
        <v>0</v>
      </c>
      <c r="J52" s="26">
        <f>'[1]Master '!BT40</f>
        <v>0</v>
      </c>
      <c r="K52" s="26">
        <f>'[1]Master '!BU40</f>
        <v>0</v>
      </c>
      <c r="L52" s="26">
        <f>'[1]Master '!BV40</f>
        <v>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J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sheetPr>
    <tabColor indexed="43"/>
  </sheetPr>
  <dimension ref="A1:N52"/>
  <sheetViews>
    <sheetView zoomScale="75" zoomScaleNormal="75" workbookViewId="0" topLeftCell="A1">
      <selection activeCell="E5" sqref="E5"/>
    </sheetView>
  </sheetViews>
  <sheetFormatPr defaultColWidth="9.140625" defaultRowHeight="12.75"/>
  <cols>
    <col min="3" max="3" width="10.421875" style="0" customWidth="1"/>
    <col min="4" max="4" width="10.8515625" style="0" customWidth="1"/>
    <col min="7" max="9" width="10.7109375" style="0" customWidth="1"/>
    <col min="10" max="10" width="10.28125" style="0" customWidth="1"/>
    <col min="11" max="11" width="10.421875" style="0" customWidth="1"/>
  </cols>
  <sheetData>
    <row r="1" spans="1:3" ht="12.75" customHeight="1">
      <c r="A1" s="150" t="s">
        <v>81</v>
      </c>
      <c r="B1" s="150"/>
      <c r="C1" s="150"/>
    </row>
    <row r="2" spans="1:11" ht="12.75" customHeight="1">
      <c r="A2" s="150"/>
      <c r="B2" s="150"/>
      <c r="C2" s="150"/>
      <c r="D2" s="151" t="s">
        <v>1</v>
      </c>
      <c r="E2" s="152"/>
      <c r="F2" s="15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ustomHeight="1">
      <c r="A5" s="6"/>
      <c r="B5" s="6"/>
      <c r="C5" s="6"/>
      <c r="D5" s="7"/>
      <c r="E5" s="8"/>
      <c r="F5" s="9"/>
      <c r="G5" s="10"/>
      <c r="H5" s="10"/>
      <c r="I5" s="10"/>
      <c r="J5" s="10"/>
      <c r="K5" s="10"/>
      <c r="L5" s="200" t="s">
        <v>237</v>
      </c>
      <c r="M5" s="200"/>
    </row>
    <row r="6" spans="1:14" ht="12.75" customHeight="1">
      <c r="A6" s="148" t="s">
        <v>86</v>
      </c>
      <c r="B6" s="148"/>
      <c r="C6" s="148"/>
      <c r="D6" s="148"/>
      <c r="E6" s="148"/>
      <c r="F6" s="148"/>
      <c r="G6" s="148"/>
      <c r="H6" s="148"/>
      <c r="I6" s="148"/>
      <c r="J6" s="148"/>
      <c r="K6" s="148"/>
      <c r="L6" s="200"/>
      <c r="M6" s="200"/>
      <c r="N6" s="42"/>
    </row>
    <row r="7" spans="1:14" ht="12.75">
      <c r="A7" s="149" t="s">
        <v>87</v>
      </c>
      <c r="B7" s="149"/>
      <c r="C7" s="149"/>
      <c r="D7" s="149"/>
      <c r="E7" s="149"/>
      <c r="F7" s="149"/>
      <c r="G7" s="149"/>
      <c r="H7" s="149"/>
      <c r="I7" s="149"/>
      <c r="J7" s="149"/>
      <c r="K7" s="149"/>
      <c r="L7" s="200"/>
      <c r="M7" s="200"/>
      <c r="N7" s="47"/>
    </row>
    <row r="8" spans="1:14" ht="26.25" customHeight="1">
      <c r="A8" s="183" t="s">
        <v>9</v>
      </c>
      <c r="B8" s="183"/>
      <c r="C8" s="183"/>
      <c r="D8" s="183"/>
      <c r="E8" s="183"/>
      <c r="F8" s="183"/>
      <c r="G8" s="183"/>
      <c r="H8" s="183"/>
      <c r="I8" s="183"/>
      <c r="J8" s="183"/>
      <c r="K8" s="183"/>
      <c r="L8" s="200"/>
      <c r="M8" s="200"/>
      <c r="N8" s="48"/>
    </row>
    <row r="9" spans="1:14" ht="20.25">
      <c r="A9" s="184"/>
      <c r="B9" s="184"/>
      <c r="C9" s="184"/>
      <c r="D9" s="184"/>
      <c r="E9" s="184"/>
      <c r="F9" s="184"/>
      <c r="G9" s="184"/>
      <c r="H9" s="184"/>
      <c r="I9" s="184"/>
      <c r="J9" s="184"/>
      <c r="K9" s="184"/>
      <c r="L9" s="200"/>
      <c r="M9" s="200"/>
      <c r="N9" s="48"/>
    </row>
    <row r="10" spans="1:14" ht="51">
      <c r="A10" s="13" t="s">
        <v>10</v>
      </c>
      <c r="B10" s="13" t="s">
        <v>11</v>
      </c>
      <c r="C10" s="13" t="s">
        <v>12</v>
      </c>
      <c r="D10" s="13" t="s">
        <v>13</v>
      </c>
      <c r="E10" s="13" t="s">
        <v>14</v>
      </c>
      <c r="F10" s="13" t="s">
        <v>15</v>
      </c>
      <c r="G10" s="13" t="s">
        <v>16</v>
      </c>
      <c r="H10" s="14" t="s">
        <v>17</v>
      </c>
      <c r="I10" s="13" t="s">
        <v>18</v>
      </c>
      <c r="J10" s="13" t="s">
        <v>19</v>
      </c>
      <c r="K10" s="13" t="s">
        <v>20</v>
      </c>
      <c r="L10" s="200"/>
      <c r="M10" s="200"/>
      <c r="N10" s="48"/>
    </row>
    <row r="11" spans="1:14" ht="33" customHeight="1">
      <c r="A11" s="16">
        <f>'[1]Master '!B5</f>
        <v>0</v>
      </c>
      <c r="B11" s="16">
        <f>'[1]Master '!C5</f>
        <v>163167</v>
      </c>
      <c r="C11" s="17" t="e">
        <f>'[1]Master '!D5</f>
        <v>#DIV/0!</v>
      </c>
      <c r="D11" s="16">
        <f>'[1]Master '!E5</f>
        <v>13038</v>
      </c>
      <c r="E11" s="16">
        <f>'[1]Master '!F5</f>
        <v>6619</v>
      </c>
      <c r="F11" s="16">
        <f>'[1]Master '!G5</f>
        <v>70538</v>
      </c>
      <c r="G11" s="16">
        <f>'[1]Master '!H5</f>
        <v>58171</v>
      </c>
      <c r="H11" s="16">
        <f>'[1]Master '!I5</f>
        <v>38398</v>
      </c>
      <c r="I11" s="16">
        <f>'[1]Master '!J5</f>
        <v>21638</v>
      </c>
      <c r="J11" s="16">
        <f>'[1]Master '!K5</f>
        <v>0</v>
      </c>
      <c r="K11" s="17">
        <f>'[1]Master '!L5</f>
        <v>0</v>
      </c>
      <c r="L11" s="200"/>
      <c r="M11" s="200"/>
      <c r="N11" s="48"/>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201" t="s">
        <v>236</v>
      </c>
      <c r="M14" s="202"/>
    </row>
    <row r="15" spans="1:13" ht="20.25" customHeight="1">
      <c r="A15" s="131"/>
      <c r="B15" s="132"/>
      <c r="C15" s="132"/>
      <c r="D15" s="132"/>
      <c r="E15" s="132"/>
      <c r="F15" s="132"/>
      <c r="G15" s="132"/>
      <c r="H15" s="132"/>
      <c r="I15" s="132"/>
      <c r="J15" s="132"/>
      <c r="K15" s="133"/>
      <c r="L15" s="203"/>
      <c r="M15" s="202"/>
    </row>
    <row r="16" spans="1:13" ht="12.75">
      <c r="A16" s="134"/>
      <c r="B16" s="135"/>
      <c r="C16" s="135"/>
      <c r="D16" s="135"/>
      <c r="E16" s="135"/>
      <c r="F16" s="135"/>
      <c r="G16" s="135"/>
      <c r="H16" s="135"/>
      <c r="I16" s="135"/>
      <c r="J16" s="135"/>
      <c r="K16" s="127"/>
      <c r="L16" s="203"/>
      <c r="M16" s="202"/>
    </row>
    <row r="17" spans="1:13" ht="46.5" customHeight="1">
      <c r="A17" s="13" t="s">
        <v>11</v>
      </c>
      <c r="B17" s="13" t="s">
        <v>22</v>
      </c>
      <c r="C17" s="13" t="s">
        <v>23</v>
      </c>
      <c r="D17" s="21" t="s">
        <v>24</v>
      </c>
      <c r="E17" s="13" t="s">
        <v>25</v>
      </c>
      <c r="F17" s="21" t="s">
        <v>26</v>
      </c>
      <c r="G17" s="21" t="s">
        <v>27</v>
      </c>
      <c r="H17" s="13" t="s">
        <v>28</v>
      </c>
      <c r="I17" s="21" t="s">
        <v>29</v>
      </c>
      <c r="J17" s="124" t="s">
        <v>30</v>
      </c>
      <c r="K17" s="124" t="s">
        <v>31</v>
      </c>
      <c r="L17" s="203"/>
      <c r="M17" s="202"/>
    </row>
    <row r="18" spans="1:13" ht="18.75" customHeight="1">
      <c r="A18" s="16">
        <f>'[1]Master '!M5</f>
        <v>163167</v>
      </c>
      <c r="B18" s="16">
        <f>'[1]Master '!N5</f>
        <v>163137</v>
      </c>
      <c r="C18" s="16">
        <f>'[1]Master '!O5</f>
        <v>0</v>
      </c>
      <c r="D18" s="16">
        <f>'[1]Master '!P5</f>
        <v>78721</v>
      </c>
      <c r="E18" s="17">
        <f>'[1]Master '!Q5</f>
        <v>0.48254534532325594</v>
      </c>
      <c r="F18" s="17">
        <f>'[1]Master '!R5</f>
        <v>0.13</v>
      </c>
      <c r="G18" s="16">
        <f>'[1]Master '!S5</f>
        <v>17798</v>
      </c>
      <c r="H18" s="17">
        <f>'[1]Master '!T5</f>
        <v>0.10909848777407946</v>
      </c>
      <c r="I18" s="17">
        <f>'[1]Master '!U5</f>
        <v>0.13</v>
      </c>
      <c r="J18" s="16">
        <f>'[1]Master '!V5</f>
        <v>52035</v>
      </c>
      <c r="K18" s="22">
        <f>J18/A18</f>
        <v>0.318906396514001</v>
      </c>
      <c r="L18" s="203"/>
      <c r="M18" s="202"/>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51" customHeight="1">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f>
        <v>68856</v>
      </c>
      <c r="B25" s="17">
        <f>'[1]Master '!X5</f>
        <v>0.30639305216684093</v>
      </c>
      <c r="C25" s="17">
        <f>'[1]Master '!Y5</f>
        <v>0.6839359678002926</v>
      </c>
      <c r="D25" s="16">
        <f>'[1]Master '!Z5</f>
        <v>68854</v>
      </c>
      <c r="E25" s="17">
        <f>'[1]Master '!AA5</f>
        <v>0.19937839486449588</v>
      </c>
      <c r="F25" s="17">
        <f>'[1]Master '!AB5</f>
        <v>0.6757500668380831</v>
      </c>
      <c r="G25" s="17">
        <f>'[1]Master '!AC5</f>
        <v>0.7048661360347322</v>
      </c>
      <c r="H25" s="17">
        <f>'[1]Master '!AD5</f>
        <v>0.6567191173810816</v>
      </c>
      <c r="I25" s="17">
        <f>'[1]Master '!AE5</f>
        <v>0.44</v>
      </c>
      <c r="J25" s="17">
        <f>'[1]Master '!AF5</f>
        <v>0.7</v>
      </c>
      <c r="K25" s="17">
        <f>'[1]Master '!AG5</f>
        <v>0.083</v>
      </c>
      <c r="L25" s="17">
        <f>'[1]Master '!AH5</f>
        <v>0.067</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'!AI5</f>
        <v>203</v>
      </c>
      <c r="B32" s="16">
        <f>'[1]Master '!AJ5</f>
        <v>37</v>
      </c>
      <c r="C32" s="16">
        <f>'[1]Master '!AK5</f>
        <v>9</v>
      </c>
      <c r="D32" s="16">
        <f>'[1]Master '!AL5</f>
        <v>17</v>
      </c>
      <c r="E32" s="16">
        <f>'[1]Master '!AM5</f>
        <v>48</v>
      </c>
      <c r="F32" s="16">
        <f>'[1]Master '!AN5</f>
        <v>38</v>
      </c>
      <c r="G32" s="16">
        <f>'[1]Master '!AO5</f>
        <v>166</v>
      </c>
      <c r="H32" s="16">
        <f>'[1]Master '!AP5</f>
        <v>93416</v>
      </c>
      <c r="J32" s="16">
        <f>'[1]Master '!AQ5</f>
        <v>10500</v>
      </c>
      <c r="K32" s="16">
        <f>'[1]Master '!AR5</f>
        <v>22622</v>
      </c>
      <c r="L32" s="16">
        <f>'[1]Master '!AS5</f>
        <v>1500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8" t="str">
        <f>'[1]Master '!BB5</f>
        <v>Spanish</v>
      </c>
      <c r="J43" s="28" t="str">
        <f>'[1]Master '!BC5</f>
        <v>Navajo</v>
      </c>
      <c r="K43" s="32" t="str">
        <f>'[1]Master '!BD5</f>
        <v>Other Non-Indian</v>
      </c>
      <c r="L43" s="28" t="str">
        <f>'[1]Master '!BE5</f>
        <v>Vietnamese</v>
      </c>
      <c r="M43" s="28" t="str">
        <f>'[1]Master '!BF5</f>
        <v>Arabic</v>
      </c>
    </row>
    <row r="44" spans="1:13" ht="12.75">
      <c r="A44" s="26" t="str">
        <f>'[1]Master '!AT5</f>
        <v>no</v>
      </c>
      <c r="B44" s="28" t="str">
        <f>'[1]Master '!AV5</f>
        <v>yes</v>
      </c>
      <c r="C44" s="26">
        <f>'[1]Master '!AW5</f>
        <v>0</v>
      </c>
      <c r="D44" s="26">
        <f>'[1]Master '!AX5</f>
        <v>62</v>
      </c>
      <c r="E44" s="26" t="str">
        <f>'[1]Master '!AY5</f>
        <v>Multiyear</v>
      </c>
      <c r="F44" s="26" t="str">
        <f>'[1]Master '!AZ5</f>
        <v>Formula</v>
      </c>
      <c r="G44" s="26">
        <f>'[1]Master '!BA5</f>
        <v>0</v>
      </c>
      <c r="I44" s="16">
        <f>'[1]Master '!BG5</f>
        <v>132942</v>
      </c>
      <c r="J44" s="16">
        <f>'[1]Master '!BH5</f>
        <v>4177</v>
      </c>
      <c r="K44" s="16">
        <f>'[1]Master '!BI5</f>
        <v>1990</v>
      </c>
      <c r="L44" s="16">
        <f>'[1]Master '!BJ5</f>
        <v>1139</v>
      </c>
      <c r="M44" s="16">
        <f>'[1]Master '!BK5</f>
        <v>751</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51"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f>
        <v>34</v>
      </c>
      <c r="C52" s="26">
        <f>'[1]Master '!BM5</f>
        <v>0</v>
      </c>
      <c r="D52" s="26">
        <f>'[1]Master '!BN5</f>
        <v>0</v>
      </c>
      <c r="E52" s="26">
        <f>'[1]Master '!BO5</f>
        <v>0</v>
      </c>
      <c r="F52" s="26">
        <f>'[1]Master '!BP5</f>
        <v>0</v>
      </c>
      <c r="G52" s="26">
        <f>'[1]Master '!BQ5</f>
        <v>0</v>
      </c>
      <c r="H52" s="26">
        <f>'[1]Master '!BR5</f>
        <v>189</v>
      </c>
      <c r="I52" s="26">
        <f>'[1]Master '!BS5</f>
        <v>0</v>
      </c>
      <c r="J52" s="26">
        <f>'[1]Master '!BT5</f>
        <v>0</v>
      </c>
      <c r="K52" s="26">
        <f>'[1]Master '!BU5</f>
        <v>0</v>
      </c>
      <c r="L52" s="26">
        <f>'[1]Master '!BV5</f>
        <v>70</v>
      </c>
    </row>
  </sheetData>
  <sheetProtection password="ADAC" sheet="1" objects="1" scenarios="1" selectLockedCells="1" selectUnlockedCells="1"/>
  <mergeCells count="27">
    <mergeCell ref="A48:L49"/>
    <mergeCell ref="A50:L50"/>
    <mergeCell ref="J30:L30"/>
    <mergeCell ref="A40:G41"/>
    <mergeCell ref="I40:M41"/>
    <mergeCell ref="A42:G42"/>
    <mergeCell ref="I42:M42"/>
    <mergeCell ref="J4:K4"/>
    <mergeCell ref="A8:K8"/>
    <mergeCell ref="A9:K9"/>
    <mergeCell ref="A14:K15"/>
    <mergeCell ref="A6:K6"/>
    <mergeCell ref="A7:K7"/>
    <mergeCell ref="A1:C2"/>
    <mergeCell ref="D2:F2"/>
    <mergeCell ref="A3:D3"/>
    <mergeCell ref="A4:C4"/>
    <mergeCell ref="D4:F4"/>
    <mergeCell ref="A23:L23"/>
    <mergeCell ref="A28:H29"/>
    <mergeCell ref="J28:L29"/>
    <mergeCell ref="A30:H30"/>
    <mergeCell ref="L5:M11"/>
    <mergeCell ref="L14:M18"/>
    <mergeCell ref="A16:K16"/>
    <mergeCell ref="A21:L22"/>
    <mergeCell ref="A12:I12"/>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0" r:id="rId1"/>
  <headerFooter alignWithMargins="0">
    <oddFooter>&amp;C&amp;A&amp;RPage &amp;P</oddFooter>
  </headerFooter>
  <rowBreaks count="1" manualBreakCount="1">
    <brk id="27" max="255" man="1"/>
  </rowBreaks>
</worksheet>
</file>

<file path=xl/worksheets/sheet40.xml><?xml version="1.0" encoding="utf-8"?>
<worksheet xmlns="http://schemas.openxmlformats.org/spreadsheetml/2006/main" xmlns:r="http://schemas.openxmlformats.org/officeDocument/2006/relationships">
  <sheetPr>
    <tabColor indexed="41"/>
  </sheetPr>
  <dimension ref="A1:N52"/>
  <sheetViews>
    <sheetView zoomScale="75" zoomScaleNormal="75" workbookViewId="0" topLeftCell="A1">
      <selection activeCell="M7" sqref="M7"/>
    </sheetView>
  </sheetViews>
  <sheetFormatPr defaultColWidth="9.140625" defaultRowHeight="12.75"/>
  <cols>
    <col min="3" max="3" width="10.140625" style="0" customWidth="1"/>
    <col min="4" max="4" width="10.8515625" style="0" customWidth="1"/>
    <col min="7" max="9" width="10.7109375" style="0" customWidth="1"/>
    <col min="10" max="10" width="10.28125" style="0" customWidth="1"/>
    <col min="11" max="11" width="10.421875" style="0" customWidth="1"/>
  </cols>
  <sheetData>
    <row r="1" spans="1:3" ht="12.75" customHeight="1">
      <c r="A1" s="218" t="s">
        <v>135</v>
      </c>
      <c r="B1" s="218"/>
      <c r="C1" s="218"/>
    </row>
    <row r="2" spans="1:11" ht="12.75" customHeight="1">
      <c r="A2" s="218"/>
      <c r="B2" s="218"/>
      <c r="C2" s="218"/>
      <c r="D2" s="211" t="s">
        <v>1</v>
      </c>
      <c r="E2" s="212"/>
      <c r="F2" s="213"/>
      <c r="G2" s="1" t="s">
        <v>2</v>
      </c>
      <c r="H2" s="2" t="s">
        <v>3</v>
      </c>
      <c r="I2" s="1" t="s">
        <v>89</v>
      </c>
      <c r="J2" s="3" t="s">
        <v>5</v>
      </c>
      <c r="K2" s="1" t="s">
        <v>2</v>
      </c>
    </row>
    <row r="3" spans="1:11" ht="12.75">
      <c r="A3" s="134"/>
      <c r="B3" s="135"/>
      <c r="C3" s="135"/>
      <c r="D3" s="127"/>
      <c r="E3" s="2" t="s">
        <v>7</v>
      </c>
      <c r="F3" s="36" t="s">
        <v>103</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'!B41</f>
        <v>0</v>
      </c>
      <c r="B11" s="16">
        <f>'[1]Master '!C41</f>
        <v>42167</v>
      </c>
      <c r="C11" s="17" t="e">
        <f>'[1]Master '!D41</f>
        <v>#DIV/0!</v>
      </c>
      <c r="D11" s="16">
        <f>'[1]Master '!E41</f>
        <v>15994</v>
      </c>
      <c r="E11" s="16">
        <f>'[1]Master '!F41</f>
        <v>6025</v>
      </c>
      <c r="F11" s="16">
        <f>'[1]Master '!G41</f>
        <v>21259</v>
      </c>
      <c r="G11" s="16">
        <f>'[1]Master '!H41</f>
        <v>0</v>
      </c>
      <c r="H11" s="16">
        <f>'[1]Master '!I41</f>
        <v>5997</v>
      </c>
      <c r="I11" s="16">
        <f>'[1]Master '!J41</f>
        <v>17049</v>
      </c>
      <c r="J11" s="16">
        <f>'[1]Master '!K41</f>
        <v>14635</v>
      </c>
      <c r="K11" s="17">
        <f>'[1]Master '!L41</f>
        <v>0.8584081177781688</v>
      </c>
      <c r="L11" s="18"/>
    </row>
    <row r="12" spans="1:11" ht="12.75">
      <c r="A12" s="166" t="s">
        <v>232</v>
      </c>
      <c r="B12" s="166"/>
      <c r="C12" s="166"/>
      <c r="D12" s="166"/>
      <c r="E12" s="166"/>
      <c r="F12" s="166"/>
      <c r="G12" s="19" t="s">
        <v>105</v>
      </c>
      <c r="H12" s="19"/>
      <c r="I12" s="19"/>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'!M41</f>
        <v>42167</v>
      </c>
      <c r="B18" s="16">
        <f>'[1]Master '!N41</f>
        <v>38301</v>
      </c>
      <c r="C18" s="16">
        <f>'[1]Master '!O41</f>
        <v>770</v>
      </c>
      <c r="D18" s="16">
        <f>'[1]Master '!P41</f>
        <v>35175</v>
      </c>
      <c r="E18" s="17">
        <f>'[1]Master '!Q41</f>
        <v>0.9183833320278844</v>
      </c>
      <c r="F18" s="17">
        <f>'[1]Master '!R41</f>
        <v>0</v>
      </c>
      <c r="G18" s="16">
        <f>'[1]Master '!S41</f>
        <v>537</v>
      </c>
      <c r="H18" s="17">
        <f>'[1]Master '!T41</f>
        <v>0.01402052165739798</v>
      </c>
      <c r="I18" s="17">
        <f>'[1]Master '!U41</f>
        <v>0</v>
      </c>
      <c r="J18" s="16">
        <f>'[1]Master '!V41</f>
        <v>11704</v>
      </c>
      <c r="K18" s="22">
        <f>J18/A18</f>
        <v>0.27756302321720777</v>
      </c>
      <c r="L18" s="191"/>
      <c r="M18" s="192"/>
    </row>
    <row r="19" spans="1:9" ht="12.75">
      <c r="A19" s="19"/>
      <c r="B19" s="19"/>
      <c r="C19" s="19"/>
      <c r="D19" s="19"/>
      <c r="E19" s="19"/>
      <c r="F19" s="19" t="s">
        <v>105</v>
      </c>
      <c r="G19" s="19"/>
      <c r="H19" s="19"/>
      <c r="I19" s="19" t="s">
        <v>105</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'!W41</f>
        <v>22324</v>
      </c>
      <c r="B25" s="17">
        <f>'[1]Master '!X41</f>
        <v>0.36866153019172193</v>
      </c>
      <c r="C25" s="17">
        <f>'[1]Master '!Y41</f>
        <v>0.68681441988649</v>
      </c>
      <c r="D25" s="16">
        <f>'[1]Master '!Z41</f>
        <v>20766</v>
      </c>
      <c r="E25" s="17">
        <f>'[1]Master '!AA41</f>
        <v>0.2373591447558509</v>
      </c>
      <c r="F25" s="17">
        <f>'[1]Master '!AB41</f>
        <v>0.6713827712645444</v>
      </c>
      <c r="G25" s="17">
        <f>'[1]Master '!AC41</f>
        <v>0.6105439330543933</v>
      </c>
      <c r="H25" s="17">
        <f>'[1]Master '!AD41</f>
        <v>0.5171663038017082</v>
      </c>
      <c r="I25" s="17">
        <f>'[1]Master '!AE41</f>
        <v>0.705</v>
      </c>
      <c r="J25" s="17">
        <f>'[1]Master '!AF41</f>
        <v>0.883</v>
      </c>
      <c r="K25" s="17">
        <f>'[1]Master '!AG41</f>
        <v>0</v>
      </c>
      <c r="L25" s="17">
        <f>'[1]Master '!AH41</f>
        <v>0.019</v>
      </c>
    </row>
    <row r="26" spans="1:12" ht="12.75">
      <c r="A26" s="19"/>
      <c r="B26" s="19"/>
      <c r="C26" s="19"/>
      <c r="D26" s="19"/>
      <c r="E26" s="19"/>
      <c r="F26" s="19"/>
      <c r="G26" s="19"/>
      <c r="H26" s="19"/>
      <c r="I26" s="19"/>
      <c r="J26" s="19"/>
      <c r="K26" s="19" t="s">
        <v>105</v>
      </c>
      <c r="L26" s="19"/>
    </row>
    <row r="28" spans="1:14" ht="12.75" customHeight="1">
      <c r="A28" s="176" t="s">
        <v>45</v>
      </c>
      <c r="B28" s="176"/>
      <c r="C28" s="176"/>
      <c r="D28" s="176"/>
      <c r="E28" s="176"/>
      <c r="F28" s="176"/>
      <c r="G28" s="176"/>
      <c r="H28" s="176"/>
      <c r="J28" s="199" t="s">
        <v>46</v>
      </c>
      <c r="K28" s="199"/>
      <c r="L28" s="199"/>
      <c r="M28" s="229" t="s">
        <v>136</v>
      </c>
      <c r="N28" s="53"/>
    </row>
    <row r="29" spans="1:14" ht="12.75" customHeight="1">
      <c r="A29" s="176"/>
      <c r="B29" s="176"/>
      <c r="C29" s="176"/>
      <c r="D29" s="176"/>
      <c r="E29" s="176"/>
      <c r="F29" s="176"/>
      <c r="G29" s="176"/>
      <c r="H29" s="176"/>
      <c r="J29" s="199"/>
      <c r="K29" s="199"/>
      <c r="L29" s="199"/>
      <c r="M29" s="229"/>
      <c r="N29" s="53"/>
    </row>
    <row r="30" spans="1:14" ht="12.75">
      <c r="A30" s="154"/>
      <c r="B30" s="154"/>
      <c r="C30" s="154"/>
      <c r="D30" s="154"/>
      <c r="E30" s="154"/>
      <c r="F30" s="154"/>
      <c r="G30" s="154"/>
      <c r="H30" s="154"/>
      <c r="J30" s="154"/>
      <c r="K30" s="154"/>
      <c r="L30" s="154"/>
      <c r="M30" s="229"/>
      <c r="N30" s="53"/>
    </row>
    <row r="31" spans="1:14" ht="63.75">
      <c r="A31" s="13" t="s">
        <v>47</v>
      </c>
      <c r="B31" s="13" t="s">
        <v>48</v>
      </c>
      <c r="C31" s="13" t="s">
        <v>49</v>
      </c>
      <c r="D31" s="13" t="s">
        <v>50</v>
      </c>
      <c r="E31" s="13" t="s">
        <v>51</v>
      </c>
      <c r="F31" s="13" t="s">
        <v>52</v>
      </c>
      <c r="G31" s="13" t="s">
        <v>53</v>
      </c>
      <c r="H31" s="13" t="s">
        <v>54</v>
      </c>
      <c r="J31" s="24" t="s">
        <v>55</v>
      </c>
      <c r="K31" s="24" t="s">
        <v>56</v>
      </c>
      <c r="L31" s="25" t="s">
        <v>57</v>
      </c>
      <c r="M31" s="229"/>
      <c r="N31" s="53"/>
    </row>
    <row r="32" spans="1:14" ht="12.75">
      <c r="A32" s="16">
        <f>'[1]Master '!AI41</f>
        <v>94</v>
      </c>
      <c r="B32" s="16">
        <f>'[1]Master '!AJ41</f>
        <v>7</v>
      </c>
      <c r="C32" s="16">
        <f>'[1]Master '!AK41</f>
        <v>24</v>
      </c>
      <c r="D32" s="16">
        <f>'[1]Master '!AL41</f>
        <v>0</v>
      </c>
      <c r="E32" s="16">
        <f>'[1]Master '!AM41</f>
        <v>0</v>
      </c>
      <c r="F32" s="16">
        <f>'[1]Master '!AN41</f>
        <v>0</v>
      </c>
      <c r="G32" s="16">
        <f>'[1]Master '!AO41</f>
        <v>0</v>
      </c>
      <c r="H32" s="16">
        <f>'[1]Master '!AP41</f>
        <v>0</v>
      </c>
      <c r="J32" s="16">
        <f>'[1]Master '!AQ41</f>
        <v>0</v>
      </c>
      <c r="K32" s="16">
        <f>'[1]Master '!AR41</f>
        <v>3536</v>
      </c>
      <c r="L32" s="16">
        <f>'[1]Master '!AS41</f>
        <v>1338</v>
      </c>
      <c r="M32" s="229"/>
      <c r="N32" s="53"/>
    </row>
    <row r="33" spans="1:12" ht="12.75">
      <c r="A33" s="19"/>
      <c r="B33" s="19"/>
      <c r="C33" s="19"/>
      <c r="D33" s="19"/>
      <c r="E33" s="19"/>
      <c r="F33" s="19"/>
      <c r="G33" s="19"/>
      <c r="H33" s="19"/>
      <c r="J33" s="19" t="s">
        <v>105</v>
      </c>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'!BB41</f>
        <v>Spanish</v>
      </c>
      <c r="J43" s="26">
        <f>'[1]Master '!BC41</f>
        <v>0</v>
      </c>
      <c r="K43" s="26" t="str">
        <f>'[1]Master '!BD41</f>
        <v>0</v>
      </c>
      <c r="L43" s="26">
        <f>'[1]Master '!BE41</f>
        <v>0</v>
      </c>
      <c r="M43" s="26" t="str">
        <f>'[1]Master '!BF41</f>
        <v>Russian</v>
      </c>
    </row>
    <row r="44" spans="1:13" ht="12.75">
      <c r="A44" s="26" t="str">
        <f>'[1]Master '!AT41</f>
        <v>no</v>
      </c>
      <c r="B44" s="28" t="str">
        <f>'[1]Master '!AV41</f>
        <v>yes</v>
      </c>
      <c r="C44" s="26">
        <f>'[1]Master '!AW41</f>
        <v>5</v>
      </c>
      <c r="D44" s="26">
        <f>'[1]Master '!AX41</f>
        <v>45</v>
      </c>
      <c r="E44" s="26" t="str">
        <f>'[1]Master '!AY41</f>
        <v>Annual</v>
      </c>
      <c r="F44" s="26" t="str">
        <f>'[1]Master '!AZ41</f>
        <v>Formula</v>
      </c>
      <c r="G44" s="26">
        <f>'[1]Master '!BA41</f>
        <v>56</v>
      </c>
      <c r="I44" s="16">
        <f>'[1]Master '!BG41</f>
        <v>27731</v>
      </c>
      <c r="J44" s="16">
        <f>'[1]Master '!BH41</f>
        <v>0</v>
      </c>
      <c r="K44" s="16">
        <f>'[1]Master '!BI41</f>
        <v>0</v>
      </c>
      <c r="L44" s="16">
        <f>'[1]Master '!BJ41</f>
        <v>0</v>
      </c>
      <c r="M44" s="16">
        <f>'[1]Master '!BK41</f>
        <v>1330</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'!BL41</f>
        <v>4</v>
      </c>
      <c r="C52" s="26">
        <f>'[1]Master '!BM41</f>
        <v>1</v>
      </c>
      <c r="D52" s="26">
        <f>'[1]Master '!BN41</f>
        <v>1</v>
      </c>
      <c r="E52" s="26">
        <f>'[1]Master '!BO41</f>
        <v>1</v>
      </c>
      <c r="F52" s="26">
        <f>'[1]Master '!BP41</f>
        <v>2</v>
      </c>
      <c r="G52" s="26">
        <f>'[1]Master '!BQ41</f>
        <v>49</v>
      </c>
      <c r="H52" s="26">
        <f>'[1]Master '!BR41</f>
        <v>34</v>
      </c>
      <c r="I52" s="26">
        <f>'[1]Master '!BS41</f>
        <v>24</v>
      </c>
      <c r="J52" s="26">
        <f>'[1]Master '!BT41</f>
        <v>128</v>
      </c>
      <c r="K52" s="26">
        <f>'[1]Master '!BU41</f>
        <v>245</v>
      </c>
      <c r="L52" s="26">
        <f>'[1]Master '!BV41</f>
        <v>93</v>
      </c>
    </row>
  </sheetData>
  <sheetProtection password="ADAC" sheet="1" objects="1" scenarios="1" selectLockedCells="1" selectUnlockedCells="1"/>
  <mergeCells count="27">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F12"/>
    <mergeCell ref="L14:M18"/>
    <mergeCell ref="M28:M32"/>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1.xml><?xml version="1.0" encoding="utf-8"?>
<worksheet xmlns="http://schemas.openxmlformats.org/spreadsheetml/2006/main" xmlns:r="http://schemas.openxmlformats.org/officeDocument/2006/relationships">
  <sheetPr>
    <tabColor indexed="46"/>
  </sheetPr>
  <dimension ref="A1:M54"/>
  <sheetViews>
    <sheetView zoomScale="75" zoomScaleNormal="75" workbookViewId="0" topLeftCell="A1">
      <selection activeCell="M7" sqref="M7"/>
    </sheetView>
  </sheetViews>
  <sheetFormatPr defaultColWidth="9.140625" defaultRowHeight="12.75"/>
  <cols>
    <col min="1" max="1" width="11.421875" style="0" customWidth="1"/>
    <col min="3" max="3" width="10.421875" style="0" customWidth="1"/>
    <col min="4" max="4" width="10.28125" style="0" customWidth="1"/>
    <col min="7" max="9" width="10.7109375" style="0" customWidth="1"/>
    <col min="10" max="10" width="10.28125" style="0" customWidth="1"/>
    <col min="11" max="11" width="10.421875" style="0" customWidth="1"/>
  </cols>
  <sheetData>
    <row r="1" spans="1:3" ht="12.75" customHeight="1">
      <c r="A1" s="230" t="s">
        <v>137</v>
      </c>
      <c r="B1" s="230"/>
      <c r="C1" s="230"/>
    </row>
    <row r="2" spans="1:11" ht="12.75" customHeight="1">
      <c r="A2" s="230"/>
      <c r="B2" s="230"/>
      <c r="C2" s="23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ustomHeight="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'!B42</f>
        <v>0</v>
      </c>
      <c r="B11" s="16">
        <f>'[1]Master '!C42</f>
        <v>2149</v>
      </c>
      <c r="C11" s="17" t="e">
        <f>'[1]Master '!D42</f>
        <v>#DIV/0!</v>
      </c>
      <c r="D11" s="16">
        <f>'[1]Master '!E42</f>
        <v>220</v>
      </c>
      <c r="E11" s="16">
        <f>'[1]Master '!F42</f>
        <v>303</v>
      </c>
      <c r="F11" s="16">
        <f>'[1]Master '!G42</f>
        <v>4822</v>
      </c>
      <c r="G11" s="16">
        <f>'[1]Master '!H42</f>
        <v>0</v>
      </c>
      <c r="H11" s="16">
        <f>'[1]Master '!I42</f>
        <v>0</v>
      </c>
      <c r="I11" s="16">
        <f>'[1]Master '!J42</f>
        <v>0</v>
      </c>
      <c r="J11" s="16">
        <f>'[1]Master '!K42</f>
        <v>0</v>
      </c>
      <c r="K11" s="17" t="e">
        <f>'[1]Master '!L42</f>
        <v>#DIV/0!</v>
      </c>
      <c r="L11" s="18"/>
    </row>
    <row r="12" spans="1:13" ht="12.75" customHeight="1">
      <c r="A12" s="166" t="s">
        <v>232</v>
      </c>
      <c r="B12" s="166"/>
      <c r="C12" s="166"/>
      <c r="D12" s="166"/>
      <c r="E12" s="166"/>
      <c r="F12" s="166"/>
      <c r="G12" s="19" t="s">
        <v>105</v>
      </c>
      <c r="H12" s="19" t="s">
        <v>105</v>
      </c>
      <c r="I12" s="19" t="s">
        <v>105</v>
      </c>
      <c r="J12" s="19" t="s">
        <v>105</v>
      </c>
      <c r="K12" s="19"/>
      <c r="L12" s="164" t="s">
        <v>235</v>
      </c>
      <c r="M12" s="164"/>
    </row>
    <row r="13" spans="12:13" ht="12.75">
      <c r="L13" s="164"/>
      <c r="M13" s="164"/>
    </row>
    <row r="14" spans="1:13" ht="20.25" customHeight="1">
      <c r="A14" s="159" t="s">
        <v>21</v>
      </c>
      <c r="B14" s="160"/>
      <c r="C14" s="160"/>
      <c r="D14" s="160"/>
      <c r="E14" s="160"/>
      <c r="F14" s="160"/>
      <c r="G14" s="160"/>
      <c r="H14" s="160"/>
      <c r="I14" s="160"/>
      <c r="J14" s="160"/>
      <c r="K14" s="130"/>
      <c r="L14" s="164"/>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'!M42</f>
        <v>2149</v>
      </c>
      <c r="B18" s="16">
        <f>'[1]Master '!N42</f>
        <v>2149</v>
      </c>
      <c r="C18" s="16">
        <f>'[1]Master '!O42</f>
        <v>0</v>
      </c>
      <c r="D18" s="16">
        <f>'[1]Master '!P42</f>
        <v>0</v>
      </c>
      <c r="E18" s="17">
        <f>'[1]Master '!Q42</f>
        <v>0</v>
      </c>
      <c r="F18" s="17">
        <f>'[1]Master '!R42</f>
        <v>0</v>
      </c>
      <c r="G18" s="16">
        <f>'[1]Master '!S42</f>
        <v>911</v>
      </c>
      <c r="H18" s="17">
        <f>'[1]Master '!T42</f>
        <v>0.4239181014425314</v>
      </c>
      <c r="I18" s="17">
        <f>'[1]Master '!U42</f>
        <v>0.15</v>
      </c>
      <c r="J18" s="16">
        <f>'[1]Master '!V42</f>
        <v>2149</v>
      </c>
      <c r="K18" s="22">
        <f>J18/A18</f>
        <v>1</v>
      </c>
      <c r="L18" s="164"/>
      <c r="M18" s="164"/>
    </row>
    <row r="19" spans="1:13" ht="12.75">
      <c r="A19" s="19"/>
      <c r="B19" s="19"/>
      <c r="C19" s="19" t="s">
        <v>105</v>
      </c>
      <c r="D19" s="19" t="s">
        <v>105</v>
      </c>
      <c r="E19" s="19" t="s">
        <v>105</v>
      </c>
      <c r="F19" s="19"/>
      <c r="G19" s="19"/>
      <c r="H19" s="19"/>
      <c r="I19" s="19"/>
      <c r="L19" s="41"/>
      <c r="M19" s="41"/>
    </row>
    <row r="20" spans="12:13" ht="27.75" customHeight="1">
      <c r="L20" s="41"/>
      <c r="M20" s="41"/>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'!W42</f>
        <v>4648</v>
      </c>
      <c r="B25" s="17">
        <f>'[1]Master '!X42</f>
        <v>0.4713855421686747</v>
      </c>
      <c r="C25" s="17">
        <f>'[1]Master '!Y42</f>
        <v>0.5505218974551418</v>
      </c>
      <c r="D25" s="16">
        <f>'[1]Master '!Z42</f>
        <v>4555</v>
      </c>
      <c r="E25" s="17">
        <f>'[1]Master '!AA42</f>
        <v>0.350384193194292</v>
      </c>
      <c r="F25" s="17">
        <f>'[1]Master '!AB42</f>
        <v>0.49627234569551804</v>
      </c>
      <c r="G25" s="17" t="e">
        <f>'[1]Master '!AC42</f>
        <v>#DIV/0!</v>
      </c>
      <c r="H25" s="17" t="e">
        <f>'[1]Master '!AD42</f>
        <v>#DIV/0!</v>
      </c>
      <c r="I25" s="17">
        <f>'[1]Master '!AE42</f>
        <v>0</v>
      </c>
      <c r="J25" s="17">
        <f>'[1]Master '!AF42</f>
        <v>0.966</v>
      </c>
      <c r="K25" s="17">
        <f>'[1]Master '!AG42</f>
        <v>0</v>
      </c>
      <c r="L25" s="17">
        <f>'[1]Master '!AH42</f>
        <v>0.006</v>
      </c>
    </row>
    <row r="26" spans="1:12" ht="12.75">
      <c r="A26" s="19"/>
      <c r="B26" s="19"/>
      <c r="C26" s="19"/>
      <c r="D26" s="19"/>
      <c r="E26" s="19"/>
      <c r="F26" s="19"/>
      <c r="G26" s="19" t="s">
        <v>105</v>
      </c>
      <c r="H26" s="19" t="s">
        <v>105</v>
      </c>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'!AI42</f>
        <v>1</v>
      </c>
      <c r="B32" s="16">
        <f>'[1]Master '!AJ42</f>
        <v>0</v>
      </c>
      <c r="C32" s="16">
        <f>'[1]Master '!AK42</f>
        <v>0</v>
      </c>
      <c r="D32" s="16">
        <f>'[1]Master '!AL42</f>
        <v>0</v>
      </c>
      <c r="E32" s="16">
        <f>'[1]Master '!AM42</f>
        <v>0</v>
      </c>
      <c r="F32" s="16">
        <f>'[1]Master '!AN42</f>
        <v>0</v>
      </c>
      <c r="G32" s="16">
        <f>'[1]Master '!AO42</f>
        <v>0</v>
      </c>
      <c r="H32" s="16">
        <f>'[1]Master '!AP42</f>
        <v>0</v>
      </c>
      <c r="J32" s="16">
        <f>'[1]Master '!AQ42</f>
        <v>0</v>
      </c>
      <c r="K32" s="16">
        <f>'[1]Master '!AR42</f>
        <v>0</v>
      </c>
      <c r="L32" s="16">
        <f>'[1]Master '!AS42</f>
        <v>0</v>
      </c>
    </row>
    <row r="33" spans="1:12" ht="12.75">
      <c r="A33" s="19"/>
      <c r="B33" s="19" t="s">
        <v>105</v>
      </c>
      <c r="C33" s="19" t="s">
        <v>105</v>
      </c>
      <c r="D33" s="19" t="s">
        <v>105</v>
      </c>
      <c r="E33" s="19" t="s">
        <v>105</v>
      </c>
      <c r="F33" s="19" t="s">
        <v>105</v>
      </c>
      <c r="G33" s="19" t="s">
        <v>105</v>
      </c>
      <c r="H33" s="19" t="s">
        <v>105</v>
      </c>
      <c r="J33" s="19" t="s">
        <v>105</v>
      </c>
      <c r="K33" s="19" t="s">
        <v>105</v>
      </c>
      <c r="L33" s="19" t="s">
        <v>105</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'!BB42</f>
        <v>English</v>
      </c>
      <c r="J43" s="26">
        <f>'[1]Master '!BC42</f>
        <v>0</v>
      </c>
      <c r="K43" s="26">
        <f>'[1]Master '!BD42</f>
        <v>0</v>
      </c>
      <c r="L43" s="26">
        <f>'[1]Master '!BE42</f>
        <v>0</v>
      </c>
      <c r="M43" s="26">
        <f>'[1]Master '!BF42</f>
        <v>0</v>
      </c>
    </row>
    <row r="44" spans="1:13" ht="12.75">
      <c r="A44" s="26">
        <v>0</v>
      </c>
      <c r="B44" s="28" t="str">
        <f>'[1]Master '!AV42</f>
        <v>no</v>
      </c>
      <c r="C44" s="26">
        <f>'[1]Master '!AW42</f>
        <v>0</v>
      </c>
      <c r="D44" s="26">
        <f>'[1]Master '!AX42</f>
        <v>0</v>
      </c>
      <c r="E44" s="26" t="str">
        <f>'[1]Master '!AY42</f>
        <v>Multiyear</v>
      </c>
      <c r="F44" s="26" t="str">
        <f>'[1]Master '!AZ42</f>
        <v>Formula</v>
      </c>
      <c r="G44" s="26">
        <f>'[1]Master '!BA42</f>
        <v>0</v>
      </c>
      <c r="I44" s="16">
        <f>'[1]Master '!BG42</f>
        <v>2041</v>
      </c>
      <c r="J44" s="16">
        <f>'[1]Master '!BH42</f>
        <v>0</v>
      </c>
      <c r="K44" s="16">
        <f>'[1]Master '!BI42</f>
        <v>0</v>
      </c>
      <c r="L44" s="16">
        <f>'[1]Master '!BJ42</f>
        <v>0</v>
      </c>
      <c r="M44" s="16">
        <f>'[1]Master '!BK42</f>
        <v>0</v>
      </c>
    </row>
    <row r="45" spans="1:9" ht="12.75">
      <c r="A45" s="19" t="s">
        <v>105</v>
      </c>
      <c r="B45" s="19"/>
      <c r="C45" s="19"/>
      <c r="D45" s="19"/>
      <c r="E45" s="19"/>
      <c r="F45" s="19"/>
      <c r="G45" s="19" t="s">
        <v>105</v>
      </c>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'!BL42</f>
        <v>0</v>
      </c>
      <c r="C52" s="26">
        <f>'[1]Master '!BM42</f>
        <v>0</v>
      </c>
      <c r="D52" s="26">
        <f>'[1]Master '!BN42</f>
        <v>0</v>
      </c>
      <c r="E52" s="26">
        <f>'[1]Master '!BO42</f>
        <v>0</v>
      </c>
      <c r="F52" s="26">
        <f>'[1]Master '!BP42</f>
        <v>0</v>
      </c>
      <c r="G52" s="26">
        <f>'[1]Master '!BQ42</f>
        <v>0</v>
      </c>
      <c r="H52" s="26">
        <f>'[1]Master '!BR42</f>
        <v>1</v>
      </c>
      <c r="I52" s="26">
        <f>'[1]Master '!BS42</f>
        <v>0</v>
      </c>
      <c r="J52" s="26">
        <f>'[1]Master '!BT42</f>
        <v>0</v>
      </c>
      <c r="K52" s="26">
        <f>'[1]Master '!BU42</f>
        <v>0</v>
      </c>
      <c r="L52" s="26">
        <f>'[1]Master '!BV42</f>
        <v>0</v>
      </c>
    </row>
    <row r="54" ht="12.75">
      <c r="B54" t="s">
        <v>153</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F12"/>
    <mergeCell ref="L12: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1" r:id="rId1"/>
  <headerFooter alignWithMargins="0">
    <oddFooter>&amp;C&amp;A&amp;RPage &amp;P</oddFooter>
  </headerFooter>
  <rowBreaks count="1" manualBreakCount="1">
    <brk id="26" max="255" man="1"/>
  </rowBreaks>
</worksheet>
</file>

<file path=xl/worksheets/sheet42.xml><?xml version="1.0" encoding="utf-8"?>
<worksheet xmlns="http://schemas.openxmlformats.org/spreadsheetml/2006/main" xmlns:r="http://schemas.openxmlformats.org/officeDocument/2006/relationships">
  <sheetPr>
    <tabColor indexed="44"/>
  </sheetPr>
  <dimension ref="A1:M52"/>
  <sheetViews>
    <sheetView zoomScale="75" zoomScaleNormal="75" workbookViewId="0" topLeftCell="A1">
      <selection activeCell="M7" sqref="M7"/>
    </sheetView>
  </sheetViews>
  <sheetFormatPr defaultColWidth="9.140625" defaultRowHeight="12.75"/>
  <cols>
    <col min="1" max="1" width="11.421875" style="0" customWidth="1"/>
    <col min="3" max="3" width="10.28125" style="0" customWidth="1"/>
    <col min="4" max="4" width="10.7109375" style="0" customWidth="1"/>
    <col min="7" max="9" width="10.7109375" style="0" customWidth="1"/>
    <col min="10" max="10" width="10.28125" style="0" customWidth="1"/>
    <col min="11" max="11" width="10.421875" style="0" customWidth="1"/>
  </cols>
  <sheetData>
    <row r="1" spans="1:3" ht="12.75" customHeight="1">
      <c r="A1" s="218" t="s">
        <v>138</v>
      </c>
      <c r="B1" s="218"/>
      <c r="C1" s="218"/>
    </row>
    <row r="2" spans="1:11" ht="12.75" customHeight="1">
      <c r="A2" s="218"/>
      <c r="B2" s="218"/>
      <c r="C2" s="218"/>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ustomHeight="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'!B43</f>
        <v>0</v>
      </c>
      <c r="B11" s="16">
        <f>'[1]Master '!C43</f>
        <v>8959</v>
      </c>
      <c r="C11" s="17" t="e">
        <f>'[1]Master '!D43</f>
        <v>#DIV/0!</v>
      </c>
      <c r="D11" s="16">
        <f>'[1]Master '!E43</f>
        <v>2627</v>
      </c>
      <c r="E11" s="16">
        <f>'[1]Master '!F43</f>
        <v>1139</v>
      </c>
      <c r="F11" s="16">
        <f>'[1]Master '!G43</f>
        <v>3671</v>
      </c>
      <c r="G11" s="16">
        <f>'[1]Master '!H43</f>
        <v>1945</v>
      </c>
      <c r="H11" s="16">
        <f>'[1]Master '!I43</f>
        <v>1438</v>
      </c>
      <c r="I11" s="16">
        <f>'[1]Master '!J43</f>
        <v>3508</v>
      </c>
      <c r="J11" s="16">
        <f>'[1]Master '!K43</f>
        <v>212</v>
      </c>
      <c r="K11" s="17">
        <f>'[1]Master '!L43</f>
        <v>0.06043329532497149</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2" t="s">
        <v>236</v>
      </c>
      <c r="M14" s="192"/>
    </row>
    <row r="15" spans="1:13" ht="20.25" customHeight="1">
      <c r="A15" s="131"/>
      <c r="B15" s="132"/>
      <c r="C15" s="132"/>
      <c r="D15" s="132"/>
      <c r="E15" s="132"/>
      <c r="F15" s="132"/>
      <c r="G15" s="132"/>
      <c r="H15" s="132"/>
      <c r="I15" s="132"/>
      <c r="J15" s="132"/>
      <c r="K15" s="133"/>
      <c r="L15" s="192"/>
      <c r="M15" s="192"/>
    </row>
    <row r="16" spans="1:13" ht="12.75">
      <c r="A16" s="134"/>
      <c r="B16" s="135"/>
      <c r="C16" s="135"/>
      <c r="D16" s="135"/>
      <c r="E16" s="135"/>
      <c r="F16" s="135"/>
      <c r="G16" s="135"/>
      <c r="H16" s="135"/>
      <c r="I16" s="135"/>
      <c r="J16" s="135"/>
      <c r="K16" s="127"/>
      <c r="L16" s="192"/>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2"/>
      <c r="M17" s="192"/>
    </row>
    <row r="18" spans="1:13" ht="12.75">
      <c r="A18" s="16">
        <f>'[1]Master '!M43</f>
        <v>8959</v>
      </c>
      <c r="B18" s="16">
        <f>'[1]Master '!N43</f>
        <v>7784</v>
      </c>
      <c r="C18" s="16">
        <f>'[1]Master '!O43</f>
        <v>136</v>
      </c>
      <c r="D18" s="16">
        <f>'[1]Master '!P43</f>
        <v>0</v>
      </c>
      <c r="E18" s="17">
        <f>'[1]Master '!Q43</f>
        <v>0</v>
      </c>
      <c r="F18" s="17">
        <f>'[1]Master '!R43</f>
        <v>0</v>
      </c>
      <c r="G18" s="16">
        <f>'[1]Master '!S43</f>
        <v>1332</v>
      </c>
      <c r="H18" s="17">
        <f>'[1]Master '!T43</f>
        <v>0.171120246659815</v>
      </c>
      <c r="I18" s="17">
        <f>'[1]Master '!U43</f>
        <v>0.4</v>
      </c>
      <c r="J18" s="16">
        <f>'[1]Master '!V43</f>
        <v>749</v>
      </c>
      <c r="K18" s="22">
        <f>J18/A18</f>
        <v>0.0836030807009711</v>
      </c>
      <c r="L18" s="214"/>
      <c r="M18" s="214"/>
    </row>
    <row r="19" spans="1:13" ht="12.75">
      <c r="A19" s="19"/>
      <c r="B19" s="19"/>
      <c r="C19" s="19"/>
      <c r="D19" s="19" t="s">
        <v>105</v>
      </c>
      <c r="E19" s="19"/>
      <c r="F19" s="19" t="s">
        <v>105</v>
      </c>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'!W43</f>
        <v>3968</v>
      </c>
      <c r="B25" s="17">
        <f>'[1]Master '!X43</f>
        <v>0.1484375</v>
      </c>
      <c r="C25" s="17">
        <f>'[1]Master '!Y43</f>
        <v>0.5197071155892108</v>
      </c>
      <c r="D25" s="16">
        <f>'[1]Master '!Z43</f>
        <v>3450</v>
      </c>
      <c r="E25" s="17">
        <f>'[1]Master '!AA43</f>
        <v>0.14231884057971014</v>
      </c>
      <c r="F25" s="17">
        <f>'[1]Master '!AB43</f>
        <v>0.6086142086670103</v>
      </c>
      <c r="G25" s="17">
        <f>'[1]Master '!AC43</f>
        <v>0.34890510948905107</v>
      </c>
      <c r="H25" s="17">
        <f>'[1]Master '!AD43</f>
        <v>0.41094890510948906</v>
      </c>
      <c r="I25" s="17">
        <f>'[1]Master '!AE43</f>
        <v>0</v>
      </c>
      <c r="J25" s="17">
        <f>'[1]Master '!AF43</f>
        <v>0.85</v>
      </c>
      <c r="K25" s="17">
        <f>'[1]Master '!AG43</f>
        <v>0</v>
      </c>
      <c r="L25" s="17">
        <f>'[1]Master '!AH43</f>
        <v>0.15</v>
      </c>
    </row>
    <row r="26" spans="1:12" ht="12.75">
      <c r="A26" s="19"/>
      <c r="B26" s="19"/>
      <c r="C26" s="19"/>
      <c r="D26" s="19"/>
      <c r="E26" s="19"/>
      <c r="F26" s="19"/>
      <c r="G26" s="19"/>
      <c r="H26" s="19"/>
      <c r="I26" s="19" t="s">
        <v>105</v>
      </c>
      <c r="J26" s="19"/>
      <c r="K26" s="19" t="s">
        <v>105</v>
      </c>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'!AI43</f>
        <v>17</v>
      </c>
      <c r="B32" s="16">
        <f>'[1]Master '!AJ43</f>
        <v>9</v>
      </c>
      <c r="C32" s="16">
        <f>'[1]Master '!AK43</f>
        <v>0</v>
      </c>
      <c r="D32" s="16">
        <f>'[1]Master '!AL43</f>
        <v>0</v>
      </c>
      <c r="E32" s="16">
        <f>'[1]Master '!AM43</f>
        <v>0</v>
      </c>
      <c r="F32" s="16">
        <f>'[1]Master '!AN43</f>
        <v>0</v>
      </c>
      <c r="G32" s="16">
        <f>'[1]Master '!AO43</f>
        <v>0</v>
      </c>
      <c r="H32" s="16">
        <f>'[1]Master '!AP43</f>
        <v>2569</v>
      </c>
      <c r="J32" s="16">
        <f>'[1]Master '!AQ43</f>
        <v>369</v>
      </c>
      <c r="K32" s="16">
        <f>'[1]Master '!AR43</f>
        <v>369</v>
      </c>
      <c r="L32" s="16">
        <f>'[1]Master '!AS43</f>
        <v>0</v>
      </c>
    </row>
    <row r="33" spans="1:12" ht="12.75">
      <c r="A33" s="19"/>
      <c r="B33" s="19"/>
      <c r="C33" s="19"/>
      <c r="D33" s="19"/>
      <c r="E33" s="19"/>
      <c r="F33" s="19"/>
      <c r="G33" s="19"/>
      <c r="H33" s="19"/>
      <c r="J33" s="19"/>
      <c r="K33" s="19"/>
      <c r="L33" s="19" t="s">
        <v>105</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'!BB43</f>
        <v>Spanish</v>
      </c>
      <c r="J43" s="26" t="str">
        <f>'[1]Master '!BC43</f>
        <v>Portuguese</v>
      </c>
      <c r="K43" s="37" t="str">
        <f>'[1]Master '!BD43</f>
        <v>Cape Verdean</v>
      </c>
      <c r="L43" s="37" t="str">
        <f>'[1]Master '!BE43</f>
        <v>Creole or Patois</v>
      </c>
      <c r="M43" s="37" t="str">
        <f>'[1]Master '!BF43</f>
        <v>African Language</v>
      </c>
    </row>
    <row r="44" spans="1:13" ht="12.75">
      <c r="A44" s="26" t="str">
        <f>'[1]Master '!AT43</f>
        <v>no</v>
      </c>
      <c r="B44" s="28" t="str">
        <f>'[1]Master '!AV43</f>
        <v>yes</v>
      </c>
      <c r="C44" s="26">
        <f>'[1]Master '!AW43</f>
        <v>0</v>
      </c>
      <c r="D44" s="26">
        <f>'[1]Master '!AX43</f>
        <v>0</v>
      </c>
      <c r="E44" s="26" t="str">
        <f>'[1]Master '!AY43</f>
        <v>Annual</v>
      </c>
      <c r="F44" s="26" t="str">
        <f>'[1]Master '!AZ43</f>
        <v>Formula</v>
      </c>
      <c r="G44" s="26">
        <f>'[1]Master '!BA43</f>
        <v>4</v>
      </c>
      <c r="I44" s="16">
        <f>'[1]Master '!BG43</f>
        <v>6715</v>
      </c>
      <c r="J44" s="16">
        <f>'[1]Master '!BH43</f>
        <v>422</v>
      </c>
      <c r="K44" s="16">
        <f>'[1]Master '!BI43</f>
        <v>246</v>
      </c>
      <c r="L44" s="16">
        <f>'[1]Master '!BJ43</f>
        <v>217</v>
      </c>
      <c r="M44" s="16">
        <f>'[1]Master '!BK43</f>
        <v>203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'!BL43</f>
        <v>2</v>
      </c>
      <c r="C52" s="26">
        <f>'[1]Master '!BM43</f>
        <v>0</v>
      </c>
      <c r="D52" s="26">
        <f>'[1]Master '!BN43</f>
        <v>1</v>
      </c>
      <c r="E52" s="26">
        <f>'[1]Master '!BO43</f>
        <v>0</v>
      </c>
      <c r="F52" s="26">
        <f>'[1]Master '!BP43</f>
        <v>0</v>
      </c>
      <c r="G52" s="26">
        <f>'[1]Master '!BQ43</f>
        <v>0</v>
      </c>
      <c r="H52" s="26">
        <f>'[1]Master '!BR43</f>
        <v>0</v>
      </c>
      <c r="I52" s="26">
        <f>'[1]Master '!BS43</f>
        <v>5</v>
      </c>
      <c r="J52" s="26">
        <f>'[1]Master '!BT43</f>
        <v>17</v>
      </c>
      <c r="K52" s="26">
        <f>'[1]Master '!BU43</f>
        <v>15</v>
      </c>
      <c r="L52" s="26">
        <f>'[1]Master '!BV43</f>
        <v>1</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19"/>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3.xml><?xml version="1.0" encoding="utf-8"?>
<worksheet xmlns="http://schemas.openxmlformats.org/spreadsheetml/2006/main" xmlns:r="http://schemas.openxmlformats.org/officeDocument/2006/relationships">
  <sheetPr>
    <tabColor indexed="45"/>
  </sheetPr>
  <dimension ref="A1:M52"/>
  <sheetViews>
    <sheetView zoomScale="75" zoomScaleNormal="75" workbookViewId="0" topLeftCell="A1">
      <selection activeCell="M7" sqref="M7"/>
    </sheetView>
  </sheetViews>
  <sheetFormatPr defaultColWidth="9.140625" defaultRowHeight="12.75"/>
  <cols>
    <col min="1" max="1" width="12.00390625" style="0" customWidth="1"/>
    <col min="3" max="4" width="10.140625" style="0" customWidth="1"/>
    <col min="7" max="9" width="10.7109375" style="0" customWidth="1"/>
    <col min="10" max="10" width="10.28125" style="0" customWidth="1"/>
    <col min="11" max="11" width="10.421875" style="0" customWidth="1"/>
  </cols>
  <sheetData>
    <row r="1" spans="1:3" ht="12.75" customHeight="1">
      <c r="A1" s="227" t="s">
        <v>139</v>
      </c>
      <c r="B1" s="227"/>
      <c r="C1" s="227"/>
    </row>
    <row r="2" spans="1:11" ht="12.75" customHeight="1">
      <c r="A2" s="227"/>
      <c r="B2" s="227"/>
      <c r="C2" s="227"/>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'!B44</f>
        <v>0</v>
      </c>
      <c r="B11" s="16">
        <f>'[1]Master '!C44</f>
        <v>25238</v>
      </c>
      <c r="C11" s="17" t="e">
        <f>'[1]Master '!D44</f>
        <v>#DIV/0!</v>
      </c>
      <c r="D11" s="16">
        <f>'[1]Master '!E44</f>
        <v>9406</v>
      </c>
      <c r="E11" s="16">
        <f>'[1]Master '!F44</f>
        <v>3038</v>
      </c>
      <c r="F11" s="16">
        <f>'[1]Master '!G44</f>
        <v>0</v>
      </c>
      <c r="G11" s="16">
        <f>'[1]Master '!H44</f>
        <v>1565</v>
      </c>
      <c r="H11" s="16">
        <f>'[1]Master '!I44</f>
        <v>1067</v>
      </c>
      <c r="I11" s="16">
        <f>'[1]Master '!J44</f>
        <v>8280</v>
      </c>
      <c r="J11" s="16">
        <f>'[1]Master '!K44</f>
        <v>1743</v>
      </c>
      <c r="K11" s="17">
        <f>'[1]Master '!L44</f>
        <v>0.2105072463768116</v>
      </c>
      <c r="L11" s="18"/>
    </row>
    <row r="12" spans="1:11" ht="12.75">
      <c r="A12" s="166" t="s">
        <v>232</v>
      </c>
      <c r="B12" s="166"/>
      <c r="C12" s="166"/>
      <c r="D12" s="166"/>
      <c r="E12" s="166"/>
      <c r="F12" s="19" t="s">
        <v>105</v>
      </c>
      <c r="G12" s="19"/>
      <c r="H12" s="19"/>
      <c r="I12" s="19"/>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'!M44</f>
        <v>25238</v>
      </c>
      <c r="B18" s="16">
        <f>'[1]Master '!N44</f>
        <v>24110</v>
      </c>
      <c r="C18" s="16">
        <f>'[1]Master '!O44</f>
        <v>1128</v>
      </c>
      <c r="D18" s="16">
        <f>'[1]Master '!P44</f>
        <v>19345</v>
      </c>
      <c r="E18" s="17">
        <f>'[1]Master '!Q44</f>
        <v>0.8023641642472004</v>
      </c>
      <c r="F18" s="17">
        <f>'[1]Master '!R44</f>
        <v>0.5</v>
      </c>
      <c r="G18" s="16">
        <f>'[1]Master '!S44</f>
        <v>1551</v>
      </c>
      <c r="H18" s="17">
        <f>'[1]Master '!T44</f>
        <v>0.06433015346329324</v>
      </c>
      <c r="I18" s="17">
        <f>'[1]Master '!U44</f>
        <v>0.005</v>
      </c>
      <c r="J18" s="16">
        <f>'[1]Master '!V44</f>
        <v>4758</v>
      </c>
      <c r="K18" s="22">
        <f>J18/A18</f>
        <v>0.18852523971788573</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'!W44</f>
        <v>14052</v>
      </c>
      <c r="B25" s="17">
        <f>'[1]Master '!X44</f>
        <v>0.34600056931397666</v>
      </c>
      <c r="C25" s="17">
        <f>'[1]Master '!Y44</f>
        <v>0.47111279400305117</v>
      </c>
      <c r="D25" s="16">
        <f>'[1]Master '!Z44</f>
        <v>13327</v>
      </c>
      <c r="E25" s="17">
        <f>'[1]Master '!AA44</f>
        <v>0.3179260148570571</v>
      </c>
      <c r="F25" s="17">
        <f>'[1]Master '!AB44</f>
        <v>0.493277798716358</v>
      </c>
      <c r="G25" s="17">
        <f>'[1]Master '!AC44</f>
        <v>0.5935727788279773</v>
      </c>
      <c r="H25" s="17">
        <f>'[1]Master '!AD44</f>
        <v>0.5633270321361059</v>
      </c>
      <c r="I25" s="17">
        <f>'[1]Master '!AE44</f>
        <v>0.598</v>
      </c>
      <c r="J25" s="17">
        <f>'[1]Master '!AF44</f>
        <v>0.739</v>
      </c>
      <c r="K25" s="17">
        <f>'[1]Master '!AG44</f>
        <v>0.03</v>
      </c>
      <c r="L25" s="17">
        <f>'[1]Master '!AH44</f>
        <v>0.04</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'!AI44</f>
        <v>40</v>
      </c>
      <c r="B32" s="16">
        <f>'[1]Master '!AJ44</f>
        <v>28</v>
      </c>
      <c r="C32" s="16">
        <f>'[1]Master '!AK44</f>
        <v>40</v>
      </c>
      <c r="D32" s="16">
        <f>'[1]Master '!AL44</f>
        <v>0</v>
      </c>
      <c r="E32" s="16">
        <f>'[1]Master '!AM44</f>
        <v>2</v>
      </c>
      <c r="F32" s="16">
        <f>'[1]Master '!AN44</f>
        <v>0</v>
      </c>
      <c r="G32" s="16">
        <f>'[1]Master '!AO44</f>
        <v>0</v>
      </c>
      <c r="H32" s="16">
        <f>'[1]Master '!AP44</f>
        <v>19332</v>
      </c>
      <c r="J32" s="16">
        <f>'[1]Master '!AQ44</f>
        <v>460</v>
      </c>
      <c r="K32" s="16">
        <f>'[1]Master '!AR44</f>
        <v>310</v>
      </c>
      <c r="L32" s="16">
        <f>'[1]Master '!AS44</f>
        <v>280</v>
      </c>
    </row>
    <row r="33" spans="1:12" ht="12.75">
      <c r="A33" s="19"/>
      <c r="B33" s="19"/>
      <c r="C33" s="19"/>
      <c r="D33" s="19"/>
      <c r="E33" s="19"/>
      <c r="F33" s="19"/>
      <c r="G33" s="19"/>
      <c r="H33" s="19"/>
      <c r="J33" s="19"/>
      <c r="K33" s="19"/>
      <c r="L33" s="19"/>
    </row>
    <row r="34" spans="1:7" ht="12.75">
      <c r="A34" s="148" t="s">
        <v>140</v>
      </c>
      <c r="B34" s="148"/>
      <c r="C34" s="148"/>
      <c r="D34" s="148"/>
      <c r="E34" s="148"/>
      <c r="F34" s="148"/>
      <c r="G34" s="148"/>
    </row>
    <row r="35" spans="1:7" ht="12.75">
      <c r="A35" s="148"/>
      <c r="B35" s="148"/>
      <c r="C35" s="148"/>
      <c r="D35" s="148"/>
      <c r="E35" s="148"/>
      <c r="F35" s="148"/>
      <c r="G35" s="148"/>
    </row>
    <row r="37" ht="12.75">
      <c r="I37" t="s">
        <v>141</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'!BB44</f>
        <v>Spanish</v>
      </c>
      <c r="J43" s="26" t="str">
        <f>'[1]Master '!BC44</f>
        <v>Vietnamese</v>
      </c>
      <c r="K43" s="26" t="str">
        <f>'[1]Master '!BD44</f>
        <v>Korean</v>
      </c>
      <c r="L43" s="26" t="str">
        <f>'[1]Master '!BE44</f>
        <v>Russian</v>
      </c>
      <c r="M43" s="26" t="str">
        <f>'[1]Master '!BF44</f>
        <v>Arabic</v>
      </c>
    </row>
    <row r="44" spans="1:13" ht="12.75">
      <c r="A44" s="26" t="str">
        <f>'[1]Master '!AT44</f>
        <v>no</v>
      </c>
      <c r="B44" s="28" t="str">
        <f>'[1]Master '!AV44</f>
        <v>yes</v>
      </c>
      <c r="C44" s="26">
        <f>'[1]Master '!AW44</f>
        <v>0</v>
      </c>
      <c r="D44" s="26">
        <f>'[1]Master '!AX44</f>
        <v>133</v>
      </c>
      <c r="E44" s="26" t="str">
        <f>'[1]Master '!AY44</f>
        <v>Annual</v>
      </c>
      <c r="F44" s="26" t="str">
        <f>'[1]Master '!AZ44</f>
        <v>Formula</v>
      </c>
      <c r="G44" s="26">
        <f>'[1]Master '!BA44</f>
        <v>2</v>
      </c>
      <c r="I44" s="16">
        <f>'[1]Master '!BG44</f>
        <v>14250</v>
      </c>
      <c r="J44" s="16">
        <f>'[1]Master '!BH44</f>
        <v>330</v>
      </c>
      <c r="K44" s="16">
        <f>'[1]Master '!BI44</f>
        <v>198</v>
      </c>
      <c r="L44" s="16">
        <f>'[1]Master '!BJ44</f>
        <v>424</v>
      </c>
      <c r="M44" s="16">
        <f>'[1]Master '!BK44</f>
        <v>216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'!BL44</f>
        <v>0</v>
      </c>
      <c r="C52" s="26">
        <f>'[1]Master '!BM44</f>
        <v>0</v>
      </c>
      <c r="D52" s="26">
        <f>'[1]Master '!BN44</f>
        <v>0</v>
      </c>
      <c r="E52" s="26">
        <f>'[1]Master '!BO44</f>
        <v>0</v>
      </c>
      <c r="F52" s="26">
        <f>'[1]Master '!BP44</f>
        <v>0</v>
      </c>
      <c r="G52" s="26">
        <f>'[1]Master '!BQ44</f>
        <v>28</v>
      </c>
      <c r="H52" s="26">
        <f>'[1]Master '!BR44</f>
        <v>20</v>
      </c>
      <c r="I52" s="26">
        <f>'[1]Master '!BS44</f>
        <v>0</v>
      </c>
      <c r="J52" s="26">
        <f>'[1]Master '!BT44</f>
        <v>37</v>
      </c>
      <c r="K52" s="26">
        <f>'[1]Master '!BU44</f>
        <v>47</v>
      </c>
      <c r="L52" s="26">
        <f>'[1]Master '!BV44</f>
        <v>33</v>
      </c>
    </row>
  </sheetData>
  <sheetProtection password="ADAC" sheet="1" objects="1" scenarios="1" selectLockedCells="1" selectUnlockedCells="1"/>
  <mergeCells count="27">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E12"/>
    <mergeCell ref="L14:M18"/>
    <mergeCell ref="A34:G35"/>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4.xml><?xml version="1.0" encoding="utf-8"?>
<worksheet xmlns="http://schemas.openxmlformats.org/spreadsheetml/2006/main" xmlns:r="http://schemas.openxmlformats.org/officeDocument/2006/relationships">
  <sheetPr>
    <tabColor indexed="47"/>
  </sheetPr>
  <dimension ref="A1:M52"/>
  <sheetViews>
    <sheetView zoomScale="75" zoomScaleNormal="75" workbookViewId="0" topLeftCell="A1">
      <selection activeCell="M7" sqref="M7"/>
    </sheetView>
  </sheetViews>
  <sheetFormatPr defaultColWidth="9.140625" defaultRowHeight="12.75"/>
  <cols>
    <col min="1" max="1" width="11.421875" style="0" customWidth="1"/>
    <col min="3" max="3" width="10.140625" style="0" customWidth="1"/>
    <col min="4" max="4" width="10.421875" style="0" customWidth="1"/>
    <col min="7" max="9" width="10.7109375" style="0" customWidth="1"/>
    <col min="10" max="10" width="10.28125" style="0" customWidth="1"/>
    <col min="11" max="11" width="10.421875" style="0" customWidth="1"/>
  </cols>
  <sheetData>
    <row r="1" spans="1:3" ht="12.75" customHeight="1">
      <c r="A1" s="227" t="s">
        <v>142</v>
      </c>
      <c r="B1" s="227"/>
      <c r="C1" s="227"/>
    </row>
    <row r="2" spans="1:11" ht="12.75" customHeight="1">
      <c r="A2" s="227"/>
      <c r="B2" s="227"/>
      <c r="C2" s="227"/>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'!B45</f>
        <v>0</v>
      </c>
      <c r="B11" s="16">
        <f>'[1]Master '!C45</f>
        <v>3648</v>
      </c>
      <c r="C11" s="17" t="e">
        <f>'[1]Master '!D45</f>
        <v>#DIV/0!</v>
      </c>
      <c r="D11" s="16">
        <f>'[1]Master '!E45</f>
        <v>21</v>
      </c>
      <c r="E11" s="16">
        <f>'[1]Master '!F45</f>
        <v>42</v>
      </c>
      <c r="F11" s="16">
        <f>'[1]Master '!G45</f>
        <v>2775</v>
      </c>
      <c r="G11" s="16">
        <f>'[1]Master '!H45</f>
        <v>119</v>
      </c>
      <c r="H11" s="16">
        <f>'[1]Master '!I45</f>
        <v>56</v>
      </c>
      <c r="I11" s="16">
        <f>'[1]Master '!J45</f>
        <v>979</v>
      </c>
      <c r="J11" s="16">
        <f>'[1]Master '!K45</f>
        <v>952</v>
      </c>
      <c r="K11" s="17">
        <f>'[1]Master '!L45</f>
        <v>0.9724208375893769</v>
      </c>
      <c r="L11" s="18"/>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'!M45</f>
        <v>3648</v>
      </c>
      <c r="B18" s="16">
        <f>'[1]Master '!N45</f>
        <v>3076</v>
      </c>
      <c r="C18" s="16">
        <f>'[1]Master '!O45</f>
        <v>572</v>
      </c>
      <c r="D18" s="16">
        <f>'[1]Master '!P45</f>
        <v>1788</v>
      </c>
      <c r="E18" s="17">
        <f>'[1]Master '!Q45</f>
        <v>0.5812743823146944</v>
      </c>
      <c r="F18" s="17">
        <f>'[1]Master '!R45</f>
        <v>0.65</v>
      </c>
      <c r="G18" s="16">
        <f>'[1]Master '!S45</f>
        <v>1131</v>
      </c>
      <c r="H18" s="17">
        <f>'[1]Master '!T45</f>
        <v>0.3676853055916775</v>
      </c>
      <c r="I18" s="17">
        <f>'[1]Master '!U45</f>
        <v>0.25</v>
      </c>
      <c r="J18" s="16">
        <f>'[1]Master '!V45</f>
        <v>110</v>
      </c>
      <c r="K18" s="22">
        <f>J18/A18</f>
        <v>0.030153508771929825</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'!W45</f>
        <v>2757</v>
      </c>
      <c r="B25" s="17">
        <f>'[1]Master '!X45</f>
        <v>0.4178454842219804</v>
      </c>
      <c r="C25" s="17">
        <f>'[1]Master '!Y45</f>
        <v>0.7419553770496987</v>
      </c>
      <c r="D25" s="16">
        <f>'[1]Master '!Z45</f>
        <v>2757</v>
      </c>
      <c r="E25" s="17">
        <f>'[1]Master '!AA45</f>
        <v>0.5480594849474066</v>
      </c>
      <c r="F25" s="17">
        <f>'[1]Master '!AB45</f>
        <v>0.8241647032779368</v>
      </c>
      <c r="G25" s="17">
        <f>'[1]Master '!AC45</f>
        <v>0.32653061224489793</v>
      </c>
      <c r="H25" s="17">
        <f>'[1]Master '!AD45</f>
        <v>0.29591836734693877</v>
      </c>
      <c r="I25" s="17">
        <f>'[1]Master '!AE45</f>
        <v>0.723</v>
      </c>
      <c r="J25" s="17">
        <f>'[1]Master '!AF45</f>
        <v>0.932</v>
      </c>
      <c r="K25" s="17">
        <f>'[1]Master '!AG45</f>
        <v>0.077</v>
      </c>
      <c r="L25" s="17">
        <f>'[1]Master '!AH45</f>
        <v>0.013</v>
      </c>
    </row>
    <row r="26" spans="1:12" ht="12.75">
      <c r="A26" s="19"/>
      <c r="B26" s="19"/>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'!AI45</f>
        <v>9</v>
      </c>
      <c r="B32" s="16">
        <f>'[1]Master '!AJ45</f>
        <v>1</v>
      </c>
      <c r="C32" s="16">
        <f>'[1]Master '!AK45</f>
        <v>0</v>
      </c>
      <c r="D32" s="16">
        <f>'[1]Master '!AL45</f>
        <v>1</v>
      </c>
      <c r="E32" s="16">
        <f>'[1]Master '!AM45</f>
        <v>3</v>
      </c>
      <c r="F32" s="16">
        <f>'[1]Master '!AN45</f>
        <v>0</v>
      </c>
      <c r="G32" s="16">
        <f>'[1]Master '!AO45</f>
        <v>3</v>
      </c>
      <c r="H32" s="16">
        <f>'[1]Master '!AP45</f>
        <v>225</v>
      </c>
      <c r="J32" s="16">
        <f>'[1]Master '!AQ45</f>
        <v>25</v>
      </c>
      <c r="K32" s="16">
        <f>'[1]Master '!AR45</f>
        <v>115</v>
      </c>
      <c r="L32" s="16">
        <f>'[1]Master '!AS45</f>
        <v>3</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'!BB45</f>
        <v>Lakota</v>
      </c>
      <c r="J43" s="26" t="str">
        <f>'[1]Master '!BC45</f>
        <v>Dakota</v>
      </c>
      <c r="K43" s="26" t="str">
        <f>'[1]Master '!BD45</f>
        <v>Spanish</v>
      </c>
      <c r="L43" s="26" t="str">
        <f>'[1]Master '!BE45</f>
        <v>German</v>
      </c>
      <c r="M43" s="26" t="str">
        <f>'[1]Master '!BF45</f>
        <v>Hutterish</v>
      </c>
    </row>
    <row r="44" spans="1:13" ht="12.75">
      <c r="A44" s="26" t="str">
        <f>'[1]Master '!AT45</f>
        <v>no</v>
      </c>
      <c r="B44" s="28" t="str">
        <f>'[1]Master '!AV44</f>
        <v>yes</v>
      </c>
      <c r="C44" s="26">
        <f>'[1]Master '!AW45</f>
        <v>0</v>
      </c>
      <c r="D44" s="26">
        <f>'[1]Master '!AX45</f>
        <v>30</v>
      </c>
      <c r="E44" s="26" t="str">
        <f>'[1]Master '!AY45</f>
        <v>Annual</v>
      </c>
      <c r="F44" s="26" t="str">
        <f>'[1]Master '!AZ45</f>
        <v>Formula</v>
      </c>
      <c r="G44" s="26">
        <f>'[1]Master '!BA45</f>
        <v>1</v>
      </c>
      <c r="I44" s="16">
        <f>'[1]Master '!BG45</f>
        <v>1926</v>
      </c>
      <c r="J44" s="16">
        <f>'[1]Master '!BH45</f>
        <v>164</v>
      </c>
      <c r="K44" s="16">
        <f>'[1]Master '!BI45</f>
        <v>688</v>
      </c>
      <c r="L44" s="16">
        <f>'[1]Master '!BJ45</f>
        <v>164</v>
      </c>
      <c r="M44" s="16">
        <f>'[1]Master '!BK45</f>
        <v>468</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'!BL45</f>
        <v>1</v>
      </c>
      <c r="C52" s="26">
        <f>'[1]Master '!BM45</f>
        <v>0</v>
      </c>
      <c r="D52" s="26">
        <f>'[1]Master '!BN45</f>
        <v>0</v>
      </c>
      <c r="E52" s="26">
        <f>'[1]Master '!BO45</f>
        <v>0</v>
      </c>
      <c r="F52" s="26">
        <f>'[1]Master '!BP45</f>
        <v>0</v>
      </c>
      <c r="G52" s="26">
        <f>'[1]Master '!BQ45</f>
        <v>4</v>
      </c>
      <c r="H52" s="26">
        <f>'[1]Master '!BR45</f>
        <v>4</v>
      </c>
      <c r="I52" s="26">
        <f>'[1]Master '!BS45</f>
        <v>0</v>
      </c>
      <c r="J52" s="26">
        <f>'[1]Master '!BT45</f>
        <v>2</v>
      </c>
      <c r="K52" s="26">
        <f>'[1]Master '!BU45</f>
        <v>3</v>
      </c>
      <c r="L52" s="26">
        <f>'[1]Master '!BV45</f>
        <v>1</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J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5.xml><?xml version="1.0" encoding="utf-8"?>
<worksheet xmlns="http://schemas.openxmlformats.org/spreadsheetml/2006/main" xmlns:r="http://schemas.openxmlformats.org/officeDocument/2006/relationships">
  <sheetPr>
    <tabColor indexed="42"/>
  </sheetPr>
  <dimension ref="A1:M52"/>
  <sheetViews>
    <sheetView zoomScale="75" zoomScaleNormal="75" workbookViewId="0" topLeftCell="A4">
      <selection activeCell="M7" sqref="M7"/>
    </sheetView>
  </sheetViews>
  <sheetFormatPr defaultColWidth="9.140625" defaultRowHeight="12.75"/>
  <cols>
    <col min="1" max="1" width="11.7109375" style="0" customWidth="1"/>
    <col min="3" max="3" width="10.140625" style="0" customWidth="1"/>
    <col min="4" max="4" width="10.7109375" style="0" customWidth="1"/>
    <col min="7" max="9" width="10.7109375" style="0" customWidth="1"/>
    <col min="10" max="10" width="10.28125" style="0" customWidth="1"/>
    <col min="11" max="11" width="10.421875" style="0" customWidth="1"/>
  </cols>
  <sheetData>
    <row r="1" spans="1:3" ht="12.75" customHeight="1">
      <c r="A1" s="150" t="s">
        <v>143</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'!B46</f>
        <v>0</v>
      </c>
      <c r="B11" s="16">
        <f>'[1]Master '!C46</f>
        <v>22787</v>
      </c>
      <c r="C11" s="17" t="e">
        <f>'[1]Master '!D46</f>
        <v>#DIV/0!</v>
      </c>
      <c r="D11" s="16">
        <f>'[1]Master '!E46</f>
        <v>10613</v>
      </c>
      <c r="E11" s="16">
        <f>'[1]Master '!F46</f>
        <v>2151</v>
      </c>
      <c r="F11" s="16">
        <f>'[1]Master '!G46</f>
        <v>9123</v>
      </c>
      <c r="G11" s="16">
        <f>'[1]Master '!H46</f>
        <v>5973</v>
      </c>
      <c r="H11" s="16">
        <f>'[1]Master '!I46</f>
        <v>3184</v>
      </c>
      <c r="I11" s="16">
        <f>'[1]Master '!J46</f>
        <v>14605</v>
      </c>
      <c r="J11" s="16">
        <f>'[1]Master '!K46</f>
        <v>2482</v>
      </c>
      <c r="K11" s="17">
        <f>'[1]Master '!L46</f>
        <v>0.16994180075316673</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'!M46</f>
        <v>22787</v>
      </c>
      <c r="B18" s="16">
        <f>'[1]Master '!N46</f>
        <v>22172</v>
      </c>
      <c r="C18" s="16">
        <f>'[1]Master '!O46</f>
        <v>480</v>
      </c>
      <c r="D18" s="16">
        <f>'[1]Master '!P46</f>
        <v>7864</v>
      </c>
      <c r="E18" s="17">
        <f>'[1]Master '!Q46</f>
        <v>0.3546815803716399</v>
      </c>
      <c r="F18" s="17">
        <f>'[1]Master '!R46</f>
        <v>0.51</v>
      </c>
      <c r="G18" s="16">
        <f>'[1]Master '!S46</f>
        <v>5159</v>
      </c>
      <c r="H18" s="17">
        <f>'[1]Master '!T46</f>
        <v>0.23268085874075412</v>
      </c>
      <c r="I18" s="17">
        <f>'[1]Master '!U46</f>
        <v>0.391</v>
      </c>
      <c r="J18" s="16">
        <f>'[1]Master '!V46</f>
        <v>1573</v>
      </c>
      <c r="K18" s="22">
        <f>J18/A18</f>
        <v>0.06903058761574582</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'!W46</f>
        <v>9532</v>
      </c>
      <c r="B25" s="17">
        <f>'[1]Master '!X46</f>
        <v>0.6617708770457407</v>
      </c>
      <c r="C25" s="17">
        <f>'[1]Master '!Y46</f>
        <v>0.8666217060454204</v>
      </c>
      <c r="D25" s="16">
        <f>'[1]Master '!Z46</f>
        <v>8018</v>
      </c>
      <c r="E25" s="17">
        <f>'[1]Master '!AA46</f>
        <v>0.6153654277874782</v>
      </c>
      <c r="F25" s="17">
        <f>'[1]Master '!AB46</f>
        <v>0.9184487932694091</v>
      </c>
      <c r="G25" s="17">
        <f>'[1]Master '!AC46</f>
        <v>0.9290530636177075</v>
      </c>
      <c r="H25" s="17">
        <f>'[1]Master '!AD46</f>
        <v>0.9464389114070643</v>
      </c>
      <c r="I25" s="17">
        <f>'[1]Master '!AE46</f>
        <v>0</v>
      </c>
      <c r="J25" s="17">
        <f>'[1]Master '!AF46</f>
        <v>0.808</v>
      </c>
      <c r="K25" s="17">
        <f>'[1]Master '!AG46</f>
        <v>0</v>
      </c>
      <c r="L25" s="17">
        <f>'[1]Master '!AH46</f>
        <v>0.026</v>
      </c>
    </row>
    <row r="26" spans="1:12" ht="12.75">
      <c r="A26" s="19"/>
      <c r="B26" s="19"/>
      <c r="C26" s="19"/>
      <c r="D26" s="19"/>
      <c r="E26" s="19"/>
      <c r="F26" s="19"/>
      <c r="G26" s="19"/>
      <c r="H26" s="19"/>
      <c r="I26" s="19" t="s">
        <v>105</v>
      </c>
      <c r="J26" s="19"/>
      <c r="K26" s="19" t="s">
        <v>105</v>
      </c>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'!AI46</f>
        <v>55</v>
      </c>
      <c r="B32" s="16">
        <f>'[1]Master '!AJ46</f>
        <v>40</v>
      </c>
      <c r="C32" s="16">
        <f>'[1]Master '!AK46</f>
        <v>11</v>
      </c>
      <c r="D32" s="16">
        <f>'[1]Master '!AL46</f>
        <v>0</v>
      </c>
      <c r="E32" s="16">
        <f>'[1]Master '!AM46</f>
        <v>8</v>
      </c>
      <c r="F32" s="16">
        <f>'[1]Master '!AN46</f>
        <v>0</v>
      </c>
      <c r="G32" s="16">
        <f>'[1]Master '!AO46</f>
        <v>3</v>
      </c>
      <c r="H32" s="16">
        <f>'[1]Master '!AP46</f>
        <v>10543</v>
      </c>
      <c r="J32" s="16">
        <f>'[1]Master '!AQ46</f>
        <v>844</v>
      </c>
      <c r="K32" s="16">
        <f>'[1]Master '!AR46</f>
        <v>824</v>
      </c>
      <c r="L32" s="16">
        <f>'[1]Master '!AS46</f>
        <v>1266</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'!BB46</f>
        <v>Spanish</v>
      </c>
      <c r="J43" s="26" t="str">
        <f>'[1]Master '!BC46</f>
        <v>Arabic</v>
      </c>
      <c r="K43" s="26" t="str">
        <f>'[1]Master '!BD46</f>
        <v>Vietnamese</v>
      </c>
      <c r="L43" s="26" t="str">
        <f>'[1]Master '!BE46</f>
        <v>Kurdish</v>
      </c>
      <c r="M43" s="26" t="str">
        <f>'[1]Master '!BF46</f>
        <v>Korean</v>
      </c>
    </row>
    <row r="44" spans="1:13" ht="12.75">
      <c r="A44" s="26" t="str">
        <f>'[1]Master '!AT46</f>
        <v>yes</v>
      </c>
      <c r="B44" s="28" t="str">
        <f>'[1]Master '!AV46</f>
        <v>no</v>
      </c>
      <c r="C44" s="26">
        <f>'[1]Master '!AW46</f>
        <v>0</v>
      </c>
      <c r="D44" s="26">
        <f>'[1]Master '!AX46</f>
        <v>9</v>
      </c>
      <c r="E44" s="26" t="str">
        <f>'[1]Master '!AY46</f>
        <v>Annual</v>
      </c>
      <c r="F44" s="26" t="str">
        <f>'[1]Master '!AZ46</f>
        <v>Formula</v>
      </c>
      <c r="G44" s="26">
        <f>'[1]Master '!BA46</f>
        <v>4</v>
      </c>
      <c r="I44" s="16">
        <f>'[1]Master '!BG46</f>
        <v>16826</v>
      </c>
      <c r="J44" s="16">
        <f>'[1]Master '!BH46</f>
        <v>862</v>
      </c>
      <c r="K44" s="16">
        <f>'[1]Master '!BI46</f>
        <v>417</v>
      </c>
      <c r="L44" s="16">
        <f>'[1]Master '!BJ46</f>
        <v>397</v>
      </c>
      <c r="M44" s="16">
        <f>'[1]Master '!BK46</f>
        <v>310</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'!BL46</f>
        <v>0</v>
      </c>
      <c r="C52" s="26">
        <f>'[1]Master '!BM46</f>
        <v>0</v>
      </c>
      <c r="D52" s="26">
        <f>'[1]Master '!BN46</f>
        <v>0</v>
      </c>
      <c r="E52" s="26">
        <f>'[1]Master '!BO46</f>
        <v>0</v>
      </c>
      <c r="F52" s="26">
        <f>'[1]Master '!BP46</f>
        <v>0</v>
      </c>
      <c r="G52" s="26">
        <f>'[1]Master '!BQ46</f>
        <v>12</v>
      </c>
      <c r="H52" s="26">
        <f>'[1]Master '!BR46</f>
        <v>4</v>
      </c>
      <c r="I52" s="26">
        <f>'[1]Master '!BS46</f>
        <v>5</v>
      </c>
      <c r="J52" s="26">
        <f>'[1]Master '!BT46</f>
        <v>18</v>
      </c>
      <c r="K52" s="26">
        <f>'[1]Master '!BU46</f>
        <v>53</v>
      </c>
      <c r="L52" s="26">
        <f>'[1]Master '!BV46</f>
        <v>13</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6.xml><?xml version="1.0" encoding="utf-8"?>
<worksheet xmlns="http://schemas.openxmlformats.org/spreadsheetml/2006/main" xmlns:r="http://schemas.openxmlformats.org/officeDocument/2006/relationships">
  <sheetPr>
    <tabColor indexed="43"/>
  </sheetPr>
  <dimension ref="A1:M52"/>
  <sheetViews>
    <sheetView zoomScale="75" zoomScaleNormal="75" workbookViewId="0" topLeftCell="A25">
      <selection activeCell="M7" sqref="M7"/>
    </sheetView>
  </sheetViews>
  <sheetFormatPr defaultColWidth="9.140625" defaultRowHeight="12.75"/>
  <cols>
    <col min="1" max="1" width="11.00390625" style="0" customWidth="1"/>
    <col min="3" max="3" width="10.7109375" style="0" customWidth="1"/>
    <col min="4" max="4" width="11.140625" style="0" customWidth="1"/>
    <col min="7" max="9" width="10.7109375" style="0" customWidth="1"/>
    <col min="10" max="10" width="10.28125" style="0" customWidth="1"/>
    <col min="11" max="11" width="10.421875" style="0" customWidth="1"/>
  </cols>
  <sheetData>
    <row r="1" spans="1:3" ht="12.75" customHeight="1">
      <c r="A1" s="150" t="s">
        <v>144</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6" t="s">
        <v>145</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'!B47</f>
        <v>0</v>
      </c>
      <c r="B11" s="16">
        <f>'[1]Master '!C47</f>
        <v>734032</v>
      </c>
      <c r="C11" s="17" t="e">
        <f>'[1]Master '!D47</f>
        <v>#DIV/0!</v>
      </c>
      <c r="D11" s="16">
        <f>'[1]Master '!E47</f>
        <v>294407</v>
      </c>
      <c r="E11" s="16">
        <f>'[1]Master '!F47</f>
        <v>59098</v>
      </c>
      <c r="F11" s="16">
        <f>'[1]Master '!G47</f>
        <v>20477</v>
      </c>
      <c r="G11" s="16">
        <f>'[1]Master '!H47</f>
        <v>128507</v>
      </c>
      <c r="H11" s="16">
        <f>'[1]Master '!I47</f>
        <v>117542</v>
      </c>
      <c r="I11" s="16">
        <f>'[1]Master '!J47</f>
        <v>100073</v>
      </c>
      <c r="J11" s="16">
        <f>'[1]Master '!K47</f>
        <v>17796</v>
      </c>
      <c r="K11" s="17">
        <f>'[1]Master '!L47</f>
        <v>0.17783018396570505</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'!M47</f>
        <v>734032</v>
      </c>
      <c r="B18" s="16">
        <f>'[1]Master '!N47</f>
        <v>637176</v>
      </c>
      <c r="C18" s="16">
        <f>'[1]Master '!O47</f>
        <v>21217</v>
      </c>
      <c r="D18" s="16">
        <f>'[1]Master '!P47</f>
        <v>262006</v>
      </c>
      <c r="E18" s="17">
        <f>'[1]Master '!Q47</f>
        <v>0.41119878965937195</v>
      </c>
      <c r="F18" s="17">
        <f>'[1]Master '!R47</f>
        <v>0</v>
      </c>
      <c r="G18" s="16">
        <f>'[1]Master '!S47</f>
        <v>256050</v>
      </c>
      <c r="H18" s="17">
        <f>'[1]Master '!T47</f>
        <v>0.4018512938340427</v>
      </c>
      <c r="I18" s="17">
        <f>'[1]Master '!U47</f>
        <v>0</v>
      </c>
      <c r="J18" s="16">
        <f>'[1]Master '!V47</f>
        <v>33255</v>
      </c>
      <c r="K18" s="22">
        <f>J18/A18</f>
        <v>0.04530456437866469</v>
      </c>
      <c r="L18" s="191"/>
      <c r="M18" s="192"/>
    </row>
    <row r="19" spans="1:9" ht="12.75">
      <c r="A19" s="19"/>
      <c r="B19" s="19"/>
      <c r="C19" s="19"/>
      <c r="D19" s="19"/>
      <c r="E19" s="19"/>
      <c r="F19" s="19" t="s">
        <v>105</v>
      </c>
      <c r="G19" s="19"/>
      <c r="H19" s="19"/>
      <c r="I19" s="19" t="s">
        <v>105</v>
      </c>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'!W47</f>
        <v>294113</v>
      </c>
      <c r="B25" s="17">
        <f>'[1]Master '!X47</f>
        <v>0</v>
      </c>
      <c r="C25" s="17">
        <f>'[1]Master '!Y47</f>
        <v>0.7798319494493728</v>
      </c>
      <c r="D25" s="16">
        <f>'[1]Master '!Z47</f>
        <v>290956</v>
      </c>
      <c r="E25" s="17">
        <f>'[1]Master '!AA47</f>
        <v>0.6915478629071062</v>
      </c>
      <c r="F25" s="17">
        <f>'[1]Master '!AB47</f>
        <v>0.8681659979228488</v>
      </c>
      <c r="G25" s="17">
        <f>'[1]Master '!AC47</f>
        <v>0.828375071410909</v>
      </c>
      <c r="H25" s="17">
        <f>'[1]Master '!AD47</f>
        <v>0.8805784454916531</v>
      </c>
      <c r="I25" s="17">
        <f>'[1]Master '!AE47</f>
        <v>0.485</v>
      </c>
      <c r="J25" s="17">
        <f>'[1]Master '!AF47</f>
        <v>0.804</v>
      </c>
      <c r="K25" s="17">
        <f>'[1]Master '!AG47</f>
        <v>0.073</v>
      </c>
      <c r="L25" s="17">
        <f>'[1]Master '!AH47</f>
        <v>0.037</v>
      </c>
    </row>
    <row r="26" spans="1:12" ht="12.75">
      <c r="A26" s="19"/>
      <c r="B26" s="19" t="s">
        <v>105</v>
      </c>
      <c r="C26" s="19"/>
      <c r="D26" s="19"/>
      <c r="E26" s="19"/>
      <c r="F26" s="19"/>
      <c r="G26" s="19"/>
      <c r="H26" s="19"/>
      <c r="I26" s="19"/>
      <c r="J26" s="19"/>
      <c r="K26" s="19"/>
      <c r="L26" s="19"/>
    </row>
    <row r="28" spans="1:12" ht="12.75" customHeight="1">
      <c r="A28" s="199" t="s">
        <v>45</v>
      </c>
      <c r="B28" s="199"/>
      <c r="C28" s="199"/>
      <c r="D28" s="199"/>
      <c r="E28" s="199"/>
      <c r="F28" s="199"/>
      <c r="G28" s="199"/>
      <c r="H28" s="199"/>
      <c r="J28" s="198" t="s">
        <v>46</v>
      </c>
      <c r="K28" s="198"/>
      <c r="L28" s="198"/>
    </row>
    <row r="29" spans="1:12" ht="12.75" customHeight="1">
      <c r="A29" s="199"/>
      <c r="B29" s="199"/>
      <c r="C29" s="199"/>
      <c r="D29" s="199"/>
      <c r="E29" s="199"/>
      <c r="F29" s="199"/>
      <c r="G29" s="199"/>
      <c r="H29" s="199"/>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'!AI47</f>
        <v>1012</v>
      </c>
      <c r="B32" s="16">
        <f>'[1]Master '!AJ46</f>
        <v>40</v>
      </c>
      <c r="C32" s="16">
        <f>'[1]Master '!AK46</f>
        <v>11</v>
      </c>
      <c r="D32" s="16">
        <f>'[1]Master '!AL46</f>
        <v>0</v>
      </c>
      <c r="E32" s="16">
        <f>'[1]Master '!AM46</f>
        <v>8</v>
      </c>
      <c r="F32" s="16">
        <f>'[1]Master '!AN46</f>
        <v>0</v>
      </c>
      <c r="G32" s="16">
        <f>'[1]Master '!AO46</f>
        <v>3</v>
      </c>
      <c r="H32" s="16">
        <f>'[1]Master '!AP46</f>
        <v>10543</v>
      </c>
      <c r="J32" s="16">
        <f>'[1]Master '!AQ47</f>
        <v>24000</v>
      </c>
      <c r="K32" s="16">
        <f>'[1]Master '!AR47</f>
        <v>24000</v>
      </c>
      <c r="L32" s="16">
        <f>'[1]Master '!AS47</f>
        <v>14000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'!BB47</f>
        <v>Spanish</v>
      </c>
      <c r="J43" s="26" t="str">
        <f>'[1]Master '!BC47</f>
        <v>English</v>
      </c>
      <c r="K43" s="26" t="str">
        <f>'[1]Master '!BD47</f>
        <v>Vietnamese</v>
      </c>
      <c r="L43" s="26" t="str">
        <f>'[1]Master '!BE47</f>
        <v>Urdu</v>
      </c>
      <c r="M43" s="26" t="str">
        <f>'[1]Master '!BF47</f>
        <v>Arabic</v>
      </c>
    </row>
    <row r="44" spans="1:13" ht="12.75">
      <c r="A44" s="26" t="str">
        <f>'[1]Master '!AT47</f>
        <v>yes</v>
      </c>
      <c r="B44" s="28" t="str">
        <f>'[1]Master '!AV47</f>
        <v>yes</v>
      </c>
      <c r="C44" s="26">
        <f>'[1]Master '!AW47</f>
        <v>0</v>
      </c>
      <c r="D44" s="26">
        <f>'[1]Master '!AX47</f>
        <v>60</v>
      </c>
      <c r="E44" s="26" t="str">
        <f>'[1]Master '!AY47</f>
        <v>Annual</v>
      </c>
      <c r="F44" s="26" t="str">
        <f>'[1]Master '!AZ47</f>
        <v>Formula</v>
      </c>
      <c r="G44" s="26">
        <f>'[1]Master '!BA47</f>
        <v>16</v>
      </c>
      <c r="I44" s="16">
        <f>'[1]Master '!BG47</f>
        <v>671322</v>
      </c>
      <c r="J44" s="16">
        <f>'[1]Master '!BH47</f>
        <v>13356</v>
      </c>
      <c r="K44" s="16">
        <f>'[1]Master '!BI47</f>
        <v>12727</v>
      </c>
      <c r="L44" s="16">
        <f>'[1]Master '!BJ47</f>
        <v>3432</v>
      </c>
      <c r="M44" s="16">
        <f>'[1]Master '!BK47</f>
        <v>3277</v>
      </c>
    </row>
    <row r="45" spans="1:13" ht="12.75">
      <c r="A45" s="19"/>
      <c r="B45" s="19"/>
      <c r="C45" s="19"/>
      <c r="D45" s="19"/>
      <c r="E45" s="19"/>
      <c r="F45" s="19"/>
      <c r="G45" s="19"/>
      <c r="I45" s="233" t="s">
        <v>243</v>
      </c>
      <c r="J45" s="233"/>
      <c r="K45" s="233"/>
      <c r="L45" s="233"/>
      <c r="M45" s="233"/>
    </row>
    <row r="46" spans="1:13" ht="19.5" customHeight="1">
      <c r="A46" s="231" t="s">
        <v>154</v>
      </c>
      <c r="B46" s="231"/>
      <c r="C46" s="231"/>
      <c r="D46" s="231"/>
      <c r="E46" s="231"/>
      <c r="F46" s="231"/>
      <c r="G46" s="231"/>
      <c r="I46" s="234"/>
      <c r="J46" s="234"/>
      <c r="K46" s="234"/>
      <c r="L46" s="234"/>
      <c r="M46" s="234"/>
    </row>
    <row r="47" spans="1:7" ht="12.75">
      <c r="A47" s="232"/>
      <c r="B47" s="232"/>
      <c r="C47" s="232"/>
      <c r="D47" s="232"/>
      <c r="E47" s="232"/>
      <c r="F47" s="232"/>
      <c r="G47" s="232"/>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'!BL47</f>
        <v>77</v>
      </c>
      <c r="C52" s="26">
        <f>'[1]Master '!BM47</f>
        <v>41</v>
      </c>
      <c r="D52" s="26">
        <f>'[1]Master '!BN47</f>
        <v>175</v>
      </c>
      <c r="E52" s="26">
        <f>'[1]Master '!BO47</f>
        <v>90</v>
      </c>
      <c r="F52" s="26">
        <f>'[1]Master '!BP47</f>
        <v>0</v>
      </c>
      <c r="G52" s="26">
        <f>'[1]Master '!BQ47</f>
        <v>419</v>
      </c>
      <c r="H52" s="26">
        <f>'[1]Master '!BR47</f>
        <v>0</v>
      </c>
      <c r="I52" s="26">
        <f>'[1]Master '!BS47</f>
        <v>0</v>
      </c>
      <c r="J52" s="26">
        <f>'[1]Master '!BT47</f>
        <v>530</v>
      </c>
      <c r="K52" s="26">
        <f>'[1]Master '!BU47</f>
        <v>360</v>
      </c>
      <c r="L52" s="26">
        <f>'[1]Master '!BV47</f>
        <v>0</v>
      </c>
    </row>
  </sheetData>
  <sheetProtection password="ADAC" sheet="1" objects="1" scenarios="1" selectLockedCells="1" selectUnlockedCells="1"/>
  <mergeCells count="28">
    <mergeCell ref="A30:H30"/>
    <mergeCell ref="J30:L30"/>
    <mergeCell ref="A48:L49"/>
    <mergeCell ref="A50:L50"/>
    <mergeCell ref="A40:G41"/>
    <mergeCell ref="I40:M41"/>
    <mergeCell ref="A42:G42"/>
    <mergeCell ref="I42:M42"/>
    <mergeCell ref="A46:G47"/>
    <mergeCell ref="I45:M46"/>
    <mergeCell ref="A21:L22"/>
    <mergeCell ref="A23:L23"/>
    <mergeCell ref="A28:H29"/>
    <mergeCell ref="J28:L29"/>
    <mergeCell ref="A9:K9"/>
    <mergeCell ref="A14:K15"/>
    <mergeCell ref="A16:K16"/>
    <mergeCell ref="A12:I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7.xml><?xml version="1.0" encoding="utf-8"?>
<worksheet xmlns="http://schemas.openxmlformats.org/spreadsheetml/2006/main" xmlns:r="http://schemas.openxmlformats.org/officeDocument/2006/relationships">
  <sheetPr>
    <tabColor indexed="41"/>
  </sheetPr>
  <dimension ref="A1:M52"/>
  <sheetViews>
    <sheetView zoomScale="75" zoomScaleNormal="75" workbookViewId="0" topLeftCell="A1">
      <selection activeCell="M7" sqref="M7"/>
    </sheetView>
  </sheetViews>
  <sheetFormatPr defaultColWidth="9.140625" defaultRowHeight="12.75"/>
  <cols>
    <col min="1" max="1" width="11.8515625" style="0" customWidth="1"/>
    <col min="3" max="3" width="10.421875" style="0" customWidth="1"/>
    <col min="4" max="4" width="10.7109375" style="0" customWidth="1"/>
    <col min="7" max="9" width="10.7109375" style="0" customWidth="1"/>
    <col min="10" max="10" width="10.28125" style="0" customWidth="1"/>
    <col min="11" max="11" width="10.421875" style="0" customWidth="1"/>
  </cols>
  <sheetData>
    <row r="1" spans="1:3" ht="12.75" customHeight="1">
      <c r="A1" s="150" t="s">
        <v>146</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3" ht="51" customHeight="1">
      <c r="A10" s="13" t="s">
        <v>10</v>
      </c>
      <c r="B10" s="13" t="s">
        <v>11</v>
      </c>
      <c r="C10" s="13" t="s">
        <v>12</v>
      </c>
      <c r="D10" s="13" t="s">
        <v>13</v>
      </c>
      <c r="E10" s="13" t="s">
        <v>14</v>
      </c>
      <c r="F10" s="13" t="s">
        <v>15</v>
      </c>
      <c r="G10" s="13" t="s">
        <v>16</v>
      </c>
      <c r="H10" s="14" t="s">
        <v>17</v>
      </c>
      <c r="I10" s="13" t="s">
        <v>18</v>
      </c>
      <c r="J10" s="13" t="s">
        <v>19</v>
      </c>
      <c r="K10" s="13" t="s">
        <v>20</v>
      </c>
      <c r="L10" s="41"/>
      <c r="M10" s="41"/>
    </row>
    <row r="11" spans="1:13" ht="12.75">
      <c r="A11" s="16">
        <f>'[1]Master '!B48</f>
        <v>0</v>
      </c>
      <c r="B11" s="16">
        <f>'[1]Master '!C48</f>
        <v>51003</v>
      </c>
      <c r="C11" s="17" t="e">
        <f>'[1]Master '!D48</f>
        <v>#DIV/0!</v>
      </c>
      <c r="D11" s="16">
        <f>'[1]Master '!E48</f>
        <v>16811</v>
      </c>
      <c r="E11" s="16">
        <f>'[1]Master '!F48</f>
        <v>8229</v>
      </c>
      <c r="F11" s="16">
        <f>'[1]Master '!G48</f>
        <v>25710</v>
      </c>
      <c r="G11" s="16">
        <f>'[1]Master '!H48</f>
        <v>5100</v>
      </c>
      <c r="H11" s="16">
        <f>'[1]Master '!I48</f>
        <v>3455</v>
      </c>
      <c r="I11" s="16">
        <f>'[1]Master '!J48</f>
        <v>6761</v>
      </c>
      <c r="J11" s="16">
        <f>'[1]Master '!K48</f>
        <v>6761</v>
      </c>
      <c r="K11" s="17">
        <f>'[1]Master '!L48</f>
        <v>1</v>
      </c>
      <c r="L11" s="41"/>
      <c r="M11" s="41"/>
    </row>
    <row r="12" spans="1:13" ht="12.75" customHeight="1">
      <c r="A12" s="166" t="s">
        <v>232</v>
      </c>
      <c r="B12" s="166"/>
      <c r="C12" s="166"/>
      <c r="D12" s="166"/>
      <c r="E12" s="166"/>
      <c r="F12" s="166"/>
      <c r="G12" s="166"/>
      <c r="H12" s="166"/>
      <c r="I12" s="166"/>
      <c r="J12" s="166"/>
      <c r="K12" s="19"/>
      <c r="L12" s="41"/>
      <c r="M12" s="41"/>
    </row>
    <row r="13" spans="12:13" ht="12.75">
      <c r="L13" s="41"/>
      <c r="M13" s="41"/>
    </row>
    <row r="14" spans="1:13" ht="20.25" customHeight="1">
      <c r="A14" s="159" t="s">
        <v>21</v>
      </c>
      <c r="B14" s="160"/>
      <c r="C14" s="160"/>
      <c r="D14" s="160"/>
      <c r="E14" s="160"/>
      <c r="F14" s="160"/>
      <c r="G14" s="160"/>
      <c r="H14" s="160"/>
      <c r="I14" s="160"/>
      <c r="J14" s="160"/>
      <c r="K14" s="130"/>
      <c r="L14" s="201" t="s">
        <v>235</v>
      </c>
      <c r="M14" s="164"/>
    </row>
    <row r="15" spans="1:13" ht="20.25" customHeight="1">
      <c r="A15" s="131"/>
      <c r="B15" s="132"/>
      <c r="C15" s="132"/>
      <c r="D15" s="132"/>
      <c r="E15" s="132"/>
      <c r="F15" s="132"/>
      <c r="G15" s="132"/>
      <c r="H15" s="132"/>
      <c r="I15" s="132"/>
      <c r="J15" s="132"/>
      <c r="K15" s="133"/>
      <c r="L15" s="201"/>
      <c r="M15" s="164"/>
    </row>
    <row r="16" spans="1:13" ht="12.75">
      <c r="A16" s="134"/>
      <c r="B16" s="135"/>
      <c r="C16" s="135"/>
      <c r="D16" s="135"/>
      <c r="E16" s="135"/>
      <c r="F16" s="135"/>
      <c r="G16" s="135"/>
      <c r="H16" s="135"/>
      <c r="I16" s="135"/>
      <c r="J16" s="135"/>
      <c r="K16" s="127"/>
      <c r="L16" s="201"/>
      <c r="M16" s="164"/>
    </row>
    <row r="17" spans="1:13" ht="5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12.75">
      <c r="A18" s="16">
        <f>'[1]Master '!M48</f>
        <v>51003</v>
      </c>
      <c r="B18" s="16">
        <f>'[1]Master '!N48</f>
        <v>34394</v>
      </c>
      <c r="C18" s="16">
        <f>'[1]Master '!O48</f>
        <v>16609</v>
      </c>
      <c r="D18" s="16">
        <f>'[1]Master '!P48</f>
        <v>0</v>
      </c>
      <c r="E18" s="17">
        <f>'[1]Master '!Q48</f>
        <v>0</v>
      </c>
      <c r="F18" s="17">
        <f>'[1]Master '!R48</f>
        <v>0</v>
      </c>
      <c r="G18" s="16">
        <f>'[1]Master '!S48</f>
        <v>0</v>
      </c>
      <c r="H18" s="17">
        <f>'[1]Master '!T48</f>
        <v>0</v>
      </c>
      <c r="I18" s="17">
        <f>'[1]Master '!U48</f>
        <v>0</v>
      </c>
      <c r="J18" s="16">
        <f>'[1]Master '!V48</f>
        <v>34394</v>
      </c>
      <c r="K18" s="22">
        <f>J18/A18</f>
        <v>0.6743524890692705</v>
      </c>
      <c r="L18" s="201"/>
      <c r="M18" s="164"/>
    </row>
    <row r="19" spans="1:13" ht="12.75">
      <c r="A19" s="19"/>
      <c r="B19" s="19"/>
      <c r="C19" s="19"/>
      <c r="D19" s="19" t="s">
        <v>105</v>
      </c>
      <c r="E19" s="19"/>
      <c r="F19" s="19"/>
      <c r="G19" s="19" t="s">
        <v>105</v>
      </c>
      <c r="H19" s="19"/>
      <c r="I19" s="19"/>
      <c r="L19" s="41"/>
      <c r="M19" s="41"/>
    </row>
    <row r="20" spans="12:13" ht="12.75">
      <c r="L20" s="41"/>
      <c r="M20" s="41"/>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'!W48</f>
        <v>22461</v>
      </c>
      <c r="B25" s="17">
        <f>'[1]Master '!X48</f>
        <v>0.4882240327679088</v>
      </c>
      <c r="C25" s="17">
        <f>'[1]Master '!Y48</f>
        <v>0.7109169756306937</v>
      </c>
      <c r="D25" s="16">
        <f>'[1]Master '!Z48</f>
        <v>29118</v>
      </c>
      <c r="E25" s="17">
        <f>'[1]Master '!AA48</f>
        <v>0.4713922659523319</v>
      </c>
      <c r="F25" s="17">
        <f>'[1]Master '!AB48</f>
        <v>0.7856390218905632</v>
      </c>
      <c r="G25" s="17">
        <f>'[1]Master '!AC48</f>
        <v>0.7362229102167183</v>
      </c>
      <c r="H25" s="17">
        <f>'[1]Master '!AD48</f>
        <v>0.87976011994003</v>
      </c>
      <c r="I25" s="17">
        <f>'[1]Master '!AE48</f>
        <v>0.692</v>
      </c>
      <c r="J25" s="17">
        <f>'[1]Master '!AF48</f>
        <v>0.83</v>
      </c>
      <c r="K25" s="17">
        <f>'[1]Master '!AG48</f>
        <v>0</v>
      </c>
      <c r="L25" s="17">
        <f>'[1]Master '!AH48</f>
        <v>0.04</v>
      </c>
    </row>
    <row r="26" spans="1:12" ht="12.75">
      <c r="A26" s="19"/>
      <c r="B26" s="19"/>
      <c r="C26" s="19"/>
      <c r="D26" s="19"/>
      <c r="E26" s="19"/>
      <c r="F26" s="19"/>
      <c r="G26" s="19"/>
      <c r="H26" s="19"/>
      <c r="I26" s="19"/>
      <c r="J26" s="19"/>
      <c r="K26" s="19" t="s">
        <v>105</v>
      </c>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'!AI48</f>
        <v>34</v>
      </c>
      <c r="B32" s="16">
        <f>'[1]Master '!AJ48</f>
        <v>0</v>
      </c>
      <c r="C32" s="16">
        <f>'[1]Master '!AK48</f>
        <v>0</v>
      </c>
      <c r="D32" s="16">
        <f>'[1]Master '!AL48</f>
        <v>0</v>
      </c>
      <c r="E32" s="16">
        <f>'[1]Master '!AM48</f>
        <v>0</v>
      </c>
      <c r="F32" s="16">
        <f>'[1]Master '!AN48</f>
        <v>0</v>
      </c>
      <c r="G32" s="16">
        <f>'[1]Master '!AO48</f>
        <v>0</v>
      </c>
      <c r="H32" s="16">
        <f>'[1]Master '!AP48</f>
        <v>8262</v>
      </c>
      <c r="J32" s="16">
        <f>'[1]Master '!AQ48</f>
        <v>1795</v>
      </c>
      <c r="K32" s="16">
        <f>'[1]Master '!AR48</f>
        <v>7317</v>
      </c>
      <c r="L32" s="16">
        <f>'[1]Master '!AS48</f>
        <v>3586</v>
      </c>
    </row>
    <row r="33" spans="1:12" ht="12.75">
      <c r="A33" s="19"/>
      <c r="B33" s="19" t="s">
        <v>105</v>
      </c>
      <c r="C33" s="19" t="s">
        <v>105</v>
      </c>
      <c r="D33" s="19" t="s">
        <v>105</v>
      </c>
      <c r="E33" s="19" t="s">
        <v>105</v>
      </c>
      <c r="F33" s="19" t="s">
        <v>105</v>
      </c>
      <c r="G33" s="19" t="s">
        <v>105</v>
      </c>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'!BB48</f>
        <v>Spanish</v>
      </c>
      <c r="J43" s="26" t="str">
        <f>'[1]Master '!BC48</f>
        <v>Tongan</v>
      </c>
      <c r="K43" s="26" t="str">
        <f>'[1]Master '!BD48</f>
        <v>Vietnamese</v>
      </c>
      <c r="L43" s="26" t="str">
        <f>'[1]Master '!BE48</f>
        <v>Navajo</v>
      </c>
      <c r="M43" s="26" t="str">
        <f>'[1]Master '!BF48</f>
        <v>Samoan</v>
      </c>
    </row>
    <row r="44" spans="1:13" ht="12.75">
      <c r="A44" s="26" t="str">
        <f>'[1]Master '!AT48</f>
        <v>no</v>
      </c>
      <c r="B44" s="28" t="str">
        <f>'[1]Master '!AV48</f>
        <v>yes</v>
      </c>
      <c r="C44" s="26">
        <f>'[1]Master '!AW48</f>
        <v>0</v>
      </c>
      <c r="D44" s="26">
        <f>'[1]Master '!AX48</f>
        <v>259</v>
      </c>
      <c r="E44" s="26" t="str">
        <f>'[1]Master '!AY48</f>
        <v>Annual</v>
      </c>
      <c r="F44" s="26" t="str">
        <f>'[1]Master '!AZ48</f>
        <v>Formula</v>
      </c>
      <c r="G44" s="26">
        <f>'[1]Master '!BA48</f>
        <v>30</v>
      </c>
      <c r="I44" s="16">
        <f>'[1]Master '!BG48</f>
        <v>44886</v>
      </c>
      <c r="J44" s="16">
        <f>'[1]Master '!BH48</f>
        <v>1239</v>
      </c>
      <c r="K44" s="16">
        <f>'[1]Master '!BI48</f>
        <v>1043</v>
      </c>
      <c r="L44" s="16">
        <f>'[1]Master '!BJ48</f>
        <v>878</v>
      </c>
      <c r="M44" s="16">
        <f>'[1]Master '!BK48</f>
        <v>767</v>
      </c>
    </row>
    <row r="45" spans="1:9" ht="12.75">
      <c r="A45" s="113"/>
      <c r="B45" s="113"/>
      <c r="C45" s="113"/>
      <c r="D45" s="113"/>
      <c r="E45" s="113"/>
      <c r="F45" s="113"/>
      <c r="G45" s="113"/>
      <c r="I45" s="10"/>
    </row>
    <row r="46" spans="1:7" ht="12.75">
      <c r="A46" s="114"/>
      <c r="B46" s="114"/>
      <c r="C46" s="114"/>
      <c r="D46" s="114"/>
      <c r="E46" s="114"/>
      <c r="F46" s="114"/>
      <c r="G46" s="114"/>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'!BL48</f>
        <v>0</v>
      </c>
      <c r="C52" s="26">
        <f>'[1]Master '!BM48</f>
        <v>5</v>
      </c>
      <c r="D52" s="26">
        <f>'[1]Master '!BN48</f>
        <v>0</v>
      </c>
      <c r="E52" s="26">
        <f>'[1]Master '!BO48</f>
        <v>0</v>
      </c>
      <c r="F52" s="26">
        <f>'[1]Master '!BP48</f>
        <v>1</v>
      </c>
      <c r="G52" s="26">
        <f>'[1]Master '!BQ48</f>
        <v>0</v>
      </c>
      <c r="H52" s="26">
        <f>'[1]Master '!BR48</f>
        <v>4</v>
      </c>
      <c r="I52" s="26">
        <f>'[1]Master '!BS48</f>
        <v>32</v>
      </c>
      <c r="J52" s="26">
        <f>'[1]Master '!BT48</f>
        <v>4</v>
      </c>
      <c r="K52" s="26">
        <f>'[1]Master '!BU48</f>
        <v>32</v>
      </c>
      <c r="L52" s="26">
        <f>'[1]Master '!BV48</f>
        <v>0</v>
      </c>
    </row>
  </sheetData>
  <sheetProtection password="ADAC" sheet="1" objects="1" scenarios="1" selectLockedCells="1" selectUnlockedCells="1"/>
  <mergeCells count="26">
    <mergeCell ref="A50:L50"/>
    <mergeCell ref="A40:G41"/>
    <mergeCell ref="I40:M41"/>
    <mergeCell ref="A42:G42"/>
    <mergeCell ref="I42:M42"/>
    <mergeCell ref="L14:M18"/>
    <mergeCell ref="A30:H30"/>
    <mergeCell ref="J30:L30"/>
    <mergeCell ref="A48:L49"/>
    <mergeCell ref="A21:L22"/>
    <mergeCell ref="A23:L23"/>
    <mergeCell ref="A28:H29"/>
    <mergeCell ref="J28:L29"/>
    <mergeCell ref="A8:K8"/>
    <mergeCell ref="A9:K9"/>
    <mergeCell ref="A14:K15"/>
    <mergeCell ref="A16:K16"/>
    <mergeCell ref="A12:J12"/>
    <mergeCell ref="A5:M5"/>
    <mergeCell ref="A6:M6"/>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8.xml><?xml version="1.0" encoding="utf-8"?>
<worksheet xmlns="http://schemas.openxmlformats.org/spreadsheetml/2006/main" xmlns:r="http://schemas.openxmlformats.org/officeDocument/2006/relationships">
  <sheetPr>
    <tabColor indexed="46"/>
  </sheetPr>
  <dimension ref="A1:M52"/>
  <sheetViews>
    <sheetView zoomScale="75" zoomScaleNormal="75" workbookViewId="0" topLeftCell="A1">
      <selection activeCell="M7" sqref="M7"/>
    </sheetView>
  </sheetViews>
  <sheetFormatPr defaultColWidth="9.140625" defaultRowHeight="12.75"/>
  <cols>
    <col min="1" max="1" width="11.421875" style="0" customWidth="1"/>
    <col min="3" max="3" width="10.8515625" style="0" customWidth="1"/>
    <col min="4" max="4" width="11.140625" style="0" customWidth="1"/>
    <col min="7" max="9" width="10.7109375" style="0" customWidth="1"/>
    <col min="10" max="10" width="10.28125" style="0" customWidth="1"/>
    <col min="11" max="11" width="10.421875" style="0" customWidth="1"/>
  </cols>
  <sheetData>
    <row r="1" spans="1:3" ht="12.75" customHeight="1">
      <c r="A1" s="150" t="s">
        <v>147</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'!B49</f>
        <v>0</v>
      </c>
      <c r="B11" s="16">
        <f>'[1]Master '!C49</f>
        <v>1121</v>
      </c>
      <c r="C11" s="17" t="e">
        <f>'[1]Master '!D49</f>
        <v>#DIV/0!</v>
      </c>
      <c r="D11" s="16">
        <f>'[1]Master '!E49</f>
        <v>11</v>
      </c>
      <c r="E11" s="16">
        <f>'[1]Master '!F49</f>
        <v>95</v>
      </c>
      <c r="F11" s="16">
        <f>'[1]Master '!G49</f>
        <v>923</v>
      </c>
      <c r="G11" s="16">
        <f>'[1]Master '!H49</f>
        <v>257</v>
      </c>
      <c r="H11" s="16">
        <f>'[1]Master '!I49</f>
        <v>151</v>
      </c>
      <c r="I11" s="16">
        <f>'[1]Master '!J49</f>
        <v>1207</v>
      </c>
      <c r="J11" s="16">
        <f>'[1]Master '!K49</f>
        <v>387</v>
      </c>
      <c r="K11" s="17">
        <f>'[1]Master '!L49</f>
        <v>0.32062966031483014</v>
      </c>
      <c r="L11" s="18"/>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92" t="s">
        <v>236</v>
      </c>
      <c r="M14" s="192"/>
    </row>
    <row r="15" spans="1:13" ht="20.25" customHeight="1">
      <c r="A15" s="131"/>
      <c r="B15" s="132"/>
      <c r="C15" s="132"/>
      <c r="D15" s="132"/>
      <c r="E15" s="132"/>
      <c r="F15" s="132"/>
      <c r="G15" s="132"/>
      <c r="H15" s="132"/>
      <c r="I15" s="132"/>
      <c r="J15" s="132"/>
      <c r="K15" s="133"/>
      <c r="L15" s="192"/>
      <c r="M15" s="192"/>
    </row>
    <row r="16" spans="1:13" ht="12.75">
      <c r="A16" s="134"/>
      <c r="B16" s="135"/>
      <c r="C16" s="135"/>
      <c r="D16" s="135"/>
      <c r="E16" s="135"/>
      <c r="F16" s="135"/>
      <c r="G16" s="135"/>
      <c r="H16" s="135"/>
      <c r="I16" s="135"/>
      <c r="J16" s="135"/>
      <c r="K16" s="127"/>
      <c r="L16" s="192"/>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2"/>
      <c r="M17" s="192"/>
    </row>
    <row r="18" spans="1:13" ht="12.75">
      <c r="A18" s="16">
        <f>'[1]Master '!M49</f>
        <v>1121</v>
      </c>
      <c r="B18" s="16">
        <f>'[1]Master '!N49</f>
        <v>1089</v>
      </c>
      <c r="C18" s="16">
        <f>'[1]Master '!O49</f>
        <v>32</v>
      </c>
      <c r="D18" s="16">
        <f>'[1]Master '!P49</f>
        <v>0</v>
      </c>
      <c r="E18" s="17">
        <f>'[1]Master '!Q49</f>
        <v>0</v>
      </c>
      <c r="F18" s="17">
        <f>'[1]Master '!R49</f>
        <v>0</v>
      </c>
      <c r="G18" s="16">
        <f>'[1]Master '!S49</f>
        <v>0</v>
      </c>
      <c r="H18" s="17">
        <f>'[1]Master '!T49</f>
        <v>0</v>
      </c>
      <c r="I18" s="17">
        <f>'[1]Master '!U49</f>
        <v>0</v>
      </c>
      <c r="J18" s="16">
        <f>'[1]Master '!V49</f>
        <v>252</v>
      </c>
      <c r="K18" s="22">
        <f>J18/A18</f>
        <v>0.2247992863514719</v>
      </c>
      <c r="L18" s="214"/>
      <c r="M18" s="214"/>
    </row>
    <row r="19" spans="1:13" ht="12.75">
      <c r="A19" s="19"/>
      <c r="B19" s="19"/>
      <c r="C19" s="19"/>
      <c r="D19" s="19" t="s">
        <v>105</v>
      </c>
      <c r="E19" s="19"/>
      <c r="F19" s="19" t="s">
        <v>105</v>
      </c>
      <c r="G19" s="19" t="s">
        <v>105</v>
      </c>
      <c r="H19" s="19"/>
      <c r="I19" s="19" t="s">
        <v>105</v>
      </c>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'!W49</f>
        <v>956</v>
      </c>
      <c r="B25" s="17">
        <f>'[1]Master '!X49</f>
        <v>0.5083682008368201</v>
      </c>
      <c r="C25" s="17">
        <f>'[1]Master '!Y49</f>
        <v>0.6371878207321245</v>
      </c>
      <c r="D25" s="16">
        <f>'[1]Master '!Z49</f>
        <v>926</v>
      </c>
      <c r="E25" s="17">
        <f>'[1]Master '!AA49</f>
        <v>0.5691144708423326</v>
      </c>
      <c r="F25" s="17">
        <f>'[1]Master '!AB49</f>
        <v>0.6829512929030995</v>
      </c>
      <c r="G25" s="17">
        <f>'[1]Master '!AC49</f>
        <v>0.9148936170212766</v>
      </c>
      <c r="H25" s="17">
        <f>'[1]Master '!AD49</f>
        <v>0.9290780141843972</v>
      </c>
      <c r="I25" s="17">
        <f>'[1]Master '!AE49</f>
        <v>0.83</v>
      </c>
      <c r="J25" s="17">
        <f>'[1]Master '!AF49</f>
        <v>0.851</v>
      </c>
      <c r="K25" s="17">
        <f>'[1]Master '!AG49</f>
        <v>0.003</v>
      </c>
      <c r="L25" s="17">
        <f>'[1]Master '!AH49</f>
        <v>0.031</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'!AI49</f>
        <v>0</v>
      </c>
      <c r="B32" s="16">
        <f>'[1]Master '!AJ49</f>
        <v>0</v>
      </c>
      <c r="C32" s="16">
        <f>'[1]Master '!AK49</f>
        <v>0</v>
      </c>
      <c r="D32" s="16">
        <f>'[1]Master '!AL49</f>
        <v>3</v>
      </c>
      <c r="E32" s="16">
        <f>'[1]Master '!AM49</f>
        <v>0</v>
      </c>
      <c r="F32" s="16">
        <f>'[1]Master '!AN49</f>
        <v>0</v>
      </c>
      <c r="G32" s="16">
        <f>'[1]Master '!AO49</f>
        <v>0</v>
      </c>
      <c r="H32" s="16">
        <f>'[1]Master '!AP49</f>
        <v>726</v>
      </c>
      <c r="J32" s="16">
        <f>'[1]Master '!AQ49</f>
        <v>57</v>
      </c>
      <c r="K32" s="16">
        <f>'[1]Master '!AR49</f>
        <v>84</v>
      </c>
      <c r="L32" s="16">
        <f>'[1]Master '!AS49</f>
        <v>35</v>
      </c>
    </row>
    <row r="33" spans="1:12" ht="12.75">
      <c r="A33" s="19" t="s">
        <v>105</v>
      </c>
      <c r="B33" s="19" t="s">
        <v>105</v>
      </c>
      <c r="C33" s="19" t="s">
        <v>105</v>
      </c>
      <c r="D33" s="19" t="s">
        <v>105</v>
      </c>
      <c r="E33" s="19" t="s">
        <v>105</v>
      </c>
      <c r="F33" s="19" t="s">
        <v>105</v>
      </c>
      <c r="G33" s="19" t="s">
        <v>105</v>
      </c>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32" t="str">
        <f>'[1]Master '!BB49</f>
        <v>Serbo-Croatian</v>
      </c>
      <c r="J43" s="26" t="str">
        <f>'[1]Master '!BC49</f>
        <v>Spanish</v>
      </c>
      <c r="K43" s="26" t="str">
        <f>'[1]Master '!BD49</f>
        <v>Vietnamese</v>
      </c>
      <c r="L43" s="26" t="str">
        <f>'[1]Master '!BE49</f>
        <v>Maay</v>
      </c>
      <c r="M43" s="26" t="str">
        <f>'[1]Master '!BF49</f>
        <v>Chinese</v>
      </c>
    </row>
    <row r="44" spans="1:13" ht="12.75">
      <c r="A44" s="26" t="str">
        <f>'[1]Master '!AT49</f>
        <v>no</v>
      </c>
      <c r="B44" s="28" t="str">
        <f>'[1]Master '!AV49</f>
        <v>no</v>
      </c>
      <c r="C44" s="26">
        <f>'[1]Master '!AW49</f>
        <v>0</v>
      </c>
      <c r="D44" s="26">
        <f>'[1]Master '!AX49</f>
        <v>90</v>
      </c>
      <c r="E44" s="26" t="str">
        <f>'[1]Master '!AY49</f>
        <v>Annual</v>
      </c>
      <c r="F44" s="26" t="str">
        <f>'[1]Master '!AZ49</f>
        <v>Formula</v>
      </c>
      <c r="G44" s="26">
        <f>'[1]Master '!BA49</f>
        <v>2</v>
      </c>
      <c r="I44" s="16">
        <f>'[1]Master '!BG49</f>
        <v>248</v>
      </c>
      <c r="J44" s="16">
        <f>'[1]Master '!BH49</f>
        <v>224</v>
      </c>
      <c r="K44" s="16">
        <f>'[1]Master '!BI49</f>
        <v>186</v>
      </c>
      <c r="L44" s="16">
        <f>'[1]Master '!BJ49</f>
        <v>140</v>
      </c>
      <c r="M44" s="16">
        <f>'[1]Master '!BK49</f>
        <v>133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'!BL49</f>
        <v>0</v>
      </c>
      <c r="C52" s="26">
        <f>'[1]Master '!BM49</f>
        <v>0</v>
      </c>
      <c r="D52" s="26">
        <f>'[1]Master '!BN49</f>
        <v>0</v>
      </c>
      <c r="E52" s="26">
        <f>'[1]Master '!BO49</f>
        <v>0</v>
      </c>
      <c r="F52" s="26">
        <f>'[1]Master '!BP49</f>
        <v>0</v>
      </c>
      <c r="G52" s="26">
        <f>'[1]Master '!BQ49</f>
        <v>7</v>
      </c>
      <c r="H52" s="26">
        <f>'[1]Master '!BR49</f>
        <v>0</v>
      </c>
      <c r="I52" s="26">
        <f>'[1]Master '!BS49</f>
        <v>0</v>
      </c>
      <c r="J52" s="26">
        <f>'[1]Master '!BT49</f>
        <v>11</v>
      </c>
      <c r="K52" s="26">
        <f>'[1]Master '!BU49</f>
        <v>11</v>
      </c>
      <c r="L52" s="26">
        <f>'[1]Master '!BV49</f>
        <v>11</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L14:M19"/>
    <mergeCell ref="A28:H29"/>
    <mergeCell ref="J28:L29"/>
    <mergeCell ref="A8:K8"/>
    <mergeCell ref="A9:K9"/>
    <mergeCell ref="A14:K15"/>
    <mergeCell ref="A16:K16"/>
    <mergeCell ref="A12:J12"/>
    <mergeCell ref="A5:M5"/>
    <mergeCell ref="A6:M6"/>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49.xml><?xml version="1.0" encoding="utf-8"?>
<worksheet xmlns="http://schemas.openxmlformats.org/spreadsheetml/2006/main" xmlns:r="http://schemas.openxmlformats.org/officeDocument/2006/relationships">
  <sheetPr>
    <tabColor indexed="44"/>
  </sheetPr>
  <dimension ref="A1:M53"/>
  <sheetViews>
    <sheetView zoomScale="75" zoomScaleNormal="75" workbookViewId="0" topLeftCell="A1">
      <selection activeCell="M7" sqref="M7"/>
    </sheetView>
  </sheetViews>
  <sheetFormatPr defaultColWidth="9.140625" defaultRowHeight="12.75"/>
  <cols>
    <col min="1" max="1" width="11.00390625" style="0" customWidth="1"/>
    <col min="3" max="3" width="10.7109375" style="0" customWidth="1"/>
    <col min="4" max="4" width="10.28125" style="0" customWidth="1"/>
    <col min="7" max="9" width="10.7109375" style="0" customWidth="1"/>
    <col min="10" max="10" width="10.28125" style="0" customWidth="1"/>
    <col min="11" max="11" width="10.421875" style="0" customWidth="1"/>
  </cols>
  <sheetData>
    <row r="1" spans="1:3" ht="12.75" customHeight="1">
      <c r="A1" s="150" t="s">
        <v>148</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'!B50</f>
        <v>0</v>
      </c>
      <c r="B11" s="16">
        <f>'[1]Master '!C50</f>
        <v>83806</v>
      </c>
      <c r="C11" s="17" t="e">
        <f>'[1]Master '!D50</f>
        <v>#DIV/0!</v>
      </c>
      <c r="D11" s="16">
        <f>'[1]Master '!E50</f>
        <v>18749</v>
      </c>
      <c r="E11" s="16">
        <f>'[1]Master '!F50</f>
        <v>10047</v>
      </c>
      <c r="F11" s="16">
        <f>'[1]Master '!G50</f>
        <v>45032</v>
      </c>
      <c r="G11" s="16">
        <f>'[1]Master '!H50</f>
        <v>9119</v>
      </c>
      <c r="H11" s="16">
        <f>'[1]Master '!I50</f>
        <v>6161</v>
      </c>
      <c r="I11" s="16">
        <f>'[1]Master '!J50</f>
        <v>27152</v>
      </c>
      <c r="J11" s="16">
        <f>'[1]Master '!K50</f>
        <v>10667</v>
      </c>
      <c r="K11" s="17">
        <f>'[1]Master '!L50</f>
        <v>0.3928624042427814</v>
      </c>
      <c r="L11" s="18"/>
    </row>
    <row r="12" spans="1:11" ht="12.75">
      <c r="A12" s="166" t="s">
        <v>232</v>
      </c>
      <c r="B12" s="166"/>
      <c r="C12" s="166"/>
      <c r="D12" s="166"/>
      <c r="E12" s="166"/>
      <c r="F12" s="166"/>
      <c r="G12" s="166"/>
      <c r="H12" s="166"/>
      <c r="I12" s="166"/>
      <c r="J12" s="166"/>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'!M50</f>
        <v>83806</v>
      </c>
      <c r="B18" s="16">
        <f>'[1]Master '!N50</f>
        <v>83056</v>
      </c>
      <c r="C18" s="16">
        <f>'[1]Master '!O50</f>
        <v>750</v>
      </c>
      <c r="D18" s="16">
        <f>'[1]Master '!P50</f>
        <v>54655</v>
      </c>
      <c r="E18" s="17">
        <f>'[1]Master '!Q50</f>
        <v>0.6580499903679445</v>
      </c>
      <c r="F18" s="17">
        <f>'[1]Master '!R50</f>
        <v>0.35</v>
      </c>
      <c r="G18" s="16">
        <f>'[1]Master '!S50</f>
        <v>17990</v>
      </c>
      <c r="H18" s="17">
        <f>'[1]Master '!T50</f>
        <v>0.2166008476208823</v>
      </c>
      <c r="I18" s="17">
        <f>'[1]Master '!U50</f>
        <v>0.25</v>
      </c>
      <c r="J18" s="16">
        <f>'[1]Master '!V50</f>
        <v>23651</v>
      </c>
      <c r="K18" s="22">
        <f>J18/A18</f>
        <v>0.2822112975204639</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'!W50</f>
        <v>53269</v>
      </c>
      <c r="B25" s="17">
        <f>'[1]Master '!X50</f>
        <v>0.6989055548255083</v>
      </c>
      <c r="C25" s="17">
        <f>'[1]Master '!Y50</f>
        <v>0.7989558852410191</v>
      </c>
      <c r="D25" s="16">
        <f>'[1]Master '!Z50</f>
        <v>44134</v>
      </c>
      <c r="E25" s="17">
        <f>'[1]Master '!AA50</f>
        <v>0.6688494131508588</v>
      </c>
      <c r="F25" s="17">
        <f>'[1]Master '!AB50</f>
        <v>0.8486137401180269</v>
      </c>
      <c r="G25" s="17">
        <f>'[1]Master '!AC50</f>
        <v>0.840885909951916</v>
      </c>
      <c r="H25" s="17">
        <f>'[1]Master '!AD50</f>
        <v>0.8931407942238268</v>
      </c>
      <c r="I25" s="17">
        <f>'[1]Master '!AE50</f>
        <v>0.641</v>
      </c>
      <c r="J25" s="17">
        <f>'[1]Master '!AF50</f>
        <v>0.79</v>
      </c>
      <c r="K25" s="17">
        <f>'[1]Master '!AG50</f>
        <v>0.043</v>
      </c>
      <c r="L25" s="17">
        <f>'[1]Master '!AH50</f>
        <v>0.019</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'!AI50</f>
        <v>78</v>
      </c>
      <c r="B32" s="16">
        <f>'[1]Master '!AJ50</f>
        <v>31</v>
      </c>
      <c r="C32" s="16">
        <f>'[1]Master '!AK50</f>
        <v>15</v>
      </c>
      <c r="D32" s="16">
        <f>'[1]Master '!AL50</f>
        <v>0</v>
      </c>
      <c r="E32" s="16">
        <f>'[1]Master '!AM50</f>
        <v>27</v>
      </c>
      <c r="F32" s="16">
        <f>'[1]Master '!AN50</f>
        <v>17</v>
      </c>
      <c r="G32" s="16">
        <f>'[1]Master '!AO50</f>
        <v>27</v>
      </c>
      <c r="H32" s="16">
        <f>'[1]Master '!AP50</f>
        <v>0</v>
      </c>
      <c r="J32" s="16">
        <f>'[1]Master '!AQ50</f>
        <v>1697</v>
      </c>
      <c r="K32" s="16">
        <f>'[1]Master '!AR50</f>
        <v>1624</v>
      </c>
      <c r="L32" s="16">
        <f>'[1]Master '!AS50</f>
        <v>1100</v>
      </c>
    </row>
    <row r="33" spans="1:12" ht="12.75">
      <c r="A33" s="19"/>
      <c r="B33" s="19"/>
      <c r="C33" s="19"/>
      <c r="D33" s="19"/>
      <c r="E33" s="19"/>
      <c r="F33" s="19"/>
      <c r="G33" s="19"/>
      <c r="H33" s="19" t="s">
        <v>105</v>
      </c>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'!BB50</f>
        <v>Spanish</v>
      </c>
      <c r="J43" s="26" t="str">
        <f>'[1]Master '!BC50</f>
        <v>Korean</v>
      </c>
      <c r="K43" s="26" t="str">
        <f>'[1]Master '!BD50</f>
        <v>Vietnamese</v>
      </c>
      <c r="L43" s="26" t="str">
        <f>'[1]Master '!BE50</f>
        <v>Arabic</v>
      </c>
      <c r="M43" s="26" t="str">
        <f>'[1]Master '!BF50</f>
        <v>Urdu</v>
      </c>
    </row>
    <row r="44" spans="1:13" ht="12.75">
      <c r="A44" s="26" t="str">
        <f>'[1]Master '!AT50</f>
        <v>no</v>
      </c>
      <c r="B44" s="28" t="str">
        <f>'[1]Master '!AV50</f>
        <v>yes</v>
      </c>
      <c r="C44" s="26">
        <f>'[1]Master '!AW50</f>
        <v>0</v>
      </c>
      <c r="D44" s="26">
        <f>'[1]Master '!AX50</f>
        <v>52</v>
      </c>
      <c r="E44" s="26" t="str">
        <f>'[1]Master '!AY50</f>
        <v>Annual</v>
      </c>
      <c r="F44" s="26" t="str">
        <f>'[1]Master '!AZ50</f>
        <v>Formula</v>
      </c>
      <c r="G44" s="26">
        <f>'[1]Master '!BA50</f>
        <v>37</v>
      </c>
      <c r="I44" s="16">
        <f>'[1]Master '!BG50</f>
        <v>51980</v>
      </c>
      <c r="J44" s="16">
        <f>'[1]Master '!BH50</f>
        <v>4336</v>
      </c>
      <c r="K44" s="16">
        <f>'[1]Master '!BI50</f>
        <v>3373</v>
      </c>
      <c r="L44" s="16">
        <f>'[1]Master '!BJ50</f>
        <v>3050</v>
      </c>
      <c r="M44" s="16">
        <f>'[1]Master '!BK50</f>
        <v>2613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'!BL50</f>
        <v>0</v>
      </c>
      <c r="C52" s="26">
        <f>'[1]Master '!BM50</f>
        <v>0</v>
      </c>
      <c r="D52" s="26">
        <f>'[1]Master '!BN50</f>
        <v>0</v>
      </c>
      <c r="E52" s="26">
        <f>'[1]Master '!BO50</f>
        <v>0</v>
      </c>
      <c r="F52" s="26">
        <f>'[1]Master '!BP50</f>
        <v>0</v>
      </c>
      <c r="G52" s="26">
        <f>'[1]Master '!BQ50</f>
        <v>0</v>
      </c>
      <c r="H52" s="26">
        <f>'[1]Master '!BR50</f>
        <v>0</v>
      </c>
      <c r="I52" s="26">
        <f>'[1]Master '!BS50</f>
        <v>0</v>
      </c>
      <c r="J52" s="26">
        <f>'[1]Master '!BT50</f>
        <v>0</v>
      </c>
      <c r="K52" s="26">
        <f>'[1]Master '!BU50</f>
        <v>0</v>
      </c>
      <c r="L52" s="26">
        <f>'[1]Master '!BV50</f>
        <v>0</v>
      </c>
    </row>
    <row r="53" spans="2:12" ht="12.75">
      <c r="B53" t="s">
        <v>105</v>
      </c>
      <c r="C53" t="s">
        <v>105</v>
      </c>
      <c r="D53" t="s">
        <v>105</v>
      </c>
      <c r="E53" t="s">
        <v>105</v>
      </c>
      <c r="F53" t="s">
        <v>105</v>
      </c>
      <c r="G53" t="s">
        <v>105</v>
      </c>
      <c r="H53" t="s">
        <v>105</v>
      </c>
      <c r="I53" t="s">
        <v>105</v>
      </c>
      <c r="J53" t="s">
        <v>105</v>
      </c>
      <c r="K53" t="s">
        <v>105</v>
      </c>
      <c r="L53" t="s">
        <v>105</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J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sheetPr>
    <tabColor indexed="42"/>
  </sheetPr>
  <dimension ref="A1:N52"/>
  <sheetViews>
    <sheetView zoomScale="75" zoomScaleNormal="75" workbookViewId="0" topLeftCell="A1">
      <selection activeCell="E5" sqref="E5"/>
    </sheetView>
  </sheetViews>
  <sheetFormatPr defaultColWidth="9.140625" defaultRowHeight="12.75"/>
  <cols>
    <col min="1" max="1" width="11.7109375" style="0" customWidth="1"/>
    <col min="3" max="3" width="10.140625" style="0" customWidth="1"/>
    <col min="4" max="4" width="10.28125" style="0" customWidth="1"/>
    <col min="7" max="9" width="10.7109375" style="0" customWidth="1"/>
    <col min="10" max="10" width="10.28125" style="0" customWidth="1"/>
    <col min="11" max="11" width="10.421875" style="0" customWidth="1"/>
    <col min="12" max="12" width="8.7109375" style="0" customWidth="1"/>
    <col min="13" max="13" width="10.421875" style="0" customWidth="1"/>
  </cols>
  <sheetData>
    <row r="1" spans="1:3" ht="12.75" customHeight="1">
      <c r="A1" s="150" t="s">
        <v>82</v>
      </c>
      <c r="B1" s="150"/>
      <c r="C1" s="150"/>
    </row>
    <row r="2" spans="1:11" ht="12.75" customHeight="1">
      <c r="A2" s="150"/>
      <c r="B2" s="150"/>
      <c r="C2" s="150"/>
      <c r="D2" s="204" t="s">
        <v>85</v>
      </c>
      <c r="E2" s="155"/>
      <c r="F2" s="155"/>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 customHeight="1">
      <c r="A11" s="16">
        <f>'[1]Master '!B6</f>
        <v>0</v>
      </c>
      <c r="B11" s="16">
        <f>'[1]Master '!C6</f>
        <v>20122</v>
      </c>
      <c r="C11" s="17" t="e">
        <f>'[1]Master '!D6</f>
        <v>#DIV/0!</v>
      </c>
      <c r="D11" s="16">
        <f>'[1]Master '!E6</f>
        <v>9153</v>
      </c>
      <c r="E11" s="16">
        <f>'[1]Master '!F6</f>
        <v>1716</v>
      </c>
      <c r="F11" s="16">
        <f>'[1]Master '!G6</f>
        <v>11990</v>
      </c>
      <c r="G11" s="16">
        <f>'[1]Master '!H6</f>
        <v>5014</v>
      </c>
      <c r="H11" s="16">
        <f>'[1]Master '!I6</f>
        <v>2216</v>
      </c>
      <c r="I11" s="16">
        <f>'[1]Master '!J6</f>
        <v>4942</v>
      </c>
      <c r="J11" s="16">
        <f>'[1]Master '!K6</f>
        <v>2800</v>
      </c>
      <c r="K11" s="17">
        <f>'[1]Master '!L6</f>
        <v>0.56657223796034</v>
      </c>
      <c r="L11" s="47"/>
      <c r="M11" s="47"/>
      <c r="N11" s="47"/>
    </row>
    <row r="12" spans="1:11" ht="12.75">
      <c r="A12" s="190" t="s">
        <v>232</v>
      </c>
      <c r="B12" s="190"/>
      <c r="C12" s="190"/>
      <c r="D12" s="190"/>
      <c r="E12" s="190"/>
      <c r="F12" s="190"/>
      <c r="G12" s="190"/>
      <c r="H12" s="190"/>
      <c r="I12" s="190"/>
      <c r="J12" s="190"/>
      <c r="K12" s="19"/>
    </row>
    <row r="14" spans="1:13" ht="20.25" customHeight="1">
      <c r="A14" s="159" t="s">
        <v>21</v>
      </c>
      <c r="B14" s="160"/>
      <c r="C14" s="160"/>
      <c r="D14" s="160"/>
      <c r="E14" s="160"/>
      <c r="F14" s="160"/>
      <c r="G14" s="160"/>
      <c r="H14" s="160"/>
      <c r="I14" s="160"/>
      <c r="J14" s="160"/>
      <c r="K14" s="130"/>
      <c r="L14" s="201" t="s">
        <v>236</v>
      </c>
      <c r="M14" s="164"/>
    </row>
    <row r="15" spans="1:13" ht="20.25" customHeight="1">
      <c r="A15" s="131"/>
      <c r="B15" s="132"/>
      <c r="C15" s="132"/>
      <c r="D15" s="132"/>
      <c r="E15" s="132"/>
      <c r="F15" s="132"/>
      <c r="G15" s="132"/>
      <c r="H15" s="132"/>
      <c r="I15" s="132"/>
      <c r="J15" s="132"/>
      <c r="K15" s="133"/>
      <c r="L15" s="201"/>
      <c r="M15" s="164"/>
    </row>
    <row r="16" spans="1:13" ht="12.75">
      <c r="A16" s="134"/>
      <c r="B16" s="135"/>
      <c r="C16" s="135"/>
      <c r="D16" s="135"/>
      <c r="E16" s="135"/>
      <c r="F16" s="135"/>
      <c r="G16" s="135"/>
      <c r="H16" s="135"/>
      <c r="I16" s="135"/>
      <c r="J16" s="135"/>
      <c r="K16" s="127"/>
      <c r="L16" s="201"/>
      <c r="M16" s="164"/>
    </row>
    <row r="17" spans="1:13" ht="63.75" customHeight="1">
      <c r="A17" s="13" t="s">
        <v>11</v>
      </c>
      <c r="B17" s="13" t="s">
        <v>22</v>
      </c>
      <c r="C17" s="13" t="s">
        <v>23</v>
      </c>
      <c r="D17" s="21" t="s">
        <v>24</v>
      </c>
      <c r="E17" s="13" t="s">
        <v>25</v>
      </c>
      <c r="F17" s="21" t="s">
        <v>26</v>
      </c>
      <c r="G17" s="21" t="s">
        <v>27</v>
      </c>
      <c r="H17" s="13" t="s">
        <v>28</v>
      </c>
      <c r="I17" s="21" t="s">
        <v>29</v>
      </c>
      <c r="J17" s="31" t="s">
        <v>30</v>
      </c>
      <c r="K17" s="31" t="s">
        <v>31</v>
      </c>
      <c r="L17" s="201"/>
      <c r="M17" s="164"/>
    </row>
    <row r="18" spans="1:13" ht="12.75">
      <c r="A18" s="16">
        <f>'[1]Master '!M6</f>
        <v>20122</v>
      </c>
      <c r="B18" s="16">
        <f>'[1]Master '!N6</f>
        <v>21134</v>
      </c>
      <c r="C18" s="16">
        <f>'[1]Master '!O6</f>
        <v>551</v>
      </c>
      <c r="D18" s="16">
        <f>'[1]Master '!P6</f>
        <v>3861</v>
      </c>
      <c r="E18" s="17">
        <f>'[1]Master '!Q6</f>
        <v>0.18269139774770513</v>
      </c>
      <c r="F18" s="17">
        <f>'[1]Master '!R6</f>
        <v>0.6</v>
      </c>
      <c r="G18" s="16">
        <f>'[1]Master '!S6</f>
        <v>822</v>
      </c>
      <c r="H18" s="17">
        <f>'[1]Master '!T6</f>
        <v>0.03889467209236302</v>
      </c>
      <c r="I18" s="17">
        <f>'[1]Master '!U6</f>
        <v>0.1</v>
      </c>
      <c r="J18" s="16">
        <f>'[1]Master '!V6</f>
        <v>0</v>
      </c>
      <c r="K18" s="22">
        <f>J18/A18</f>
        <v>0</v>
      </c>
      <c r="L18" s="201"/>
      <c r="M18" s="164"/>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51" customHeight="1">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'!W6</f>
        <v>12728</v>
      </c>
      <c r="B25" s="17">
        <f>'[1]Master '!X6</f>
        <v>0.40304839723444374</v>
      </c>
      <c r="C25" s="17">
        <f>'[1]Master '!Y6</f>
        <v>0.6093488773100424</v>
      </c>
      <c r="D25" s="16">
        <f>'[1]Master '!Z6</f>
        <v>11528</v>
      </c>
      <c r="E25" s="17">
        <f>'[1]Master '!AA6</f>
        <v>0.3364850798056905</v>
      </c>
      <c r="F25" s="17">
        <f>'[1]Master '!AB6</f>
        <v>0.5764072264339423</v>
      </c>
      <c r="G25" s="17">
        <f>'[1]Master '!AC6</f>
        <v>0.3983656792645557</v>
      </c>
      <c r="H25" s="17">
        <f>'[1]Master '!AD6</f>
        <v>0.36864169927333706</v>
      </c>
      <c r="I25" s="17">
        <f>'[1]Master '!AE6</f>
        <v>0.797</v>
      </c>
      <c r="J25" s="17">
        <f>'[1]Master '!AF6</f>
        <v>0.83</v>
      </c>
      <c r="K25" s="17">
        <f>'[1]Master '!AG6</f>
        <v>0.033</v>
      </c>
      <c r="L25" s="17">
        <f>'[1]Master '!AH6</f>
        <v>0.032</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 customHeight="1">
      <c r="A31" s="13" t="s">
        <v>47</v>
      </c>
      <c r="B31" s="13" t="s">
        <v>48</v>
      </c>
      <c r="C31" s="13" t="s">
        <v>49</v>
      </c>
      <c r="D31" s="13" t="s">
        <v>50</v>
      </c>
      <c r="E31" s="13" t="s">
        <v>51</v>
      </c>
      <c r="F31" s="13" t="s">
        <v>52</v>
      </c>
      <c r="G31" s="13" t="s">
        <v>53</v>
      </c>
      <c r="H31" s="13" t="s">
        <v>54</v>
      </c>
      <c r="J31" s="24" t="s">
        <v>55</v>
      </c>
      <c r="K31" s="24" t="s">
        <v>56</v>
      </c>
      <c r="L31" s="24" t="s">
        <v>57</v>
      </c>
    </row>
    <row r="32" spans="1:12" ht="12.75">
      <c r="A32" s="16">
        <f>'[1]Master '!AI6</f>
        <v>38</v>
      </c>
      <c r="B32" s="16">
        <f>'[1]Master '!AJ6</f>
        <v>0</v>
      </c>
      <c r="C32" s="16">
        <f>'[1]Master '!AK6</f>
        <v>0</v>
      </c>
      <c r="D32" s="16">
        <f>'[1]Master '!AL6</f>
        <v>27</v>
      </c>
      <c r="E32" s="16">
        <f>'[1]Master '!AM6</f>
        <v>17</v>
      </c>
      <c r="F32" s="16">
        <f>'[1]Master '!AN6</f>
        <v>0</v>
      </c>
      <c r="G32" s="16">
        <f>'[1]Master '!AO6</f>
        <v>0</v>
      </c>
      <c r="H32" s="16">
        <f>'[1]Master '!AP6</f>
        <v>8045</v>
      </c>
      <c r="J32" s="26">
        <f>'[1]Master '!AQ6</f>
        <v>1052</v>
      </c>
      <c r="K32" s="26">
        <f>'[1]Master '!AR6</f>
        <v>872</v>
      </c>
      <c r="L32" s="26">
        <f>'[1]Master '!AS6</f>
        <v>700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33" t="str">
        <f>'[1]Master '!BB6</f>
        <v>Spanish</v>
      </c>
      <c r="J43" s="33" t="str">
        <f>'[1]Master '!BC6</f>
        <v>Marshallese</v>
      </c>
      <c r="K43" s="33" t="str">
        <f>'[1]Master '!BD6</f>
        <v>Laotian</v>
      </c>
      <c r="L43" s="33" t="str">
        <f>'[1]Master '!BE6</f>
        <v>Hmong</v>
      </c>
      <c r="M43" s="38" t="str">
        <f>'[1]Master '!BF6</f>
        <v>Vietnamese</v>
      </c>
    </row>
    <row r="44" spans="1:13" ht="12.75">
      <c r="A44" s="26" t="str">
        <f>'[1]Master '!AT6</f>
        <v>no</v>
      </c>
      <c r="B44" s="28" t="str">
        <f>'[1]Master '!AV6</f>
        <v>no</v>
      </c>
      <c r="C44" s="26">
        <f>'[1]Master '!AW6</f>
        <v>0</v>
      </c>
      <c r="D44" s="26">
        <f>'[1]Master '!AX6</f>
        <v>300</v>
      </c>
      <c r="E44" s="26" t="str">
        <f>'[1]Master '!AY6</f>
        <v>Annual</v>
      </c>
      <c r="F44" s="26" t="str">
        <f>'[1]Master '!AZ6</f>
        <v>Formula</v>
      </c>
      <c r="G44" s="26">
        <f>'[1]Master '!BA6</f>
        <v>8</v>
      </c>
      <c r="I44" s="16">
        <f>'[1]Master '!BG6</f>
        <v>20577</v>
      </c>
      <c r="J44" s="16">
        <f>'[1]Master '!BH6</f>
        <v>810</v>
      </c>
      <c r="K44" s="16">
        <f>'[1]Master '!BI6</f>
        <v>404</v>
      </c>
      <c r="L44" s="16">
        <f>'[1]Master '!BJ6</f>
        <v>375</v>
      </c>
      <c r="M44" s="16">
        <f>'[1]Master '!BK6</f>
        <v>339</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51"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'!BL6</f>
        <v>0</v>
      </c>
      <c r="C52" s="26">
        <f>'[1]Master '!BM6</f>
        <v>0</v>
      </c>
      <c r="D52" s="26">
        <f>'[1]Master '!BN6</f>
        <v>0</v>
      </c>
      <c r="E52" s="26">
        <f>'[1]Master '!BO6</f>
        <v>0</v>
      </c>
      <c r="F52" s="26">
        <f>'[1]Master '!BP6</f>
        <v>0</v>
      </c>
      <c r="G52" s="26">
        <f>'[1]Master '!BQ6</f>
        <v>16</v>
      </c>
      <c r="H52" s="26">
        <f>'[1]Master '!BR6</f>
        <v>10</v>
      </c>
      <c r="I52" s="26">
        <f>'[1]Master '!BS6</f>
        <v>7</v>
      </c>
      <c r="J52" s="26">
        <f>'[1]Master '!BT6</f>
        <v>12</v>
      </c>
      <c r="K52" s="26">
        <f>'[1]Master '!BU6</f>
        <v>26</v>
      </c>
      <c r="L52" s="26">
        <f>'[1]Master '!BV6</f>
        <v>3</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J12"/>
    <mergeCell ref="L14:M18"/>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0.xml><?xml version="1.0" encoding="utf-8"?>
<worksheet xmlns="http://schemas.openxmlformats.org/spreadsheetml/2006/main" xmlns:r="http://schemas.openxmlformats.org/officeDocument/2006/relationships">
  <sheetPr>
    <tabColor indexed="45"/>
  </sheetPr>
  <dimension ref="A1:M52"/>
  <sheetViews>
    <sheetView zoomScale="75" zoomScaleNormal="75" workbookViewId="0" topLeftCell="A1">
      <selection activeCell="M7" sqref="M7"/>
    </sheetView>
  </sheetViews>
  <sheetFormatPr defaultColWidth="9.140625" defaultRowHeight="12.75"/>
  <cols>
    <col min="1" max="1" width="11.7109375" style="0" customWidth="1"/>
    <col min="3" max="4" width="10.28125" style="0" customWidth="1"/>
    <col min="7" max="9" width="10.7109375" style="0" customWidth="1"/>
    <col min="10" max="10" width="10.28125" style="0" customWidth="1"/>
    <col min="11" max="11" width="10.421875" style="0" customWidth="1"/>
  </cols>
  <sheetData>
    <row r="1" spans="1:3" ht="12.75" customHeight="1">
      <c r="A1" s="150" t="s">
        <v>149</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'!B51</f>
        <v>0</v>
      </c>
      <c r="B11" s="16">
        <f>'[1]Master '!C51</f>
        <v>81113</v>
      </c>
      <c r="C11" s="17" t="e">
        <f>'[1]Master '!D51</f>
        <v>#DIV/0!</v>
      </c>
      <c r="D11" s="16">
        <f>'[1]Master '!E51</f>
        <v>33288</v>
      </c>
      <c r="E11" s="16">
        <f>'[1]Master '!F51</f>
        <v>6372</v>
      </c>
      <c r="F11" s="16">
        <f>'[1]Master '!G51</f>
        <v>31254</v>
      </c>
      <c r="G11" s="16">
        <f>'[1]Master '!H51</f>
        <v>19856</v>
      </c>
      <c r="H11" s="16">
        <f>'[1]Master '!I51</f>
        <v>15476</v>
      </c>
      <c r="I11" s="16">
        <f>'[1]Master '!J51</f>
        <v>16371</v>
      </c>
      <c r="J11" s="16">
        <f>'[1]Master '!K51</f>
        <v>4331</v>
      </c>
      <c r="K11" s="17">
        <f>'[1]Master '!L51</f>
        <v>0.26455317329423983</v>
      </c>
      <c r="L11" s="18"/>
    </row>
    <row r="12" spans="1:11" ht="12.75">
      <c r="A12" s="166" t="s">
        <v>232</v>
      </c>
      <c r="B12" s="166"/>
      <c r="C12" s="166"/>
      <c r="D12" s="166"/>
      <c r="E12" s="166"/>
      <c r="F12" s="166"/>
      <c r="G12" s="166"/>
      <c r="H12" s="166"/>
      <c r="I12" s="19"/>
      <c r="J12" s="19"/>
      <c r="K12" s="19"/>
    </row>
    <row r="14" spans="1:13" ht="20.25" customHeight="1">
      <c r="A14" s="159" t="s">
        <v>21</v>
      </c>
      <c r="B14" s="160"/>
      <c r="C14" s="160"/>
      <c r="D14" s="160"/>
      <c r="E14" s="160"/>
      <c r="F14" s="160"/>
      <c r="G14" s="160"/>
      <c r="H14" s="160"/>
      <c r="I14" s="160"/>
      <c r="J14" s="160"/>
      <c r="K14" s="130"/>
      <c r="L14" s="235" t="s">
        <v>236</v>
      </c>
      <c r="M14" s="235"/>
    </row>
    <row r="15" spans="1:13" ht="20.25" customHeight="1">
      <c r="A15" s="131"/>
      <c r="B15" s="132"/>
      <c r="C15" s="132"/>
      <c r="D15" s="132"/>
      <c r="E15" s="132"/>
      <c r="F15" s="132"/>
      <c r="G15" s="132"/>
      <c r="H15" s="132"/>
      <c r="I15" s="132"/>
      <c r="J15" s="132"/>
      <c r="K15" s="133"/>
      <c r="L15" s="235"/>
      <c r="M15" s="235"/>
    </row>
    <row r="16" spans="1:13" ht="12.75">
      <c r="A16" s="134"/>
      <c r="B16" s="135"/>
      <c r="C16" s="135"/>
      <c r="D16" s="135"/>
      <c r="E16" s="135"/>
      <c r="F16" s="135"/>
      <c r="G16" s="135"/>
      <c r="H16" s="135"/>
      <c r="I16" s="135"/>
      <c r="J16" s="135"/>
      <c r="K16" s="127"/>
      <c r="L16" s="235"/>
      <c r="M16" s="235"/>
    </row>
    <row r="17" spans="1:13" ht="51">
      <c r="A17" s="13" t="s">
        <v>11</v>
      </c>
      <c r="B17" s="13" t="s">
        <v>22</v>
      </c>
      <c r="C17" s="13" t="s">
        <v>23</v>
      </c>
      <c r="D17" s="21" t="s">
        <v>24</v>
      </c>
      <c r="E17" s="13" t="s">
        <v>25</v>
      </c>
      <c r="F17" s="21" t="s">
        <v>26</v>
      </c>
      <c r="G17" s="21" t="s">
        <v>27</v>
      </c>
      <c r="H17" s="13" t="s">
        <v>28</v>
      </c>
      <c r="I17" s="21" t="s">
        <v>29</v>
      </c>
      <c r="J17" s="31" t="s">
        <v>30</v>
      </c>
      <c r="K17" s="31" t="s">
        <v>31</v>
      </c>
      <c r="L17" s="235"/>
      <c r="M17" s="235"/>
    </row>
    <row r="18" spans="1:13" ht="12.75">
      <c r="A18" s="16">
        <f>'[1]Master '!M51</f>
        <v>81113</v>
      </c>
      <c r="B18" s="16">
        <f>'[1]Master '!N51</f>
        <v>77899</v>
      </c>
      <c r="C18" s="16">
        <f>'[1]Master '!O51</f>
        <v>3214</v>
      </c>
      <c r="D18" s="16">
        <f>'[1]Master '!P51</f>
        <v>29979</v>
      </c>
      <c r="E18" s="17">
        <f>'[1]Master '!Q51</f>
        <v>0.3848444781062658</v>
      </c>
      <c r="F18" s="17">
        <f>'[1]Master '!R51</f>
        <v>0.68</v>
      </c>
      <c r="G18" s="16">
        <f>'[1]Master '!S51</f>
        <v>10788</v>
      </c>
      <c r="H18" s="17">
        <f>'[1]Master '!T51</f>
        <v>0.13848701523767956</v>
      </c>
      <c r="I18" s="17">
        <f>'[1]Master '!U51</f>
        <v>0.4</v>
      </c>
      <c r="J18" s="16">
        <f>'[1]Master '!V51</f>
        <v>39778</v>
      </c>
      <c r="K18" s="22">
        <f>J18/A18</f>
        <v>0.490402278303108</v>
      </c>
      <c r="L18" s="236"/>
      <c r="M18" s="236"/>
    </row>
    <row r="19" spans="1:13" ht="12.75">
      <c r="A19" s="19"/>
      <c r="B19" s="19"/>
      <c r="C19" s="19"/>
      <c r="D19" s="19"/>
      <c r="E19" s="19"/>
      <c r="F19" s="19"/>
      <c r="G19" s="19"/>
      <c r="H19" s="19"/>
      <c r="I19" s="19"/>
      <c r="L19" s="236"/>
      <c r="M19" s="236"/>
    </row>
    <row r="20" spans="12:13" ht="12.75">
      <c r="L20" s="236"/>
      <c r="M20" s="236"/>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'!W51</f>
        <v>30798</v>
      </c>
      <c r="B25" s="17">
        <f>'[1]Master '!X51</f>
        <v>0.16793298266121176</v>
      </c>
      <c r="C25" s="17">
        <f>'[1]Master '!Y51</f>
        <v>0.5717537530458172</v>
      </c>
      <c r="D25" s="16">
        <f>'[1]Master '!Z51</f>
        <v>30667</v>
      </c>
      <c r="E25" s="17">
        <f>'[1]Master '!AA51</f>
        <v>0.2812143346267975</v>
      </c>
      <c r="F25" s="17">
        <f>'[1]Master '!AB51</f>
        <v>0.7302079349812074</v>
      </c>
      <c r="G25" s="17">
        <f>'[1]Master '!AC51</f>
        <v>0.3600413543551305</v>
      </c>
      <c r="H25" s="17">
        <f>'[1]Master '!AD51</f>
        <v>0.5748255363142931</v>
      </c>
      <c r="I25" s="17">
        <f>'[1]Master '!AE51</f>
        <v>0.555</v>
      </c>
      <c r="J25" s="17">
        <f>'[1]Master '!AF51</f>
        <v>0.704</v>
      </c>
      <c r="K25" s="17">
        <f>'[1]Master '!AG51</f>
        <v>0.082</v>
      </c>
      <c r="L25" s="17">
        <f>'[1]Master '!AH51</f>
        <v>0.054</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'!AI51</f>
        <v>107</v>
      </c>
      <c r="B32" s="16">
        <f>'[1]Master '!AJ51</f>
        <v>28</v>
      </c>
      <c r="C32" s="16">
        <f>'[1]Master '!AK51</f>
        <v>40</v>
      </c>
      <c r="D32" s="16">
        <f>'[1]Master '!AL51</f>
        <v>8</v>
      </c>
      <c r="E32" s="16">
        <f>'[1]Master '!AM51</f>
        <v>6</v>
      </c>
      <c r="F32" s="16">
        <f>'[1]Master '!AN51</f>
        <v>8</v>
      </c>
      <c r="G32" s="16">
        <f>'[1]Master '!AO51</f>
        <v>14</v>
      </c>
      <c r="H32" s="16">
        <f>'[1]Master '!AP51</f>
        <v>8494</v>
      </c>
      <c r="J32" s="16">
        <f>'[1]Master '!AQ51</f>
        <v>1229</v>
      </c>
      <c r="K32" s="16">
        <f>'[1]Master '!AR51</f>
        <v>699</v>
      </c>
      <c r="L32" s="16">
        <f>'[1]Master '!AS51</f>
        <v>8750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'!BB51</f>
        <v>Spanish</v>
      </c>
      <c r="J43" s="26" t="str">
        <f>'[1]Master '!BC51</f>
        <v>Russian</v>
      </c>
      <c r="K43" s="26" t="str">
        <f>'[1]Master '!BD51</f>
        <v>Vietnamese</v>
      </c>
      <c r="L43" s="26" t="str">
        <f>'[1]Master '!BE51</f>
        <v>Ukranian</v>
      </c>
      <c r="M43" s="26" t="str">
        <f>'[1]Master '!BF51</f>
        <v>Korean</v>
      </c>
    </row>
    <row r="44" spans="1:13" ht="12.75">
      <c r="A44" s="26" t="str">
        <f>'[1]Master '!AT51</f>
        <v>no</v>
      </c>
      <c r="B44" s="28" t="str">
        <f>'[1]Master '!AV51</f>
        <v>no</v>
      </c>
      <c r="C44" s="26">
        <f>'[1]Master '!AW51</f>
        <v>0</v>
      </c>
      <c r="D44" s="26">
        <f>'[1]Master '!AX51</f>
        <v>60</v>
      </c>
      <c r="E44" s="26" t="str">
        <f>'[1]Master '!AY51</f>
        <v>Annual</v>
      </c>
      <c r="F44" s="26" t="str">
        <f>'[1]Master '!AZ51</f>
        <v>Formula</v>
      </c>
      <c r="G44" s="26">
        <f>'[1]Master '!BA51</f>
        <v>31</v>
      </c>
      <c r="I44" s="16">
        <f>'[1]Master '!BG51</f>
        <v>55769</v>
      </c>
      <c r="J44" s="16">
        <f>'[1]Master '!BH51</f>
        <v>4707</v>
      </c>
      <c r="K44" s="16">
        <f>'[1]Master '!BI51</f>
        <v>3119</v>
      </c>
      <c r="L44" s="16">
        <f>'[1]Master '!BJ51</f>
        <v>2746</v>
      </c>
      <c r="M44" s="16">
        <f>'[1]Master '!BK51</f>
        <v>1753</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'!BL51</f>
        <v>20</v>
      </c>
      <c r="C52" s="26">
        <f>'[1]Master '!BM51</f>
        <v>1</v>
      </c>
      <c r="D52" s="26">
        <f>'[1]Master '!BN51</f>
        <v>39</v>
      </c>
      <c r="E52" s="26">
        <f>'[1]Master '!BO51</f>
        <v>0</v>
      </c>
      <c r="F52" s="26">
        <f>'[1]Master '!BP51</f>
        <v>0</v>
      </c>
      <c r="G52" s="26">
        <f>'[1]Master '!BQ51</f>
        <v>0</v>
      </c>
      <c r="H52" s="26">
        <f>'[1]Master '!BR51</f>
        <v>0</v>
      </c>
      <c r="I52" s="26">
        <f>'[1]Master '!BS51</f>
        <v>0</v>
      </c>
      <c r="J52" s="26">
        <f>'[1]Master '!BT51</f>
        <v>86</v>
      </c>
      <c r="K52" s="26">
        <f>'[1]Master '!BU51</f>
        <v>90</v>
      </c>
      <c r="L52" s="26">
        <f>'[1]Master '!BV51</f>
        <v>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L14:M20"/>
    <mergeCell ref="A28:H29"/>
    <mergeCell ref="J28:L29"/>
    <mergeCell ref="A8:K8"/>
    <mergeCell ref="A9:K9"/>
    <mergeCell ref="A14:K15"/>
    <mergeCell ref="A16:K16"/>
    <mergeCell ref="A12:H12"/>
    <mergeCell ref="A5:M5"/>
    <mergeCell ref="A6:M6"/>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1.xml><?xml version="1.0" encoding="utf-8"?>
<worksheet xmlns="http://schemas.openxmlformats.org/spreadsheetml/2006/main" xmlns:r="http://schemas.openxmlformats.org/officeDocument/2006/relationships">
  <sheetPr>
    <tabColor indexed="47"/>
  </sheetPr>
  <dimension ref="A1:M52"/>
  <sheetViews>
    <sheetView zoomScale="75" zoomScaleNormal="75" workbookViewId="0" topLeftCell="A1">
      <selection activeCell="L8" sqref="L8"/>
    </sheetView>
  </sheetViews>
  <sheetFormatPr defaultColWidth="9.140625" defaultRowHeight="12.75"/>
  <cols>
    <col min="1" max="1" width="10.8515625" style="0" customWidth="1"/>
    <col min="3" max="3" width="10.140625" style="0" customWidth="1"/>
    <col min="4" max="4" width="10.28125" style="0" customWidth="1"/>
    <col min="7" max="9" width="10.7109375" style="0" customWidth="1"/>
    <col min="10" max="10" width="10.28125" style="0" customWidth="1"/>
    <col min="11" max="11" width="10.421875" style="0" customWidth="1"/>
  </cols>
  <sheetData>
    <row r="1" spans="1:3" ht="12.75" customHeight="1">
      <c r="A1" s="218" t="s">
        <v>150</v>
      </c>
      <c r="B1" s="218"/>
      <c r="C1" s="218"/>
    </row>
    <row r="2" spans="1:11" ht="12.75" customHeight="1">
      <c r="A2" s="218"/>
      <c r="B2" s="218"/>
      <c r="C2" s="218"/>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'!B52</f>
        <v>0</v>
      </c>
      <c r="B11" s="16">
        <f>'[1]Master '!C52</f>
        <v>1345</v>
      </c>
      <c r="C11" s="17" t="e">
        <f>'[1]Master '!D52</f>
        <v>#DIV/0!</v>
      </c>
      <c r="D11" s="16">
        <f>'[1]Master '!E52</f>
        <v>421</v>
      </c>
      <c r="E11" s="16">
        <f>'[1]Master '!F52</f>
        <v>178</v>
      </c>
      <c r="F11" s="16">
        <f>'[1]Master '!G52</f>
        <v>755</v>
      </c>
      <c r="G11" s="16">
        <f>'[1]Master '!H52</f>
        <v>140</v>
      </c>
      <c r="H11" s="16">
        <f>'[1]Master '!I52</f>
        <v>52</v>
      </c>
      <c r="I11" s="16">
        <f>'[1]Master '!J52</f>
        <v>1005</v>
      </c>
      <c r="J11" s="16">
        <f>'[1]Master '!K52</f>
        <v>232</v>
      </c>
      <c r="K11" s="17">
        <f>'[1]Master '!L52</f>
        <v>0.2308457711442786</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2" t="s">
        <v>236</v>
      </c>
      <c r="M14" s="192"/>
    </row>
    <row r="15" spans="1:13" ht="20.25" customHeight="1">
      <c r="A15" s="131"/>
      <c r="B15" s="132"/>
      <c r="C15" s="132"/>
      <c r="D15" s="132"/>
      <c r="E15" s="132"/>
      <c r="F15" s="132"/>
      <c r="G15" s="132"/>
      <c r="H15" s="132"/>
      <c r="I15" s="132"/>
      <c r="J15" s="132"/>
      <c r="K15" s="133"/>
      <c r="L15" s="192"/>
      <c r="M15" s="192"/>
    </row>
    <row r="16" spans="1:13" ht="12.75">
      <c r="A16" s="134"/>
      <c r="B16" s="135"/>
      <c r="C16" s="135"/>
      <c r="D16" s="135"/>
      <c r="E16" s="135"/>
      <c r="F16" s="135"/>
      <c r="G16" s="135"/>
      <c r="H16" s="135"/>
      <c r="I16" s="135"/>
      <c r="J16" s="135"/>
      <c r="K16" s="127"/>
      <c r="L16" s="192"/>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2"/>
      <c r="M17" s="192"/>
    </row>
    <row r="18" spans="1:13" ht="12.75">
      <c r="A18" s="16">
        <f>'[1]Master '!M52</f>
        <v>1345</v>
      </c>
      <c r="B18" s="16">
        <f>'[1]Master '!N52</f>
        <v>1296</v>
      </c>
      <c r="C18" s="16">
        <f>'[1]Master '!O52</f>
        <v>49</v>
      </c>
      <c r="D18" s="16">
        <f>'[1]Master '!P52</f>
        <v>272</v>
      </c>
      <c r="E18" s="17">
        <f>'[1]Master '!Q52</f>
        <v>0.20987654320987653</v>
      </c>
      <c r="F18" s="17">
        <f>'[1]Master '!R52</f>
        <v>0.55</v>
      </c>
      <c r="G18" s="16">
        <f>'[1]Master '!S52</f>
        <v>79</v>
      </c>
      <c r="H18" s="17">
        <f>'[1]Master '!T52</f>
        <v>0.06095679012345679</v>
      </c>
      <c r="I18" s="17">
        <f>'[1]Master '!U52</f>
        <v>0.24</v>
      </c>
      <c r="J18" s="16">
        <f>'[1]Master '!V52</f>
        <v>971</v>
      </c>
      <c r="K18" s="22">
        <f>J18/A18</f>
        <v>0.7219330855018588</v>
      </c>
      <c r="L18" s="214"/>
      <c r="M18" s="214"/>
    </row>
    <row r="19" spans="1:13" ht="12.75">
      <c r="A19" s="19"/>
      <c r="B19" s="19"/>
      <c r="C19" s="19"/>
      <c r="D19" s="19"/>
      <c r="E19" s="19"/>
      <c r="F19" s="19"/>
      <c r="G19" s="19"/>
      <c r="H19" s="19"/>
      <c r="I19" s="19"/>
      <c r="L19" s="214"/>
      <c r="M19"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'!W52</f>
        <v>745</v>
      </c>
      <c r="B25" s="17">
        <f>'[1]Master '!X52</f>
        <v>0.6926174496644295</v>
      </c>
      <c r="C25" s="17">
        <f>'[1]Master '!Y52</f>
        <v>0.7591137229540693</v>
      </c>
      <c r="D25" s="16">
        <f>'[1]Master '!Z52</f>
        <v>745</v>
      </c>
      <c r="E25" s="17">
        <f>'[1]Master '!AA52</f>
        <v>0.6751677852348993</v>
      </c>
      <c r="F25" s="17">
        <f>'[1]Master '!AB52</f>
        <v>0.801107963133511</v>
      </c>
      <c r="G25" s="17">
        <f>'[1]Master '!AC52</f>
        <v>0.9215686274509803</v>
      </c>
      <c r="H25" s="17">
        <f>'[1]Master '!AD52</f>
        <v>1</v>
      </c>
      <c r="I25" s="17">
        <f>'[1]Master '!AE52</f>
        <v>0.83</v>
      </c>
      <c r="J25" s="17">
        <f>'[1]Master '!AF52</f>
        <v>0.846</v>
      </c>
      <c r="K25" s="17">
        <f>'[1]Master '!AG52</f>
        <v>0.036</v>
      </c>
      <c r="L25" s="17">
        <f>'[1]Master '!AH52</f>
        <v>0.027</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'!AI52</f>
        <v>10</v>
      </c>
      <c r="B32" s="16">
        <f>'[1]Master '!AJ52</f>
        <v>10</v>
      </c>
      <c r="C32" s="16">
        <f>'[1]Master '!AK52</f>
        <v>0</v>
      </c>
      <c r="D32" s="16">
        <f>'[1]Master '!AL52</f>
        <v>0</v>
      </c>
      <c r="E32" s="16">
        <f>'[1]Master '!AM52</f>
        <v>0</v>
      </c>
      <c r="F32" s="16">
        <f>'[1]Master '!AN52</f>
        <v>0</v>
      </c>
      <c r="G32" s="16">
        <f>'[1]Master '!AO52</f>
        <v>0</v>
      </c>
      <c r="H32" s="16">
        <f>'[1]Master '!AP52</f>
        <v>2085</v>
      </c>
      <c r="J32" s="16">
        <f>'[1]Master '!AQ52</f>
        <v>94</v>
      </c>
      <c r="K32" s="16">
        <f>'[1]Master '!AR52</f>
        <v>94</v>
      </c>
      <c r="L32" s="16">
        <f>'[1]Master '!AS52</f>
        <v>50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'!BB52</f>
        <v>Spanish</v>
      </c>
      <c r="J43" s="26" t="str">
        <f>'[1]Master '!BC52</f>
        <v>Arabic</v>
      </c>
      <c r="K43" s="26" t="str">
        <f>'[1]Master '!BD52</f>
        <v>Mandarin</v>
      </c>
      <c r="L43" s="26" t="str">
        <f>'[1]Master '!BE52</f>
        <v>Vietnamese</v>
      </c>
      <c r="M43" s="26" t="str">
        <f>'[1]Master '!BF52</f>
        <v>Russian</v>
      </c>
    </row>
    <row r="44" spans="1:13" ht="12.75">
      <c r="A44" s="26" t="str">
        <f>'[1]Master '!AT52</f>
        <v>yes</v>
      </c>
      <c r="B44" s="28" t="str">
        <f>'[1]Master '!AV52</f>
        <v>yes</v>
      </c>
      <c r="C44" s="26">
        <f>'[1]Master '!AW52</f>
        <v>0</v>
      </c>
      <c r="D44" s="26">
        <f>'[1]Master '!AX52</f>
        <v>80</v>
      </c>
      <c r="E44" s="26" t="str">
        <f>'[1]Master '!AY52</f>
        <v>Annual</v>
      </c>
      <c r="F44" s="26" t="str">
        <f>'[1]Master '!AZ52</f>
        <v>Formula</v>
      </c>
      <c r="G44" s="26">
        <f>'[1]Master '!BA52</f>
        <v>1</v>
      </c>
      <c r="I44" s="16">
        <f>'[1]Master '!BG52</f>
        <v>685</v>
      </c>
      <c r="J44" s="16">
        <f>'[1]Master '!BH52</f>
        <v>72</v>
      </c>
      <c r="K44" s="16">
        <f>'[1]Master '!BI52</f>
        <v>70</v>
      </c>
      <c r="L44" s="16">
        <f>'[1]Master '!BJ52</f>
        <v>46</v>
      </c>
      <c r="M44" s="16">
        <f>'[1]Master '!BK52</f>
        <v>36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'!BL52</f>
        <v>0</v>
      </c>
      <c r="C52" s="26">
        <f>'[1]Master '!BM52</f>
        <v>0</v>
      </c>
      <c r="D52" s="26">
        <f>'[1]Master '!BN52</f>
        <v>0</v>
      </c>
      <c r="E52" s="26">
        <f>'[1]Master '!BO52</f>
        <v>0</v>
      </c>
      <c r="F52" s="26">
        <f>'[1]Master '!BP52</f>
        <v>0</v>
      </c>
      <c r="G52" s="26">
        <f>'[1]Master '!BQ52</f>
        <v>10</v>
      </c>
      <c r="H52" s="26">
        <f>'[1]Master '!BR52</f>
        <v>0</v>
      </c>
      <c r="I52" s="26">
        <f>'[1]Master '!BS52</f>
        <v>0</v>
      </c>
      <c r="J52" s="26">
        <f>'[1]Master '!BT52</f>
        <v>10</v>
      </c>
      <c r="K52" s="26">
        <f>'[1]Master '!BU52</f>
        <v>0</v>
      </c>
      <c r="L52" s="26">
        <f>'[1]Master '!BV52</f>
        <v>0</v>
      </c>
    </row>
  </sheetData>
  <sheetProtection password="ADAC" sheet="1" objects="1" scenarios="1" selectLockedCells="1" selectUnlockedCells="1"/>
  <mergeCells count="26">
    <mergeCell ref="L14:M19"/>
    <mergeCell ref="A30:H30"/>
    <mergeCell ref="J30:L30"/>
    <mergeCell ref="A48:L49"/>
    <mergeCell ref="A21:L22"/>
    <mergeCell ref="A23:L23"/>
    <mergeCell ref="A28:H29"/>
    <mergeCell ref="J28:L29"/>
    <mergeCell ref="A50:L50"/>
    <mergeCell ref="A40:G41"/>
    <mergeCell ref="I40:M41"/>
    <mergeCell ref="A42:G42"/>
    <mergeCell ref="I42:M42"/>
    <mergeCell ref="A8:K8"/>
    <mergeCell ref="A9:K9"/>
    <mergeCell ref="A14:K15"/>
    <mergeCell ref="A16:K16"/>
    <mergeCell ref="A12:I12"/>
    <mergeCell ref="A5:M5"/>
    <mergeCell ref="A6:M6"/>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2.xml><?xml version="1.0" encoding="utf-8"?>
<worksheet xmlns="http://schemas.openxmlformats.org/spreadsheetml/2006/main" xmlns:r="http://schemas.openxmlformats.org/officeDocument/2006/relationships">
  <sheetPr>
    <tabColor indexed="43"/>
  </sheetPr>
  <dimension ref="A1:M52"/>
  <sheetViews>
    <sheetView zoomScale="75" zoomScaleNormal="75" workbookViewId="0" topLeftCell="A1">
      <selection activeCell="M7" sqref="M7"/>
    </sheetView>
  </sheetViews>
  <sheetFormatPr defaultColWidth="9.140625" defaultRowHeight="12.75"/>
  <cols>
    <col min="1" max="1" width="10.8515625" style="0" customWidth="1"/>
    <col min="3" max="3" width="10.421875" style="0" customWidth="1"/>
    <col min="4" max="4" width="11.00390625" style="0" customWidth="1"/>
    <col min="7" max="9" width="10.7109375" style="0" customWidth="1"/>
    <col min="10" max="10" width="10.28125" style="0" customWidth="1"/>
    <col min="11" max="11" width="10.421875" style="0" customWidth="1"/>
  </cols>
  <sheetData>
    <row r="1" spans="1:3" ht="12.75" customHeight="1">
      <c r="A1" s="150" t="s">
        <v>151</v>
      </c>
      <c r="B1" s="150"/>
      <c r="C1" s="150"/>
    </row>
    <row r="2" spans="1:11" ht="12.75" customHeight="1">
      <c r="A2" s="150"/>
      <c r="B2" s="150"/>
      <c r="C2" s="150"/>
      <c r="D2" s="211" t="s">
        <v>1</v>
      </c>
      <c r="E2" s="212"/>
      <c r="F2" s="213"/>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'!B53</f>
        <v>0</v>
      </c>
      <c r="B11" s="16">
        <f>'[1]Master '!C53</f>
        <v>33755</v>
      </c>
      <c r="C11" s="17" t="e">
        <f>'[1]Master '!D53</f>
        <v>#DIV/0!</v>
      </c>
      <c r="D11" s="16">
        <f>'[1]Master '!E53</f>
        <v>14053</v>
      </c>
      <c r="E11" s="16">
        <f>'[1]Master '!F53</f>
        <v>19954</v>
      </c>
      <c r="F11" s="16">
        <f>'[1]Master '!G53</f>
        <v>23745</v>
      </c>
      <c r="G11" s="16">
        <f>'[1]Master '!H53</f>
        <v>1348</v>
      </c>
      <c r="H11" s="16">
        <f>'[1]Master '!I53</f>
        <v>1019</v>
      </c>
      <c r="I11" s="16">
        <f>'[1]Master '!J53</f>
        <v>6757</v>
      </c>
      <c r="J11" s="16">
        <f>'[1]Master '!K53</f>
        <v>2070</v>
      </c>
      <c r="K11" s="17">
        <f>'[1]Master '!L53</f>
        <v>0.3063489714370283</v>
      </c>
      <c r="L11" s="18"/>
    </row>
    <row r="12" spans="1:11" ht="12.75">
      <c r="A12" s="166" t="s">
        <v>232</v>
      </c>
      <c r="B12" s="166"/>
      <c r="C12" s="166"/>
      <c r="D12" s="166"/>
      <c r="E12" s="166"/>
      <c r="F12" s="166"/>
      <c r="G12" s="166"/>
      <c r="H12" s="166"/>
      <c r="I12" s="166"/>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'!M53</f>
        <v>33755</v>
      </c>
      <c r="B18" s="16">
        <f>'[1]Master '!N53</f>
        <v>33755</v>
      </c>
      <c r="C18" s="16">
        <f>'[1]Master '!O53</f>
        <v>305</v>
      </c>
      <c r="D18" s="16">
        <f>'[1]Master '!P53</f>
        <v>18852</v>
      </c>
      <c r="E18" s="17">
        <f>'[1]Master '!Q53</f>
        <v>0.5584950377721819</v>
      </c>
      <c r="F18" s="17">
        <f>'[1]Master '!R53</f>
        <v>0.5</v>
      </c>
      <c r="G18" s="16">
        <f>'[1]Master '!S53</f>
        <v>1151</v>
      </c>
      <c r="H18" s="17">
        <f>'[1]Master '!T53</f>
        <v>0.03409865205154792</v>
      </c>
      <c r="I18" s="17">
        <f>'[1]Master '!U53</f>
        <v>0.2</v>
      </c>
      <c r="J18" s="16">
        <f>'[1]Master '!V53</f>
        <v>7916</v>
      </c>
      <c r="K18" s="22">
        <f>J18/A18</f>
        <v>0.23451340542141905</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'!W53</f>
        <v>23745</v>
      </c>
      <c r="B25" s="17">
        <f>'[1]Master '!X53</f>
        <v>0.5391450831754053</v>
      </c>
      <c r="C25" s="17">
        <f>'[1]Master '!Y53</f>
        <v>0.7514587797157783</v>
      </c>
      <c r="D25" s="16">
        <f>'[1]Master '!Z53</f>
        <v>23745</v>
      </c>
      <c r="E25" s="17">
        <f>'[1]Master '!AA53</f>
        <v>0.5318172246788798</v>
      </c>
      <c r="F25" s="17">
        <f>'[1]Master '!AB53</f>
        <v>0.8205570852913826</v>
      </c>
      <c r="G25" s="17">
        <f>'[1]Master '!AC53</f>
        <v>0.7592592592592593</v>
      </c>
      <c r="H25" s="17">
        <f>'[1]Master '!AD53</f>
        <v>0.8388888888888889</v>
      </c>
      <c r="I25" s="17">
        <f>'[1]Master '!AE53</f>
        <v>0</v>
      </c>
      <c r="J25" s="17">
        <f>'[1]Master '!AF53</f>
        <v>0.893</v>
      </c>
      <c r="K25" s="17">
        <f>'[1]Master '!AG53</f>
        <v>0.026</v>
      </c>
      <c r="L25" s="17">
        <f>'[1]Master '!AH53</f>
        <v>0.016</v>
      </c>
    </row>
    <row r="26" spans="1:12" ht="12.75">
      <c r="A26" s="19"/>
      <c r="B26" s="19"/>
      <c r="C26" s="19"/>
      <c r="D26" s="19"/>
      <c r="E26" s="19"/>
      <c r="F26" s="19"/>
      <c r="G26" s="19"/>
      <c r="H26" s="19"/>
      <c r="I26" s="19" t="s">
        <v>105</v>
      </c>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'!AI53</f>
        <v>77</v>
      </c>
      <c r="B32" s="16">
        <f>'[1]Master '!AJ53</f>
        <v>75</v>
      </c>
      <c r="C32" s="16">
        <f>'[1]Master '!AK53</f>
        <v>0</v>
      </c>
      <c r="D32" s="16">
        <f>'[1]Master '!AL53</f>
        <v>0</v>
      </c>
      <c r="E32" s="16">
        <f>'[1]Master '!AM53</f>
        <v>0</v>
      </c>
      <c r="F32" s="16">
        <f>'[1]Master '!AN53</f>
        <v>0</v>
      </c>
      <c r="G32" s="16">
        <f>'[1]Master '!AO53</f>
        <v>0</v>
      </c>
      <c r="H32" s="16">
        <f>'[1]Master '!AP53</f>
        <v>10187</v>
      </c>
      <c r="J32" s="16">
        <f>'[1]Master '!AQ53</f>
        <v>2640</v>
      </c>
      <c r="K32" s="16">
        <f>'[1]Master '!AR53</f>
        <v>2124</v>
      </c>
      <c r="L32" s="16">
        <f>'[1]Master '!AS53</f>
        <v>3300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'!BB53</f>
        <v>Spanish</v>
      </c>
      <c r="J43" s="26" t="str">
        <f>'[1]Master '!BC53</f>
        <v>Hmong</v>
      </c>
      <c r="K43" s="26" t="str">
        <f>'[1]Master '!BD53</f>
        <v>Russian</v>
      </c>
      <c r="L43" s="32" t="str">
        <f>'[1]Master '!BE53</f>
        <v>Arabic, Standard</v>
      </c>
      <c r="M43" s="32" t="str">
        <f>'[1]Master '!BF53</f>
        <v>Chinese: Mandarin</v>
      </c>
    </row>
    <row r="44" spans="1:13" ht="12.75">
      <c r="A44" s="26" t="str">
        <f>'[1]Master '!AT53</f>
        <v>yes</v>
      </c>
      <c r="B44" s="28" t="str">
        <f>'[1]Master '!AV53</f>
        <v>no</v>
      </c>
      <c r="C44" s="26">
        <f>'[1]Master '!AW53</f>
        <v>0</v>
      </c>
      <c r="D44" s="26">
        <f>'[1]Master '!AX53</f>
        <v>0</v>
      </c>
      <c r="E44" s="26" t="str">
        <f>'[1]Master '!AY53</f>
        <v>Annual</v>
      </c>
      <c r="F44" s="26" t="str">
        <f>'[1]Master '!AZ53</f>
        <v>Competitive</v>
      </c>
      <c r="G44" s="26">
        <f>'[1]Master '!BA53</f>
        <v>14</v>
      </c>
      <c r="I44" s="16">
        <f>'[1]Master '!BG53</f>
        <v>25011</v>
      </c>
      <c r="J44" s="16">
        <f>'[1]Master '!BH53</f>
        <v>10878</v>
      </c>
      <c r="K44" s="16">
        <f>'[1]Master '!BI53</f>
        <v>453</v>
      </c>
      <c r="L44" s="16">
        <f>'[1]Master '!BJ53</f>
        <v>374</v>
      </c>
      <c r="M44" s="16">
        <f>'[1]Master '!BK53</f>
        <v>366</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'!BL53</f>
        <v>19</v>
      </c>
      <c r="C52" s="26">
        <f>'[1]Master '!BM53</f>
        <v>16</v>
      </c>
      <c r="D52" s="26">
        <f>'[1]Master '!BN53</f>
        <v>26</v>
      </c>
      <c r="E52" s="26">
        <f>'[1]Master '!BO53</f>
        <v>17</v>
      </c>
      <c r="F52" s="26">
        <f>'[1]Master '!BP53</f>
        <v>8</v>
      </c>
      <c r="G52" s="26">
        <f>'[1]Master '!BQ53</f>
        <v>44</v>
      </c>
      <c r="H52" s="26">
        <f>'[1]Master '!BR53</f>
        <v>29</v>
      </c>
      <c r="I52" s="26">
        <f>'[1]Master '!BS53</f>
        <v>0</v>
      </c>
      <c r="J52" s="26">
        <f>'[1]Master '!BT53</f>
        <v>47</v>
      </c>
      <c r="K52" s="26">
        <f>'[1]Master '!BU53</f>
        <v>43</v>
      </c>
      <c r="L52" s="26">
        <f>'[1]Master '!BV53</f>
        <v>51</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A28:H29"/>
    <mergeCell ref="J28:L29"/>
    <mergeCell ref="A9:K9"/>
    <mergeCell ref="A14:K15"/>
    <mergeCell ref="A16:K16"/>
    <mergeCell ref="A12:I12"/>
    <mergeCell ref="L14:M18"/>
    <mergeCell ref="A5:M5"/>
    <mergeCell ref="A6:M6"/>
    <mergeCell ref="A1:C2"/>
    <mergeCell ref="D2:F2"/>
    <mergeCell ref="A3:D3"/>
    <mergeCell ref="A4:C4"/>
    <mergeCell ref="D4:F4"/>
    <mergeCell ref="J4:K4"/>
    <mergeCell ref="A8:K8"/>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3.xml><?xml version="1.0" encoding="utf-8"?>
<worksheet xmlns="http://schemas.openxmlformats.org/spreadsheetml/2006/main" xmlns:r="http://schemas.openxmlformats.org/officeDocument/2006/relationships">
  <sheetPr>
    <tabColor indexed="42"/>
  </sheetPr>
  <dimension ref="A1:M52"/>
  <sheetViews>
    <sheetView zoomScale="75" zoomScaleNormal="75" workbookViewId="0" topLeftCell="A1">
      <selection activeCell="A5" sqref="A5:M5"/>
    </sheetView>
  </sheetViews>
  <sheetFormatPr defaultColWidth="9.140625" defaultRowHeight="12.75"/>
  <cols>
    <col min="1" max="1" width="11.28125" style="0" customWidth="1"/>
    <col min="3" max="4" width="10.140625" style="0" customWidth="1"/>
    <col min="7" max="9" width="10.7109375" style="0" customWidth="1"/>
    <col min="10" max="10" width="10.28125" style="0" customWidth="1"/>
    <col min="11" max="11" width="10.421875" style="0" customWidth="1"/>
  </cols>
  <sheetData>
    <row r="1" spans="1:3" ht="12.75" customHeight="1">
      <c r="A1" s="150" t="s">
        <v>152</v>
      </c>
      <c r="B1" s="150"/>
      <c r="C1" s="150"/>
    </row>
    <row r="2" spans="1:11" ht="12.75" customHeight="1">
      <c r="A2" s="150"/>
      <c r="B2" s="150"/>
      <c r="C2" s="150"/>
      <c r="D2" s="211" t="s">
        <v>1</v>
      </c>
      <c r="E2" s="212"/>
      <c r="F2" s="213"/>
      <c r="G2" s="1" t="s">
        <v>2</v>
      </c>
      <c r="H2" s="2" t="s">
        <v>3</v>
      </c>
      <c r="I2" s="1" t="s">
        <v>4</v>
      </c>
      <c r="J2" s="3" t="s">
        <v>5</v>
      </c>
      <c r="K2" s="1"/>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148" t="s">
        <v>86</v>
      </c>
      <c r="B5" s="148"/>
      <c r="C5" s="148"/>
      <c r="D5" s="148"/>
      <c r="E5" s="148"/>
      <c r="F5" s="148"/>
      <c r="G5" s="148"/>
      <c r="H5" s="148"/>
      <c r="I5" s="148"/>
      <c r="J5" s="148"/>
      <c r="K5" s="148"/>
      <c r="L5" s="148"/>
      <c r="M5" s="148"/>
    </row>
    <row r="6" spans="1:13" ht="12.75">
      <c r="A6" s="225" t="s">
        <v>251</v>
      </c>
      <c r="B6" s="225"/>
      <c r="C6" s="225"/>
      <c r="D6" s="225"/>
      <c r="E6" s="225"/>
      <c r="F6" s="225"/>
      <c r="G6" s="225"/>
      <c r="H6" s="225"/>
      <c r="I6" s="225"/>
      <c r="J6" s="225"/>
      <c r="K6" s="225"/>
      <c r="L6" s="225"/>
      <c r="M6" s="225"/>
    </row>
    <row r="7" spans="1:11" ht="12.75">
      <c r="A7" s="34"/>
      <c r="B7" s="34"/>
      <c r="C7" s="34"/>
      <c r="D7" s="34"/>
      <c r="E7" s="34"/>
      <c r="F7" s="34"/>
      <c r="G7" s="34"/>
      <c r="H7" s="34"/>
      <c r="I7" s="34"/>
      <c r="J7" s="34"/>
      <c r="K7" s="34"/>
    </row>
    <row r="8" spans="1:12" ht="26.25" customHeight="1">
      <c r="A8" s="183" t="s">
        <v>9</v>
      </c>
      <c r="B8" s="183"/>
      <c r="C8" s="183"/>
      <c r="D8" s="183"/>
      <c r="E8" s="183"/>
      <c r="F8" s="183"/>
      <c r="G8" s="183"/>
      <c r="H8" s="183"/>
      <c r="I8" s="183"/>
      <c r="J8" s="183"/>
      <c r="K8" s="183"/>
      <c r="L8" s="11"/>
    </row>
    <row r="9" spans="1:12" ht="20.25">
      <c r="A9" s="184"/>
      <c r="B9" s="184"/>
      <c r="C9" s="184"/>
      <c r="D9" s="184"/>
      <c r="E9" s="184"/>
      <c r="F9" s="184"/>
      <c r="G9" s="184"/>
      <c r="H9" s="184"/>
      <c r="I9" s="184"/>
      <c r="J9" s="184"/>
      <c r="K9" s="184"/>
      <c r="L9" s="12"/>
    </row>
    <row r="10" spans="1:12" ht="51">
      <c r="A10" s="13" t="s">
        <v>10</v>
      </c>
      <c r="B10" s="13" t="s">
        <v>11</v>
      </c>
      <c r="C10" s="13" t="s">
        <v>12</v>
      </c>
      <c r="D10" s="13" t="s">
        <v>13</v>
      </c>
      <c r="E10" s="13" t="s">
        <v>14</v>
      </c>
      <c r="F10" s="13" t="s">
        <v>15</v>
      </c>
      <c r="G10" s="13" t="s">
        <v>16</v>
      </c>
      <c r="H10" s="14" t="s">
        <v>17</v>
      </c>
      <c r="I10" s="13" t="s">
        <v>18</v>
      </c>
      <c r="J10" s="13" t="s">
        <v>19</v>
      </c>
      <c r="K10" s="13" t="s">
        <v>20</v>
      </c>
      <c r="L10" s="15"/>
    </row>
    <row r="11" spans="1:12" ht="12.75">
      <c r="A11" s="16">
        <f>'[1]Master '!B54</f>
        <v>0</v>
      </c>
      <c r="B11" s="16">
        <f>'[1]Master '!C54</f>
        <v>2054</v>
      </c>
      <c r="C11" s="17" t="e">
        <f>'[1]Master '!D54</f>
        <v>#DIV/0!</v>
      </c>
      <c r="D11" s="16">
        <f>'[1]Master '!E54</f>
        <v>791</v>
      </c>
      <c r="E11" s="16">
        <f>'[1]Master '!F54</f>
        <v>381</v>
      </c>
      <c r="F11" s="123">
        <v>1522</v>
      </c>
      <c r="G11" s="16">
        <f>'[1]Master '!H54</f>
        <v>265</v>
      </c>
      <c r="H11" s="16">
        <f>'[1]Master '!I54</f>
        <v>260</v>
      </c>
      <c r="I11" s="16">
        <f>'[1]Master '!J54</f>
        <v>288</v>
      </c>
      <c r="J11" s="16">
        <f>'[1]Master '!K54</f>
        <v>217</v>
      </c>
      <c r="K11" s="17">
        <f>'[1]Master '!L54</f>
        <v>0.7534722222222222</v>
      </c>
      <c r="L11" s="18"/>
    </row>
    <row r="12" spans="1:11" ht="12.75">
      <c r="A12" s="166" t="s">
        <v>232</v>
      </c>
      <c r="B12" s="166"/>
      <c r="C12" s="166"/>
      <c r="D12" s="166"/>
      <c r="E12" s="166"/>
      <c r="F12" t="s">
        <v>249</v>
      </c>
      <c r="G12" s="19"/>
      <c r="H12" s="19"/>
      <c r="I12" s="19"/>
      <c r="J12" s="19"/>
      <c r="K12" s="19"/>
    </row>
    <row r="14" spans="1:13" ht="20.25" customHeight="1">
      <c r="A14" s="159" t="s">
        <v>21</v>
      </c>
      <c r="B14" s="160"/>
      <c r="C14" s="160"/>
      <c r="D14" s="160"/>
      <c r="E14" s="160"/>
      <c r="F14" s="160"/>
      <c r="G14" s="160"/>
      <c r="H14" s="160"/>
      <c r="I14" s="160"/>
      <c r="J14" s="160"/>
      <c r="K14" s="130"/>
      <c r="L14" s="164" t="s">
        <v>236</v>
      </c>
      <c r="M14" s="164"/>
    </row>
    <row r="15" spans="1:13" ht="20.25" customHeight="1">
      <c r="A15" s="131"/>
      <c r="B15" s="132"/>
      <c r="C15" s="132"/>
      <c r="D15" s="132"/>
      <c r="E15" s="132"/>
      <c r="F15" s="132"/>
      <c r="G15" s="132"/>
      <c r="H15" s="132"/>
      <c r="I15" s="132"/>
      <c r="J15" s="132"/>
      <c r="K15" s="133"/>
      <c r="L15" s="164"/>
      <c r="M15" s="164"/>
    </row>
    <row r="16" spans="1:13" ht="12.75">
      <c r="A16" s="134"/>
      <c r="B16" s="135"/>
      <c r="C16" s="135"/>
      <c r="D16" s="135"/>
      <c r="E16" s="135"/>
      <c r="F16" s="135"/>
      <c r="G16" s="135"/>
      <c r="H16" s="135"/>
      <c r="I16" s="135"/>
      <c r="J16" s="135"/>
      <c r="K16" s="127"/>
      <c r="L16" s="164"/>
      <c r="M16" s="164"/>
    </row>
    <row r="17" spans="1:13" ht="51">
      <c r="A17" s="13" t="s">
        <v>11</v>
      </c>
      <c r="B17" s="13" t="s">
        <v>22</v>
      </c>
      <c r="C17" s="13" t="s">
        <v>23</v>
      </c>
      <c r="D17" s="21" t="s">
        <v>24</v>
      </c>
      <c r="E17" s="13" t="s">
        <v>25</v>
      </c>
      <c r="F17" s="21" t="s">
        <v>26</v>
      </c>
      <c r="G17" s="21" t="s">
        <v>27</v>
      </c>
      <c r="H17" s="13" t="s">
        <v>28</v>
      </c>
      <c r="I17" s="21" t="s">
        <v>29</v>
      </c>
      <c r="J17" s="31" t="s">
        <v>30</v>
      </c>
      <c r="K17" s="31" t="s">
        <v>31</v>
      </c>
      <c r="L17" s="164"/>
      <c r="M17" s="164"/>
    </row>
    <row r="18" spans="1:13" ht="12.75">
      <c r="A18" s="16">
        <f>'[1]Master '!M54</f>
        <v>2054</v>
      </c>
      <c r="B18" s="16">
        <f>'[1]Master '!N54</f>
        <v>1987</v>
      </c>
      <c r="C18" s="16">
        <f>'[1]Master '!O54</f>
        <v>67</v>
      </c>
      <c r="D18" s="16">
        <f>'[1]Master '!P54</f>
        <v>620</v>
      </c>
      <c r="E18" s="17">
        <f>'[1]Master '!Q54</f>
        <v>0.3120281831907398</v>
      </c>
      <c r="F18" s="17">
        <f>'[1]Master '!R54</f>
        <v>0.6</v>
      </c>
      <c r="G18" s="16">
        <f>'[1]Master '!S54</f>
        <v>152</v>
      </c>
      <c r="H18" s="17">
        <f>'[1]Master '!T54</f>
        <v>0.07649723200805233</v>
      </c>
      <c r="I18" s="17">
        <f>'[1]Master '!U54</f>
        <v>0.05</v>
      </c>
      <c r="J18" s="16">
        <f>'[1]Master '!V54</f>
        <v>701</v>
      </c>
      <c r="K18" s="22">
        <f>J18/A18</f>
        <v>0.3412852969814995</v>
      </c>
      <c r="L18" s="214"/>
      <c r="M18" s="214"/>
    </row>
    <row r="19" spans="1:13" ht="12.75">
      <c r="A19" s="19"/>
      <c r="B19" s="19"/>
      <c r="C19" s="19"/>
      <c r="D19" s="19"/>
      <c r="E19" s="19"/>
      <c r="F19" s="19"/>
      <c r="G19" s="19"/>
      <c r="H19" s="19"/>
      <c r="I19" s="19"/>
      <c r="L19" s="214"/>
      <c r="M19" s="214"/>
    </row>
    <row r="20" spans="12:13" ht="12.75">
      <c r="L20" s="214"/>
      <c r="M20" s="214"/>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'!W54</f>
        <v>1522</v>
      </c>
      <c r="B25" s="17">
        <f>'[1]Master '!X54</f>
        <v>0.5584756898817346</v>
      </c>
      <c r="C25" s="17">
        <f>'[1]Master '!Y54</f>
        <v>0.7611960615272926</v>
      </c>
      <c r="D25" s="16">
        <f>'[1]Master '!Z54</f>
        <v>1472</v>
      </c>
      <c r="E25" s="17">
        <f>'[1]Master '!AA54</f>
        <v>0.41915760869565216</v>
      </c>
      <c r="F25" s="17">
        <f>'[1]Master '!AB54</f>
        <v>0.7378433598183882</v>
      </c>
      <c r="G25" s="17">
        <f>'[1]Master '!AC54</f>
        <v>0.6678571428571428</v>
      </c>
      <c r="H25" s="17">
        <f>'[1]Master '!AD54</f>
        <v>0.598939929328622</v>
      </c>
      <c r="I25" s="17">
        <f>'[1]Master '!AE54</f>
        <v>0.563</v>
      </c>
      <c r="J25" s="17">
        <f>'[1]Master '!AF54</f>
        <v>0.816</v>
      </c>
      <c r="K25" s="17">
        <f>'[1]Master '!AG54</f>
        <v>0.08</v>
      </c>
      <c r="L25" s="17">
        <f>'[1]Master '!AH54</f>
        <v>0.056</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'!AI54</f>
        <v>15</v>
      </c>
      <c r="B32" s="16">
        <f>'[1]Master '!AJ54</f>
        <v>2</v>
      </c>
      <c r="C32" s="16">
        <f>'[1]Master '!AK54</f>
        <v>0</v>
      </c>
      <c r="D32" s="16">
        <f>'[1]Master '!AL54</f>
        <v>1</v>
      </c>
      <c r="E32" s="16">
        <f>'[1]Master '!AM54</f>
        <v>0</v>
      </c>
      <c r="F32" s="16">
        <f>'[1]Master '!AN54</f>
        <v>0</v>
      </c>
      <c r="G32" s="16">
        <f>'[1]Master '!AO54</f>
        <v>0</v>
      </c>
      <c r="H32" s="16">
        <f>'[1]Master '!AP54</f>
        <v>1519</v>
      </c>
      <c r="J32" s="16">
        <f>'[1]Master '!AQ54</f>
        <v>37</v>
      </c>
      <c r="K32" s="16">
        <f>'[1]Master '!AR54</f>
        <v>42</v>
      </c>
      <c r="L32" s="16">
        <f>'[1]Master '!AS54</f>
        <v>0</v>
      </c>
    </row>
    <row r="33" spans="1:12" ht="12.75">
      <c r="A33" s="19"/>
      <c r="B33" s="19"/>
      <c r="C33" s="19"/>
      <c r="D33" s="19"/>
      <c r="E33" s="19"/>
      <c r="F33" s="19"/>
      <c r="G33" s="19"/>
      <c r="H33" s="19"/>
      <c r="J33" s="19"/>
      <c r="K33" s="19"/>
      <c r="L33" s="19" t="s">
        <v>105</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'!BB54</f>
        <v>Spanish</v>
      </c>
      <c r="J43" s="26" t="str">
        <f>'[1]Master '!BC54</f>
        <v>Arapahoe</v>
      </c>
      <c r="K43" s="26" t="str">
        <f>'[1]Master '!BD54</f>
        <v>Armenian</v>
      </c>
      <c r="L43" s="26" t="str">
        <f>'[1]Master '!BE54</f>
        <v>Crow</v>
      </c>
      <c r="M43" s="26" t="str">
        <f>'[1]Master '!BF54</f>
        <v>Shoshone</v>
      </c>
    </row>
    <row r="44" spans="1:13" ht="12.75">
      <c r="A44" s="26" t="s">
        <v>244</v>
      </c>
      <c r="B44" s="28" t="str">
        <f>'[1]Master '!AV54</f>
        <v>yes</v>
      </c>
      <c r="C44" s="26">
        <f>'[1]Master '!AW54</f>
        <v>0</v>
      </c>
      <c r="D44" s="26">
        <f>'[1]Master '!AX54</f>
        <v>0</v>
      </c>
      <c r="E44" s="26" t="str">
        <f>'[1]Master '!AY54</f>
        <v>Annual</v>
      </c>
      <c r="F44" s="26" t="str">
        <f>'[1]Master '!AZ54</f>
        <v>Formula</v>
      </c>
      <c r="G44" s="26">
        <f>'[1]Master '!BA54</f>
        <v>12</v>
      </c>
      <c r="I44" s="16">
        <f>'[1]Master '!BG54</f>
        <v>1409</v>
      </c>
      <c r="J44" s="16">
        <f>'[1]Master '!BH54</f>
        <v>13</v>
      </c>
      <c r="K44" s="16">
        <f>'[1]Master '!BI54</f>
        <v>13</v>
      </c>
      <c r="L44" s="16">
        <f>'[1]Master '!BJ54</f>
        <v>11</v>
      </c>
      <c r="M44" s="16">
        <f>'[1]Master '!BK54</f>
        <v>6</v>
      </c>
    </row>
    <row r="45" spans="1:9" ht="12.75">
      <c r="A45" s="19"/>
      <c r="B45" s="19"/>
      <c r="C45" s="19"/>
      <c r="D45" s="19"/>
      <c r="E45" s="19"/>
      <c r="F45" s="19"/>
      <c r="G45" s="19"/>
      <c r="I45" s="10"/>
    </row>
    <row r="46" spans="1:7" ht="12.75">
      <c r="A46" s="112"/>
      <c r="B46" s="112"/>
      <c r="C46" s="112"/>
      <c r="D46" s="112"/>
      <c r="E46" s="112"/>
      <c r="F46" s="112"/>
      <c r="G46" s="112"/>
    </row>
    <row r="47" spans="1:7" ht="12.75">
      <c r="A47" s="115"/>
      <c r="B47" s="115"/>
      <c r="C47" s="115"/>
      <c r="D47" s="115"/>
      <c r="E47" s="115"/>
      <c r="F47" s="115"/>
      <c r="G47" s="115"/>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'!BL54</f>
        <v>0</v>
      </c>
      <c r="C52" s="26">
        <f>'[1]Master '!BM54</f>
        <v>0</v>
      </c>
      <c r="D52" s="26">
        <f>'[1]Master '!BN54</f>
        <v>0</v>
      </c>
      <c r="E52" s="26">
        <f>'[1]Master '!BO54</f>
        <v>0</v>
      </c>
      <c r="F52" s="26">
        <f>'[1]Master '!BP54</f>
        <v>2</v>
      </c>
      <c r="G52" s="26">
        <f>'[1]Master '!BQ54</f>
        <v>8</v>
      </c>
      <c r="H52" s="26">
        <f>'[1]Master '!BR54</f>
        <v>4</v>
      </c>
      <c r="I52" s="26">
        <f>'[1]Master '!BS54</f>
        <v>0</v>
      </c>
      <c r="J52" s="26">
        <f>'[1]Master '!BT54</f>
        <v>2</v>
      </c>
      <c r="K52" s="26">
        <f>'[1]Master '!BU54</f>
        <v>3</v>
      </c>
      <c r="L52" s="26">
        <f>'[1]Master '!BV54</f>
        <v>0</v>
      </c>
    </row>
  </sheetData>
  <sheetProtection password="ADAC" sheet="1" objects="1" scenarios="1" selectLockedCells="1" selectUnlockedCells="1"/>
  <mergeCells count="26">
    <mergeCell ref="A30:H30"/>
    <mergeCell ref="J30:L30"/>
    <mergeCell ref="A48:L49"/>
    <mergeCell ref="A50:L50"/>
    <mergeCell ref="A40:G41"/>
    <mergeCell ref="I40:M41"/>
    <mergeCell ref="A42:G42"/>
    <mergeCell ref="I42:M42"/>
    <mergeCell ref="A21:L22"/>
    <mergeCell ref="A23:L23"/>
    <mergeCell ref="L14:M20"/>
    <mergeCell ref="A28:H29"/>
    <mergeCell ref="J28:L29"/>
    <mergeCell ref="A8:K8"/>
    <mergeCell ref="A9:K9"/>
    <mergeCell ref="A14:K15"/>
    <mergeCell ref="A16:K16"/>
    <mergeCell ref="A12:E12"/>
    <mergeCell ref="A5:M5"/>
    <mergeCell ref="A6:M6"/>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54.xml><?xml version="1.0" encoding="utf-8"?>
<worksheet xmlns="http://schemas.openxmlformats.org/spreadsheetml/2006/main" xmlns:r="http://schemas.openxmlformats.org/officeDocument/2006/relationships">
  <sheetPr>
    <tabColor indexed="11"/>
  </sheetPr>
  <dimension ref="A1:Q1148"/>
  <sheetViews>
    <sheetView workbookViewId="0" topLeftCell="B578">
      <selection activeCell="E1139" activeCellId="102" sqref="L578 L589 E589 L600 E600 E611 L611 L622 E622 E633 L633 E644 L644 L655 E655 E666 E677 L666 L677 E688 E699 L688 L699 L710 E710 E721 L721 E732 E743 L732 L743 E754 E765 L754 L765 L776 L787 E776 E787 L798 E798 E809 L809 L820 E820 E831 L831 L842 L853 E842 E853 L864 L875 E864 E875 E886 E897 L886 L897 E908 E919 L908 L919 E930 E941 L930 L941 E952 E963 L952 L963 L974 L985 E974 E985 E996 E1007 L996 L1007 E1018 L1018 L1029 E1029 L1040 E1040 E1051 L1051 E1062 L1062 L1073 E1073 L1084 L1095 E1084 E1095 E1106 E1117 L1106 L1117 E1128 L1128 L1139 E1139"/>
    </sheetView>
  </sheetViews>
  <sheetFormatPr defaultColWidth="9.140625" defaultRowHeight="12.75"/>
  <cols>
    <col min="1" max="1" width="10.28125" style="34" customWidth="1"/>
    <col min="2" max="2" width="9.28125" style="34" bestFit="1" customWidth="1"/>
    <col min="3" max="3" width="10.421875" style="34" bestFit="1" customWidth="1"/>
    <col min="4" max="4" width="9.28125" style="34" bestFit="1" customWidth="1"/>
    <col min="5" max="5" width="10.00390625" style="34" bestFit="1" customWidth="1"/>
    <col min="6" max="6" width="9.28125" style="34" bestFit="1" customWidth="1"/>
    <col min="7" max="7" width="9.421875" style="34" bestFit="1" customWidth="1"/>
    <col min="8" max="9" width="9.28125" style="34" bestFit="1" customWidth="1"/>
    <col min="10" max="10" width="10.421875" style="34" bestFit="1" customWidth="1"/>
    <col min="11" max="11" width="9.28125" style="34" bestFit="1" customWidth="1"/>
    <col min="12" max="12" width="10.421875" style="34" bestFit="1" customWidth="1"/>
    <col min="13" max="15" width="9.140625" style="34" customWidth="1"/>
  </cols>
  <sheetData>
    <row r="1" ht="12.75">
      <c r="A1" s="34" t="s">
        <v>174</v>
      </c>
    </row>
    <row r="2" ht="12.75">
      <c r="A2" s="34" t="s">
        <v>175</v>
      </c>
    </row>
    <row r="3" spans="1:15" ht="12.75">
      <c r="A3" s="237"/>
      <c r="B3" s="239" t="s">
        <v>155</v>
      </c>
      <c r="C3" s="239"/>
      <c r="D3" s="239"/>
      <c r="E3" s="239"/>
      <c r="F3" s="239"/>
      <c r="G3" s="239"/>
      <c r="H3" s="239"/>
      <c r="I3" s="239"/>
      <c r="J3" s="239"/>
      <c r="K3" s="239"/>
      <c r="L3" s="239"/>
      <c r="M3" s="239"/>
      <c r="N3" s="239"/>
      <c r="O3" s="239"/>
    </row>
    <row r="4" spans="1:15" ht="12.75">
      <c r="A4" s="238"/>
      <c r="B4" s="239"/>
      <c r="C4" s="239"/>
      <c r="D4" s="239"/>
      <c r="E4" s="239"/>
      <c r="F4" s="239"/>
      <c r="G4" s="239"/>
      <c r="H4" s="239"/>
      <c r="I4" s="239"/>
      <c r="J4" s="239"/>
      <c r="K4" s="239"/>
      <c r="L4" s="239"/>
      <c r="M4" s="239"/>
      <c r="N4" s="239"/>
      <c r="O4" s="239"/>
    </row>
    <row r="5" spans="1:15" ht="12.75">
      <c r="A5" s="60"/>
      <c r="B5" s="241" t="s">
        <v>156</v>
      </c>
      <c r="C5" s="241"/>
      <c r="D5" s="241"/>
      <c r="E5" s="241"/>
      <c r="F5" s="241"/>
      <c r="G5" s="241"/>
      <c r="H5" s="241"/>
      <c r="I5" s="241" t="s">
        <v>157</v>
      </c>
      <c r="J5" s="241"/>
      <c r="K5" s="241"/>
      <c r="L5" s="241"/>
      <c r="M5" s="241"/>
      <c r="N5" s="241"/>
      <c r="O5" s="241"/>
    </row>
    <row r="6" spans="1:15" ht="12.75">
      <c r="A6" s="68" t="s">
        <v>158</v>
      </c>
      <c r="B6" s="68" t="s">
        <v>159</v>
      </c>
      <c r="C6" s="68" t="s">
        <v>160</v>
      </c>
      <c r="D6" s="68" t="s">
        <v>161</v>
      </c>
      <c r="E6" s="69" t="s">
        <v>254</v>
      </c>
      <c r="F6" s="69" t="s">
        <v>162</v>
      </c>
      <c r="G6" s="68" t="s">
        <v>163</v>
      </c>
      <c r="H6" s="68" t="s">
        <v>164</v>
      </c>
      <c r="I6" s="68" t="s">
        <v>159</v>
      </c>
      <c r="J6" s="68" t="s">
        <v>160</v>
      </c>
      <c r="K6" s="68" t="s">
        <v>161</v>
      </c>
      <c r="L6" s="69" t="s">
        <v>254</v>
      </c>
      <c r="M6" s="70" t="s">
        <v>162</v>
      </c>
      <c r="N6" s="68" t="s">
        <v>163</v>
      </c>
      <c r="O6" s="68" t="s">
        <v>164</v>
      </c>
    </row>
    <row r="7" spans="1:15" ht="12.75">
      <c r="A7" s="71" t="s">
        <v>165</v>
      </c>
      <c r="B7" s="58">
        <v>3</v>
      </c>
      <c r="C7" s="72">
        <f>'[2]Sheet1'!F4</f>
        <v>55950</v>
      </c>
      <c r="D7" s="73">
        <f aca="true" t="shared" si="0" ref="D7:D14">E7/C7</f>
        <v>0.7716175156389634</v>
      </c>
      <c r="E7" s="74">
        <f>'[2]Sheet1'!G4</f>
        <v>43172</v>
      </c>
      <c r="F7" s="75">
        <f>'[3]Data'!L25</f>
        <v>0.65</v>
      </c>
      <c r="G7" s="74">
        <f aca="true" t="shared" si="1" ref="G7:G13">C7-E7</f>
        <v>12778</v>
      </c>
      <c r="H7" s="76">
        <f aca="true" t="shared" si="2" ref="H7:H14">G7/C7</f>
        <v>0.22838248436103664</v>
      </c>
      <c r="I7" s="58">
        <v>3</v>
      </c>
      <c r="J7" s="72">
        <f>'[2]Sheet1'!H4</f>
        <v>56015</v>
      </c>
      <c r="K7" s="77">
        <f aca="true" t="shared" si="3" ref="K7:K14">L7/J7</f>
        <v>0.8429349281442471</v>
      </c>
      <c r="L7" s="78">
        <f>'[2]Sheet1'!I4</f>
        <v>47217</v>
      </c>
      <c r="M7" s="76">
        <f>'[3]Data'!L18</f>
        <v>0.77</v>
      </c>
      <c r="N7" s="74">
        <f aca="true" t="shared" si="4" ref="N7:N13">J7-L7</f>
        <v>8798</v>
      </c>
      <c r="O7" s="76">
        <f aca="true" t="shared" si="5" ref="O7:O13">N7/J7</f>
        <v>0.1570650718557529</v>
      </c>
    </row>
    <row r="8" spans="1:15" ht="12.75">
      <c r="A8" s="58" t="s">
        <v>166</v>
      </c>
      <c r="B8" s="79">
        <v>4</v>
      </c>
      <c r="C8" s="80">
        <f>'[2]Sheet1'!F5</f>
        <v>56806</v>
      </c>
      <c r="D8" s="81">
        <f t="shared" si="0"/>
        <v>0.7330915748336443</v>
      </c>
      <c r="E8" s="82">
        <f>'[2]Sheet1'!G5</f>
        <v>41644</v>
      </c>
      <c r="F8" s="83">
        <f>'[3]Data'!L26</f>
        <v>0.48</v>
      </c>
      <c r="G8" s="82">
        <f t="shared" si="1"/>
        <v>15162</v>
      </c>
      <c r="H8" s="83">
        <f t="shared" si="2"/>
        <v>0.26690842516635566</v>
      </c>
      <c r="I8" s="79">
        <v>4</v>
      </c>
      <c r="J8" s="80">
        <f>'[2]Sheet1'!H5</f>
        <v>56889</v>
      </c>
      <c r="K8" s="81">
        <f t="shared" si="3"/>
        <v>0.8454358487581078</v>
      </c>
      <c r="L8" s="80">
        <f>'[2]Sheet1'!I5</f>
        <v>48096</v>
      </c>
      <c r="M8" s="83">
        <f>'[3]Data'!L19</f>
        <v>0.78</v>
      </c>
      <c r="N8" s="82">
        <f>J8-L8</f>
        <v>8793</v>
      </c>
      <c r="O8" s="83">
        <f>N8/J8</f>
        <v>0.1545641512418921</v>
      </c>
    </row>
    <row r="9" spans="1:15" ht="12.75">
      <c r="A9" s="84">
        <f>'[4]Sheet1'!E6</f>
        <v>555533</v>
      </c>
      <c r="B9" s="58">
        <v>5</v>
      </c>
      <c r="C9" s="72">
        <f>'[2]Sheet1'!F6</f>
        <v>58518</v>
      </c>
      <c r="D9" s="73">
        <f t="shared" si="0"/>
        <v>0.5987901158617861</v>
      </c>
      <c r="E9" s="74">
        <f>'[2]Sheet1'!G6</f>
        <v>35040</v>
      </c>
      <c r="F9" s="75">
        <f>'[3]Data'!L27</f>
        <v>0.49</v>
      </c>
      <c r="G9" s="74">
        <f t="shared" si="1"/>
        <v>23478</v>
      </c>
      <c r="H9" s="76">
        <f t="shared" si="2"/>
        <v>0.4012098841382139</v>
      </c>
      <c r="I9" s="58">
        <v>5</v>
      </c>
      <c r="J9" s="72">
        <f>'[2]Sheet1'!H6</f>
        <v>58662</v>
      </c>
      <c r="K9" s="73">
        <f t="shared" si="3"/>
        <v>0.7679758617162729</v>
      </c>
      <c r="L9" s="78">
        <f>'[2]Sheet1'!I6</f>
        <v>45051</v>
      </c>
      <c r="M9" s="76">
        <f>'[3]Data'!L20</f>
        <v>0.68</v>
      </c>
      <c r="N9" s="74">
        <f t="shared" si="4"/>
        <v>13611</v>
      </c>
      <c r="O9" s="76">
        <f t="shared" si="5"/>
        <v>0.23202413828372712</v>
      </c>
    </row>
    <row r="10" spans="1:15" ht="12.75">
      <c r="A10" s="60"/>
      <c r="B10" s="79">
        <v>6</v>
      </c>
      <c r="C10" s="80">
        <f>'[2]Sheet1'!F7</f>
        <v>58065</v>
      </c>
      <c r="D10" s="81">
        <f t="shared" si="0"/>
        <v>0.6630500301386377</v>
      </c>
      <c r="E10" s="82">
        <f>'[2]Sheet1'!G7</f>
        <v>38500</v>
      </c>
      <c r="F10" s="83">
        <f>'[3]Data'!L28</f>
        <v>0.58</v>
      </c>
      <c r="G10" s="82">
        <f t="shared" si="1"/>
        <v>19565</v>
      </c>
      <c r="H10" s="83">
        <f t="shared" si="2"/>
        <v>0.3369499698613623</v>
      </c>
      <c r="I10" s="79">
        <v>6</v>
      </c>
      <c r="J10" s="80">
        <f>'[2]Sheet1'!H7</f>
        <v>58137</v>
      </c>
      <c r="K10" s="81">
        <f t="shared" si="3"/>
        <v>0.7179937045255174</v>
      </c>
      <c r="L10" s="80">
        <f>'[2]Sheet1'!I7</f>
        <v>41742</v>
      </c>
      <c r="M10" s="83">
        <f>'[3]Data'!L21</f>
        <v>0.51</v>
      </c>
      <c r="N10" s="82">
        <f t="shared" si="4"/>
        <v>16395</v>
      </c>
      <c r="O10" s="83">
        <f t="shared" si="5"/>
        <v>0.2820062954744827</v>
      </c>
    </row>
    <row r="11" spans="1:15" ht="12.75">
      <c r="A11" s="59" t="s">
        <v>167</v>
      </c>
      <c r="B11" s="58">
        <v>7</v>
      </c>
      <c r="C11" s="72">
        <f>'[2]Sheet1'!F8</f>
        <v>47374</v>
      </c>
      <c r="D11" s="73">
        <f t="shared" si="0"/>
        <v>0.8620762443534428</v>
      </c>
      <c r="E11" s="74">
        <f>'[2]Sheet1'!G8</f>
        <v>40840</v>
      </c>
      <c r="F11" s="75">
        <f>'[3]Data'!L29</f>
        <v>0.73</v>
      </c>
      <c r="G11" s="74">
        <f t="shared" si="1"/>
        <v>6534</v>
      </c>
      <c r="H11" s="76">
        <f t="shared" si="2"/>
        <v>0.13792375564655718</v>
      </c>
      <c r="I11" s="58">
        <v>7</v>
      </c>
      <c r="J11" s="72">
        <f>'[2]Sheet1'!H8</f>
        <v>47679</v>
      </c>
      <c r="K11" s="73">
        <f t="shared" si="3"/>
        <v>0.8403070534197445</v>
      </c>
      <c r="L11" s="78">
        <f>'[2]Sheet1'!I8</f>
        <v>40065</v>
      </c>
      <c r="M11" s="76">
        <f>'[3]Data'!L22</f>
        <v>0.84</v>
      </c>
      <c r="N11" s="74">
        <f t="shared" si="4"/>
        <v>7614</v>
      </c>
      <c r="O11" s="76">
        <f t="shared" si="5"/>
        <v>0.15969294658025546</v>
      </c>
    </row>
    <row r="12" spans="1:15" ht="12.75">
      <c r="A12" s="84">
        <f>'[5]Sheet1'!$E$4</f>
        <v>391020</v>
      </c>
      <c r="B12" s="79">
        <v>8</v>
      </c>
      <c r="C12" s="80">
        <f>'[2]Sheet1'!F9</f>
        <v>9199</v>
      </c>
      <c r="D12" s="81">
        <f t="shared" si="0"/>
        <v>0.7857375801717578</v>
      </c>
      <c r="E12" s="82">
        <f>'[2]Sheet1'!G9</f>
        <v>7228</v>
      </c>
      <c r="F12" s="83">
        <f>'[3]Data'!L30</f>
        <v>0.53</v>
      </c>
      <c r="G12" s="82">
        <f t="shared" si="1"/>
        <v>1971</v>
      </c>
      <c r="H12" s="83">
        <f t="shared" si="2"/>
        <v>0.2142624198282422</v>
      </c>
      <c r="I12" s="79">
        <v>8</v>
      </c>
      <c r="J12" s="80">
        <f>'[2]Sheet1'!H9</f>
        <v>9246</v>
      </c>
      <c r="K12" s="81">
        <f t="shared" si="3"/>
        <v>0.780986372485399</v>
      </c>
      <c r="L12" s="80">
        <f>'[2]Sheet1'!I9</f>
        <v>7221</v>
      </c>
      <c r="M12" s="83">
        <f>'[3]Data'!L23</f>
        <v>0.68</v>
      </c>
      <c r="N12" s="82">
        <f t="shared" si="4"/>
        <v>2025</v>
      </c>
      <c r="O12" s="83">
        <f t="shared" si="5"/>
        <v>0.2190136275146009</v>
      </c>
    </row>
    <row r="13" spans="1:15" ht="12.75">
      <c r="A13" s="74"/>
      <c r="B13" s="58" t="s">
        <v>168</v>
      </c>
      <c r="C13" s="72">
        <f>'[2]Sheet1'!F10</f>
        <v>9319</v>
      </c>
      <c r="D13" s="73">
        <f t="shared" si="0"/>
        <v>0.7551239403369461</v>
      </c>
      <c r="E13" s="74">
        <f>'[2]Sheet1'!G10</f>
        <v>7037</v>
      </c>
      <c r="F13" s="75">
        <f>'[3]Data'!L31</f>
        <v>0.45</v>
      </c>
      <c r="G13" s="74">
        <f t="shared" si="1"/>
        <v>2282</v>
      </c>
      <c r="H13" s="76">
        <f t="shared" si="2"/>
        <v>0.24487605966305398</v>
      </c>
      <c r="I13" s="58" t="s">
        <v>168</v>
      </c>
      <c r="J13" s="72">
        <f>'[2]Sheet1'!H10</f>
        <v>9352</v>
      </c>
      <c r="K13" s="73">
        <f t="shared" si="3"/>
        <v>0.7983319076133447</v>
      </c>
      <c r="L13" s="78">
        <f>'[2]Sheet1'!I10</f>
        <v>7466</v>
      </c>
      <c r="M13" s="76">
        <f>'[3]Data'!L24</f>
        <v>0.67</v>
      </c>
      <c r="N13" s="74">
        <f t="shared" si="4"/>
        <v>1886</v>
      </c>
      <c r="O13" s="76">
        <f t="shared" si="5"/>
        <v>0.20166809238665526</v>
      </c>
    </row>
    <row r="14" spans="1:15" ht="12.75">
      <c r="A14" s="85"/>
      <c r="B14" s="86" t="s">
        <v>169</v>
      </c>
      <c r="C14" s="87">
        <f>SUM(C7:C13)</f>
        <v>295231</v>
      </c>
      <c r="D14" s="88">
        <f t="shared" si="0"/>
        <v>0.7230304405702653</v>
      </c>
      <c r="E14" s="89">
        <f>SUM(E7:E13)</f>
        <v>213461</v>
      </c>
      <c r="F14" s="90"/>
      <c r="G14" s="89">
        <f>SUM(G7:G13)</f>
        <v>81770</v>
      </c>
      <c r="H14" s="91">
        <f t="shared" si="2"/>
        <v>0.27696955942973467</v>
      </c>
      <c r="I14" s="86" t="s">
        <v>169</v>
      </c>
      <c r="J14" s="87">
        <f>SUM(J7:J13)</f>
        <v>295980</v>
      </c>
      <c r="K14" s="88">
        <f t="shared" si="3"/>
        <v>0.8002500168930333</v>
      </c>
      <c r="L14" s="89">
        <f>SUM(L7:L13)</f>
        <v>236858</v>
      </c>
      <c r="M14" s="90"/>
      <c r="N14" s="89">
        <f>SUM(N7:N13)</f>
        <v>59122</v>
      </c>
      <c r="O14" s="91">
        <f>N14/J14</f>
        <v>0.19974998310696668</v>
      </c>
    </row>
    <row r="15" spans="1:15" ht="12.75">
      <c r="A15" s="240"/>
      <c r="B15" s="240"/>
      <c r="C15" s="240"/>
      <c r="D15" s="240"/>
      <c r="E15" s="240"/>
      <c r="F15" s="240"/>
      <c r="G15" s="240"/>
      <c r="H15" s="240"/>
      <c r="I15" s="240"/>
      <c r="J15" s="240"/>
      <c r="K15" s="240"/>
      <c r="L15" s="240"/>
      <c r="M15" s="240"/>
      <c r="N15" s="240"/>
      <c r="O15" s="240"/>
    </row>
    <row r="16" spans="1:15" ht="12.75">
      <c r="A16" s="60"/>
      <c r="B16" s="241" t="s">
        <v>170</v>
      </c>
      <c r="C16" s="241"/>
      <c r="D16" s="241"/>
      <c r="E16" s="241"/>
      <c r="F16" s="241"/>
      <c r="G16" s="241"/>
      <c r="H16" s="241"/>
      <c r="I16" s="108"/>
      <c r="J16" s="241" t="s">
        <v>171</v>
      </c>
      <c r="K16" s="241"/>
      <c r="L16" s="241"/>
      <c r="M16" s="241"/>
      <c r="N16" s="241"/>
      <c r="O16" s="241"/>
    </row>
    <row r="17" spans="1:15" ht="12.75">
      <c r="A17" s="71" t="s">
        <v>165</v>
      </c>
      <c r="B17" s="68" t="s">
        <v>159</v>
      </c>
      <c r="C17" s="68" t="s">
        <v>160</v>
      </c>
      <c r="D17" s="68" t="s">
        <v>161</v>
      </c>
      <c r="E17" s="69" t="s">
        <v>254</v>
      </c>
      <c r="F17" s="69" t="s">
        <v>162</v>
      </c>
      <c r="G17" s="68" t="s">
        <v>163</v>
      </c>
      <c r="H17" s="68" t="s">
        <v>164</v>
      </c>
      <c r="I17" s="68" t="s">
        <v>159</v>
      </c>
      <c r="J17" s="68" t="s">
        <v>160</v>
      </c>
      <c r="K17" s="68" t="s">
        <v>161</v>
      </c>
      <c r="L17" s="69" t="s">
        <v>254</v>
      </c>
      <c r="M17" s="70" t="s">
        <v>162</v>
      </c>
      <c r="N17" s="68" t="s">
        <v>163</v>
      </c>
      <c r="O17" s="68" t="s">
        <v>164</v>
      </c>
    </row>
    <row r="18" spans="1:15" ht="12.75">
      <c r="A18" s="58" t="s">
        <v>172</v>
      </c>
      <c r="B18" s="58">
        <v>3</v>
      </c>
      <c r="C18" s="72">
        <f>'[2]Sheet1'!N2</f>
        <v>1679</v>
      </c>
      <c r="D18" s="73">
        <f aca="true" t="shared" si="6" ref="D18:D25">E18/C18</f>
        <v>0.653960690887433</v>
      </c>
      <c r="E18" s="74">
        <f>'[2]Sheet1'!O2</f>
        <v>1098</v>
      </c>
      <c r="F18" s="76">
        <f>'[6]Subgroups Academic Achievement '!$F$27</f>
        <v>0.68</v>
      </c>
      <c r="G18" s="74">
        <f aca="true" t="shared" si="7" ref="G18:G24">C18-E18</f>
        <v>581</v>
      </c>
      <c r="H18" s="76">
        <f aca="true" t="shared" si="8" ref="H18:H25">G18/C18</f>
        <v>0.34603930911256703</v>
      </c>
      <c r="I18" s="58">
        <v>3</v>
      </c>
      <c r="J18" s="72">
        <f>'[2]Sheet1'!P2</f>
        <v>1674</v>
      </c>
      <c r="K18" s="73">
        <f aca="true" t="shared" si="9" ref="K18:K25">L18/J18</f>
        <v>0.6439665471923537</v>
      </c>
      <c r="L18" s="74">
        <f>'[2]Sheet1'!Q2</f>
        <v>1078</v>
      </c>
      <c r="M18" s="76">
        <f>'[6]Subgroups Academic Achievement '!$M$27</f>
        <v>0.77</v>
      </c>
      <c r="N18" s="74">
        <f>J18-L18</f>
        <v>596</v>
      </c>
      <c r="O18" s="76">
        <f aca="true" t="shared" si="10" ref="O18:O24">N18/J18</f>
        <v>0.35603345280764637</v>
      </c>
    </row>
    <row r="19" spans="1:15" ht="12.75">
      <c r="A19" s="84">
        <f>'[4]Sheet1'!$G$4</f>
        <v>8335</v>
      </c>
      <c r="B19" s="79">
        <v>4</v>
      </c>
      <c r="C19" s="80">
        <f>'[2]Sheet1'!N3</f>
        <v>1613</v>
      </c>
      <c r="D19" s="81">
        <f t="shared" si="6"/>
        <v>0.6584004959702418</v>
      </c>
      <c r="E19" s="82">
        <f>'[2]Sheet1'!O3</f>
        <v>1062</v>
      </c>
      <c r="F19" s="83">
        <f>'[6]Subgroups Academic Achievement '!$F$28</f>
        <v>0.67</v>
      </c>
      <c r="G19" s="82">
        <f t="shared" si="7"/>
        <v>551</v>
      </c>
      <c r="H19" s="83">
        <f t="shared" si="8"/>
        <v>0.3415995040297582</v>
      </c>
      <c r="I19" s="79">
        <v>4</v>
      </c>
      <c r="J19" s="80">
        <f>'[2]Sheet1'!P3</f>
        <v>1617</v>
      </c>
      <c r="K19" s="81">
        <f t="shared" si="9"/>
        <v>0.6697588126159555</v>
      </c>
      <c r="L19" s="82">
        <f>'[2]Sheet1'!Q3</f>
        <v>1083</v>
      </c>
      <c r="M19" s="83">
        <f>'[6]Subgroups Academic Achievement '!$M$28</f>
        <v>0.73</v>
      </c>
      <c r="N19" s="82">
        <f aca="true" t="shared" si="11" ref="N19:N24">J19-L19</f>
        <v>534</v>
      </c>
      <c r="O19" s="83">
        <f t="shared" si="10"/>
        <v>0.3302411873840445</v>
      </c>
    </row>
    <row r="20" spans="1:15" ht="12.75">
      <c r="A20" s="60"/>
      <c r="B20" s="58">
        <v>5</v>
      </c>
      <c r="C20" s="72">
        <f>'[2]Sheet1'!N4</f>
        <v>1377</v>
      </c>
      <c r="D20" s="73">
        <f t="shared" si="6"/>
        <v>0.6216412490922295</v>
      </c>
      <c r="E20" s="74">
        <f>'[2]Sheet1'!O4</f>
        <v>856</v>
      </c>
      <c r="F20" s="76">
        <f>F7</f>
        <v>0.65</v>
      </c>
      <c r="G20" s="74">
        <f t="shared" si="7"/>
        <v>521</v>
      </c>
      <c r="H20" s="76">
        <f t="shared" si="8"/>
        <v>0.3783587509077705</v>
      </c>
      <c r="I20" s="58">
        <v>5</v>
      </c>
      <c r="J20" s="72">
        <f>'[2]Sheet1'!P4</f>
        <v>1370</v>
      </c>
      <c r="K20" s="73">
        <f t="shared" si="9"/>
        <v>0.6328467153284671</v>
      </c>
      <c r="L20" s="74">
        <f>'[2]Sheet1'!Q4</f>
        <v>867</v>
      </c>
      <c r="M20" s="76">
        <f>M7</f>
        <v>0.77</v>
      </c>
      <c r="N20" s="74">
        <f t="shared" si="11"/>
        <v>503</v>
      </c>
      <c r="O20" s="76">
        <f t="shared" si="10"/>
        <v>0.36715328467153285</v>
      </c>
    </row>
    <row r="21" spans="1:15" ht="12.75">
      <c r="A21" s="59" t="s">
        <v>173</v>
      </c>
      <c r="B21" s="79">
        <v>6</v>
      </c>
      <c r="C21" s="80">
        <f>'[2]Sheet1'!N5</f>
        <v>1113</v>
      </c>
      <c r="D21" s="81">
        <f t="shared" si="6"/>
        <v>0.559748427672956</v>
      </c>
      <c r="E21" s="82">
        <f>'[2]Sheet1'!O5</f>
        <v>623</v>
      </c>
      <c r="F21" s="83">
        <f>F8</f>
        <v>0.48</v>
      </c>
      <c r="G21" s="82">
        <f t="shared" si="7"/>
        <v>490</v>
      </c>
      <c r="H21" s="83">
        <f t="shared" si="8"/>
        <v>0.44025157232704404</v>
      </c>
      <c r="I21" s="79">
        <v>6</v>
      </c>
      <c r="J21" s="80">
        <f>'[2]Sheet1'!P5</f>
        <v>1115</v>
      </c>
      <c r="K21" s="81">
        <f t="shared" si="9"/>
        <v>0.590134529147982</v>
      </c>
      <c r="L21" s="82">
        <f>'[2]Sheet1'!Q5</f>
        <v>658</v>
      </c>
      <c r="M21" s="83">
        <f>M8</f>
        <v>0.78</v>
      </c>
      <c r="N21" s="82">
        <f t="shared" si="11"/>
        <v>457</v>
      </c>
      <c r="O21" s="83">
        <f t="shared" si="10"/>
        <v>0.4098654708520179</v>
      </c>
    </row>
    <row r="22" spans="1:15" ht="12.75">
      <c r="A22" s="84">
        <f>'[5]Sheet1'!$G$4</f>
        <v>8337</v>
      </c>
      <c r="B22" s="58">
        <v>7</v>
      </c>
      <c r="C22" s="72">
        <f>'[2]Sheet1'!N6</f>
        <v>1087</v>
      </c>
      <c r="D22" s="73">
        <f t="shared" si="6"/>
        <v>0.42686292548298066</v>
      </c>
      <c r="E22" s="74">
        <f>'[2]Sheet1'!O6</f>
        <v>464</v>
      </c>
      <c r="F22" s="76">
        <f>F9</f>
        <v>0.49</v>
      </c>
      <c r="G22" s="74">
        <f t="shared" si="7"/>
        <v>623</v>
      </c>
      <c r="H22" s="76">
        <f t="shared" si="8"/>
        <v>0.5731370745170193</v>
      </c>
      <c r="I22" s="58">
        <v>7</v>
      </c>
      <c r="J22" s="72">
        <f>'[2]Sheet1'!P6</f>
        <v>1077</v>
      </c>
      <c r="K22" s="73">
        <f t="shared" si="9"/>
        <v>0.4883936861652739</v>
      </c>
      <c r="L22" s="74">
        <f>'[2]Sheet1'!Q6</f>
        <v>526</v>
      </c>
      <c r="M22" s="76">
        <f>M9</f>
        <v>0.68</v>
      </c>
      <c r="N22" s="74">
        <f t="shared" si="11"/>
        <v>551</v>
      </c>
      <c r="O22" s="76">
        <f t="shared" si="10"/>
        <v>0.5116063138347261</v>
      </c>
    </row>
    <row r="23" spans="1:15" ht="12.75">
      <c r="A23" s="60"/>
      <c r="B23" s="79">
        <v>8</v>
      </c>
      <c r="C23" s="80">
        <f>'[2]Sheet1'!N7</f>
        <v>997</v>
      </c>
      <c r="D23" s="81">
        <f t="shared" si="6"/>
        <v>0.4884653961885657</v>
      </c>
      <c r="E23" s="82">
        <f>'[2]Sheet1'!O7</f>
        <v>487</v>
      </c>
      <c r="F23" s="83">
        <f>F10</f>
        <v>0.58</v>
      </c>
      <c r="G23" s="82">
        <f t="shared" si="7"/>
        <v>510</v>
      </c>
      <c r="H23" s="83">
        <f t="shared" si="8"/>
        <v>0.5115346038114343</v>
      </c>
      <c r="I23" s="79">
        <v>8</v>
      </c>
      <c r="J23" s="80">
        <f>'[2]Sheet1'!P7</f>
        <v>996</v>
      </c>
      <c r="K23" s="81">
        <f t="shared" si="9"/>
        <v>0.3634538152610442</v>
      </c>
      <c r="L23" s="82">
        <f>'[2]Sheet1'!Q7</f>
        <v>362</v>
      </c>
      <c r="M23" s="83">
        <f>M10</f>
        <v>0.51</v>
      </c>
      <c r="N23" s="82">
        <f t="shared" si="11"/>
        <v>634</v>
      </c>
      <c r="O23" s="83">
        <f t="shared" si="10"/>
        <v>0.6365461847389559</v>
      </c>
    </row>
    <row r="24" spans="1:15" ht="12.75">
      <c r="A24" s="60"/>
      <c r="B24" s="58" t="s">
        <v>168</v>
      </c>
      <c r="C24" s="72">
        <f>'[2]Sheet1'!N8</f>
        <v>467</v>
      </c>
      <c r="D24" s="73">
        <f t="shared" si="6"/>
        <v>0.7623126338329764</v>
      </c>
      <c r="E24" s="74">
        <f>'[2]Sheet1'!O8</f>
        <v>356</v>
      </c>
      <c r="F24" s="76">
        <f>F11</f>
        <v>0.73</v>
      </c>
      <c r="G24" s="74">
        <f t="shared" si="7"/>
        <v>111</v>
      </c>
      <c r="H24" s="76">
        <f t="shared" si="8"/>
        <v>0.23768736616702354</v>
      </c>
      <c r="I24" s="58" t="s">
        <v>168</v>
      </c>
      <c r="J24" s="72">
        <f>'[2]Sheet1'!P8</f>
        <v>487</v>
      </c>
      <c r="K24" s="73">
        <f t="shared" si="9"/>
        <v>0.49075975359342916</v>
      </c>
      <c r="L24" s="74">
        <f>'[2]Sheet1'!Q8</f>
        <v>239</v>
      </c>
      <c r="M24" s="76">
        <f>M11</f>
        <v>0.84</v>
      </c>
      <c r="N24" s="74">
        <f t="shared" si="11"/>
        <v>248</v>
      </c>
      <c r="O24" s="76">
        <f t="shared" si="10"/>
        <v>0.5092402464065708</v>
      </c>
    </row>
    <row r="25" spans="1:15" ht="12.75">
      <c r="A25" s="60"/>
      <c r="B25" s="86" t="s">
        <v>169</v>
      </c>
      <c r="C25" s="87">
        <f>SUM(C18:C24)</f>
        <v>8333</v>
      </c>
      <c r="D25" s="109">
        <f t="shared" si="6"/>
        <v>0.59354374174967</v>
      </c>
      <c r="E25" s="89">
        <f>SUM(E18:E24)</f>
        <v>4946</v>
      </c>
      <c r="F25" s="92"/>
      <c r="G25" s="89">
        <f>SUM(G18:G24)</f>
        <v>3387</v>
      </c>
      <c r="H25" s="93">
        <f t="shared" si="8"/>
        <v>0.40645625825033</v>
      </c>
      <c r="I25" s="86" t="s">
        <v>169</v>
      </c>
      <c r="J25" s="87">
        <f>SUM(J18:J24)</f>
        <v>8336</v>
      </c>
      <c r="K25" s="109">
        <f t="shared" si="9"/>
        <v>0.5773752399232246</v>
      </c>
      <c r="L25" s="89">
        <f>SUM(L18:L24)</f>
        <v>4813</v>
      </c>
      <c r="M25" s="90"/>
      <c r="N25" s="89">
        <f>SUM(N18:N24)</f>
        <v>3523</v>
      </c>
      <c r="O25" s="110">
        <f>N25/J25</f>
        <v>0.4226247600767754</v>
      </c>
    </row>
    <row r="26" spans="1:15" ht="12.75">
      <c r="A26" s="240"/>
      <c r="B26" s="240"/>
      <c r="C26" s="240"/>
      <c r="D26" s="240"/>
      <c r="E26" s="240"/>
      <c r="F26" s="240"/>
      <c r="G26" s="240"/>
      <c r="H26" s="240"/>
      <c r="I26" s="240"/>
      <c r="J26" s="240"/>
      <c r="K26" s="240"/>
      <c r="L26" s="240"/>
      <c r="M26" s="240"/>
      <c r="N26" s="240"/>
      <c r="O26" s="240"/>
    </row>
    <row r="27" spans="1:15" ht="12.75">
      <c r="A27" s="60"/>
      <c r="B27" s="241" t="s">
        <v>156</v>
      </c>
      <c r="C27" s="241"/>
      <c r="D27" s="241"/>
      <c r="E27" s="241"/>
      <c r="F27" s="241"/>
      <c r="G27" s="241"/>
      <c r="H27" s="241"/>
      <c r="I27" s="241" t="s">
        <v>157</v>
      </c>
      <c r="J27" s="241"/>
      <c r="K27" s="241"/>
      <c r="L27" s="241"/>
      <c r="M27" s="241"/>
      <c r="N27" s="241"/>
      <c r="O27" s="241"/>
    </row>
    <row r="28" spans="1:15" ht="12.75">
      <c r="A28" s="68" t="s">
        <v>158</v>
      </c>
      <c r="B28" s="68" t="s">
        <v>159</v>
      </c>
      <c r="C28" s="68" t="s">
        <v>160</v>
      </c>
      <c r="D28" s="68" t="s">
        <v>161</v>
      </c>
      <c r="E28" s="69" t="s">
        <v>254</v>
      </c>
      <c r="F28" s="69" t="s">
        <v>162</v>
      </c>
      <c r="G28" s="68" t="s">
        <v>163</v>
      </c>
      <c r="H28" s="68" t="s">
        <v>164</v>
      </c>
      <c r="I28" s="68" t="s">
        <v>159</v>
      </c>
      <c r="J28" s="68" t="s">
        <v>160</v>
      </c>
      <c r="K28" s="68" t="s">
        <v>161</v>
      </c>
      <c r="L28" s="69" t="s">
        <v>254</v>
      </c>
      <c r="M28" s="70" t="s">
        <v>162</v>
      </c>
      <c r="N28" s="68" t="s">
        <v>163</v>
      </c>
      <c r="O28" s="68" t="s">
        <v>164</v>
      </c>
    </row>
    <row r="29" spans="1:15" ht="12.75">
      <c r="A29" s="71" t="s">
        <v>176</v>
      </c>
      <c r="B29" s="58">
        <v>3</v>
      </c>
      <c r="C29" s="72">
        <f>'[6]Subgroups Academic Achievement '!$C$41</f>
        <v>9199</v>
      </c>
      <c r="D29" s="73">
        <f aca="true" t="shared" si="12" ref="D29:D36">E29/C29</f>
        <v>0.7857375801717578</v>
      </c>
      <c r="E29" s="74">
        <f>'[6]Subgroups Academic Achievement '!$E$41</f>
        <v>7228</v>
      </c>
      <c r="F29" s="75">
        <v>0.5761</v>
      </c>
      <c r="G29" s="74">
        <f aca="true" t="shared" si="13" ref="G29:G35">C29-E29</f>
        <v>1971</v>
      </c>
      <c r="H29" s="76">
        <f aca="true" t="shared" si="14" ref="H29:H36">G29/C29</f>
        <v>0.2142624198282422</v>
      </c>
      <c r="I29" s="58">
        <v>3</v>
      </c>
      <c r="J29" s="72">
        <f>'[6]Subgroups Academic Achievement '!$J$41</f>
        <v>9246</v>
      </c>
      <c r="K29" s="73">
        <f aca="true" t="shared" si="15" ref="K29:K36">L29/J29</f>
        <v>0.780986372485399</v>
      </c>
      <c r="L29" s="74">
        <f>'[6]Subgroups Academic Achievement '!$L$41</f>
        <v>7221</v>
      </c>
      <c r="M29" s="76">
        <f>'[6]Subgroups Academic Achievement '!$M$41</f>
        <v>0.7148</v>
      </c>
      <c r="N29" s="74">
        <f aca="true" t="shared" si="16" ref="N29:N35">J29-L29</f>
        <v>2025</v>
      </c>
      <c r="O29" s="76">
        <f aca="true" t="shared" si="17" ref="O29:O35">N29/J29</f>
        <v>0.2190136275146009</v>
      </c>
    </row>
    <row r="30" spans="1:15" ht="12.75">
      <c r="A30" s="58" t="s">
        <v>166</v>
      </c>
      <c r="B30" s="79">
        <v>4</v>
      </c>
      <c r="C30" s="80">
        <f>'[6]Subgroups Academic Achievement '!$C$42</f>
        <v>9319</v>
      </c>
      <c r="D30" s="81">
        <f t="shared" si="12"/>
        <v>0.7551239403369461</v>
      </c>
      <c r="E30" s="82">
        <f>'[6]Subgroups Academic Achievement '!$E$42</f>
        <v>7037</v>
      </c>
      <c r="F30" s="83">
        <v>0.5761</v>
      </c>
      <c r="G30" s="82">
        <f t="shared" si="13"/>
        <v>2282</v>
      </c>
      <c r="H30" s="83">
        <f t="shared" si="14"/>
        <v>0.24487605966305398</v>
      </c>
      <c r="I30" s="79">
        <v>4</v>
      </c>
      <c r="J30" s="80">
        <f>'[6]Subgroups Academic Achievement '!$J$42</f>
        <v>9352</v>
      </c>
      <c r="K30" s="81">
        <f t="shared" si="15"/>
        <v>0.7983319076133447</v>
      </c>
      <c r="L30" s="82">
        <f>'[6]Subgroups Academic Achievement '!$L$42</f>
        <v>7466</v>
      </c>
      <c r="M30" s="83">
        <f>'[6]Subgroups Academic Achievement '!$M$42</f>
        <v>0.7148</v>
      </c>
      <c r="N30" s="82">
        <f t="shared" si="16"/>
        <v>1886</v>
      </c>
      <c r="O30" s="83">
        <f t="shared" si="17"/>
        <v>0.20166809238665526</v>
      </c>
    </row>
    <row r="31" spans="1:15" ht="12.75">
      <c r="A31" s="94">
        <f>'[6]Subgroups Academic Achievement '!$A$43</f>
        <v>76434</v>
      </c>
      <c r="B31" s="58">
        <v>5</v>
      </c>
      <c r="C31" s="72">
        <f>'[6]Subgroups Academic Achievement '!$C$43</f>
        <v>9254</v>
      </c>
      <c r="D31" s="73">
        <f t="shared" si="12"/>
        <v>0.7673438513075427</v>
      </c>
      <c r="E31" s="74">
        <f>'[6]Subgroups Academic Achievement '!$E$43</f>
        <v>7101</v>
      </c>
      <c r="F31" s="75">
        <v>0.5761</v>
      </c>
      <c r="G31" s="74">
        <f t="shared" si="13"/>
        <v>2153</v>
      </c>
      <c r="H31" s="76">
        <f t="shared" si="14"/>
        <v>0.23265614869245732</v>
      </c>
      <c r="I31" s="58">
        <v>5</v>
      </c>
      <c r="J31" s="72">
        <f>'[6]Subgroups Academic Achievement '!$J$43</f>
        <v>9279</v>
      </c>
      <c r="K31" s="73">
        <f t="shared" si="15"/>
        <v>0.7830585192369868</v>
      </c>
      <c r="L31" s="74">
        <f>'[6]Subgroups Academic Achievement '!$L$43</f>
        <v>7266</v>
      </c>
      <c r="M31" s="76">
        <f>'[6]Subgroups Academic Achievement '!$M$41</f>
        <v>0.7148</v>
      </c>
      <c r="N31" s="74">
        <f t="shared" si="16"/>
        <v>2013</v>
      </c>
      <c r="O31" s="76">
        <f t="shared" si="17"/>
        <v>0.21694148076301326</v>
      </c>
    </row>
    <row r="32" spans="1:15" ht="12.75">
      <c r="A32" s="60"/>
      <c r="B32" s="79">
        <v>6</v>
      </c>
      <c r="C32" s="80">
        <f>'[6]Subgroups Academic Achievement '!$C$44</f>
        <v>9461</v>
      </c>
      <c r="D32" s="81">
        <f t="shared" si="12"/>
        <v>0.7445301765141106</v>
      </c>
      <c r="E32" s="82">
        <f>'[6]Subgroups Academic Achievement '!$E$44</f>
        <v>7044</v>
      </c>
      <c r="F32" s="83">
        <v>0.5761</v>
      </c>
      <c r="G32" s="82">
        <f t="shared" si="13"/>
        <v>2417</v>
      </c>
      <c r="H32" s="83">
        <f t="shared" si="14"/>
        <v>0.2554698234858894</v>
      </c>
      <c r="I32" s="79">
        <v>6</v>
      </c>
      <c r="J32" s="80">
        <f>'[6]Subgroups Academic Achievement '!$J$44</f>
        <v>9482</v>
      </c>
      <c r="K32" s="81">
        <f t="shared" si="15"/>
        <v>0.767137734655136</v>
      </c>
      <c r="L32" s="82">
        <f>'[6]Subgroups Academic Achievement '!$L$44</f>
        <v>7274</v>
      </c>
      <c r="M32" s="83">
        <f>'[6]Subgroups Academic Achievement '!$M$42</f>
        <v>0.7148</v>
      </c>
      <c r="N32" s="82">
        <f t="shared" si="16"/>
        <v>2208</v>
      </c>
      <c r="O32" s="83">
        <f t="shared" si="17"/>
        <v>0.23286226534486396</v>
      </c>
    </row>
    <row r="33" spans="1:15" ht="12.75">
      <c r="A33" s="59" t="s">
        <v>167</v>
      </c>
      <c r="B33" s="58">
        <v>7</v>
      </c>
      <c r="C33" s="72">
        <f>'[6]Subgroups Academic Achievement '!$C$45</f>
        <v>9766</v>
      </c>
      <c r="D33" s="73">
        <f t="shared" si="12"/>
        <v>0.6864632398115912</v>
      </c>
      <c r="E33" s="74">
        <f>'[6]Subgroups Academic Achievement '!$E$45</f>
        <v>6704</v>
      </c>
      <c r="F33" s="75">
        <v>0.5761</v>
      </c>
      <c r="G33" s="74">
        <f t="shared" si="13"/>
        <v>3062</v>
      </c>
      <c r="H33" s="76">
        <f t="shared" si="14"/>
        <v>0.31353676018840876</v>
      </c>
      <c r="I33" s="58">
        <v>7</v>
      </c>
      <c r="J33" s="72">
        <f>'[6]Subgroups Academic Achievement '!$J$45</f>
        <v>9804</v>
      </c>
      <c r="K33" s="73">
        <f t="shared" si="15"/>
        <v>0.7512239902080783</v>
      </c>
      <c r="L33" s="74">
        <f>'[6]Subgroups Academic Achievement '!$L$45</f>
        <v>7365</v>
      </c>
      <c r="M33" s="76">
        <f>'[6]Subgroups Academic Achievement '!$M$41</f>
        <v>0.7148</v>
      </c>
      <c r="N33" s="74">
        <f t="shared" si="16"/>
        <v>2439</v>
      </c>
      <c r="O33" s="76">
        <f t="shared" si="17"/>
        <v>0.24877600979192166</v>
      </c>
    </row>
    <row r="34" spans="1:15" ht="12.75">
      <c r="A34" s="84">
        <f>'[5]Sheet1'!$E$5</f>
        <v>76916</v>
      </c>
      <c r="B34" s="79">
        <v>8</v>
      </c>
      <c r="C34" s="80">
        <f>'[6]Subgroups Academic Achievement '!$C$46</f>
        <v>9716</v>
      </c>
      <c r="D34" s="81">
        <f t="shared" si="12"/>
        <v>0.69164265129683</v>
      </c>
      <c r="E34" s="82">
        <f>'[6]Subgroups Academic Achievement '!$E$46</f>
        <v>6720</v>
      </c>
      <c r="F34" s="83">
        <v>0.5761</v>
      </c>
      <c r="G34" s="82">
        <f t="shared" si="13"/>
        <v>2996</v>
      </c>
      <c r="H34" s="83">
        <f t="shared" si="14"/>
        <v>0.30835734870317005</v>
      </c>
      <c r="I34" s="79">
        <v>8</v>
      </c>
      <c r="J34" s="80">
        <f>'[6]Subgroups Academic Achievement '!$J$46</f>
        <v>9769</v>
      </c>
      <c r="K34" s="81">
        <f t="shared" si="15"/>
        <v>0.792199815743679</v>
      </c>
      <c r="L34" s="82">
        <f>'[6]Subgroups Academic Achievement '!$L$46</f>
        <v>7739</v>
      </c>
      <c r="M34" s="83">
        <f>'[6]Subgroups Academic Achievement '!$M$42</f>
        <v>0.7148</v>
      </c>
      <c r="N34" s="82">
        <f t="shared" si="16"/>
        <v>2030</v>
      </c>
      <c r="O34" s="83">
        <f t="shared" si="17"/>
        <v>0.20780018425632102</v>
      </c>
    </row>
    <row r="35" spans="1:15" ht="12.75">
      <c r="A35" s="60"/>
      <c r="B35" s="58" t="s">
        <v>168</v>
      </c>
      <c r="C35" s="72">
        <f>'[6]Subgroups Academic Achievement '!$C$47</f>
        <v>19719</v>
      </c>
      <c r="D35" s="73">
        <f t="shared" si="12"/>
        <v>0.6569298645975963</v>
      </c>
      <c r="E35" s="74">
        <f>'[6]Subgroups Academic Achievement '!$E$47</f>
        <v>12954</v>
      </c>
      <c r="F35" s="75">
        <v>0.5761</v>
      </c>
      <c r="G35" s="74">
        <f t="shared" si="13"/>
        <v>6765</v>
      </c>
      <c r="H35" s="76">
        <f t="shared" si="14"/>
        <v>0.3430701354024038</v>
      </c>
      <c r="I35" s="58" t="s">
        <v>168</v>
      </c>
      <c r="J35" s="72">
        <f>'[6]Subgroups Academic Achievement '!$J$47</f>
        <v>19984</v>
      </c>
      <c r="K35" s="73">
        <f t="shared" si="15"/>
        <v>0.7879303442754203</v>
      </c>
      <c r="L35" s="74">
        <f>'[6]Subgroups Academic Achievement '!$L$47</f>
        <v>15746</v>
      </c>
      <c r="M35" s="76">
        <f>'[6]Subgroups Academic Achievement '!$M$41</f>
        <v>0.7148</v>
      </c>
      <c r="N35" s="74">
        <f t="shared" si="16"/>
        <v>4238</v>
      </c>
      <c r="O35" s="76">
        <f t="shared" si="17"/>
        <v>0.21206965572457967</v>
      </c>
    </row>
    <row r="36" spans="1:15" ht="12.75">
      <c r="A36" s="60"/>
      <c r="B36" s="86" t="s">
        <v>169</v>
      </c>
      <c r="C36" s="95">
        <f>SUM(C29:C35)</f>
        <v>76434</v>
      </c>
      <c r="D36" s="109">
        <f t="shared" si="12"/>
        <v>0.716801423450297</v>
      </c>
      <c r="E36" s="89">
        <f>SUM(E29:E35)</f>
        <v>54788</v>
      </c>
      <c r="F36" s="90"/>
      <c r="G36" s="89">
        <f>SUM(G29:G35)</f>
        <v>21646</v>
      </c>
      <c r="H36" s="110">
        <f t="shared" si="14"/>
        <v>0.283198576549703</v>
      </c>
      <c r="I36" s="86" t="s">
        <v>169</v>
      </c>
      <c r="J36" s="95">
        <f>SUM(J29:J35)</f>
        <v>76916</v>
      </c>
      <c r="K36" s="81">
        <f t="shared" si="15"/>
        <v>0.7810728587030007</v>
      </c>
      <c r="L36" s="89">
        <f>SUM(L29:L35)</f>
        <v>60077</v>
      </c>
      <c r="M36" s="90"/>
      <c r="N36" s="89">
        <f>SUM(N29:N35)</f>
        <v>16839</v>
      </c>
      <c r="O36" s="110">
        <f>N36/J36</f>
        <v>0.21892714129699933</v>
      </c>
    </row>
    <row r="37" spans="1:15" ht="12.75">
      <c r="A37" s="240"/>
      <c r="B37" s="240"/>
      <c r="C37" s="240"/>
      <c r="D37" s="240"/>
      <c r="E37" s="240"/>
      <c r="F37" s="240"/>
      <c r="G37" s="240"/>
      <c r="H37" s="240"/>
      <c r="I37" s="240"/>
      <c r="J37" s="240"/>
      <c r="K37" s="240"/>
      <c r="L37" s="240"/>
      <c r="M37" s="240"/>
      <c r="N37" s="240"/>
      <c r="O37" s="240"/>
    </row>
    <row r="38" spans="1:15" ht="12.75">
      <c r="A38" s="60"/>
      <c r="B38" s="241" t="s">
        <v>170</v>
      </c>
      <c r="C38" s="241"/>
      <c r="D38" s="241"/>
      <c r="E38" s="241"/>
      <c r="F38" s="241"/>
      <c r="G38" s="241"/>
      <c r="H38" s="241"/>
      <c r="I38" s="108"/>
      <c r="J38" s="241" t="s">
        <v>171</v>
      </c>
      <c r="K38" s="241"/>
      <c r="L38" s="241"/>
      <c r="M38" s="241"/>
      <c r="N38" s="241"/>
      <c r="O38" s="241"/>
    </row>
    <row r="39" spans="1:15" ht="12.75">
      <c r="A39" s="71" t="s">
        <v>176</v>
      </c>
      <c r="B39" s="68" t="s">
        <v>159</v>
      </c>
      <c r="C39" s="68" t="s">
        <v>160</v>
      </c>
      <c r="D39" s="68" t="s">
        <v>161</v>
      </c>
      <c r="E39" s="69" t="s">
        <v>254</v>
      </c>
      <c r="F39" s="69" t="s">
        <v>162</v>
      </c>
      <c r="G39" s="68" t="s">
        <v>163</v>
      </c>
      <c r="H39" s="68" t="s">
        <v>164</v>
      </c>
      <c r="I39" s="68" t="s">
        <v>159</v>
      </c>
      <c r="J39" s="68" t="s">
        <v>160</v>
      </c>
      <c r="K39" s="68" t="s">
        <v>161</v>
      </c>
      <c r="L39" s="69" t="s">
        <v>254</v>
      </c>
      <c r="M39" s="70" t="s">
        <v>162</v>
      </c>
      <c r="N39" s="68" t="s">
        <v>163</v>
      </c>
      <c r="O39" s="68" t="s">
        <v>164</v>
      </c>
    </row>
    <row r="40" spans="1:15" ht="12.75">
      <c r="A40" s="58" t="s">
        <v>172</v>
      </c>
      <c r="B40" s="58">
        <v>3</v>
      </c>
      <c r="C40" s="72">
        <f>'[2]Sheet1'!N9</f>
        <v>1568</v>
      </c>
      <c r="D40" s="73">
        <f aca="true" t="shared" si="18" ref="D40:D47">E40/C40</f>
        <v>0.5746173469387755</v>
      </c>
      <c r="E40" s="74">
        <f>'[2]Sheet1'!O9</f>
        <v>901</v>
      </c>
      <c r="F40" s="75">
        <v>0.5761</v>
      </c>
      <c r="G40" s="74">
        <f aca="true" t="shared" si="19" ref="G40:G46">C40-E40</f>
        <v>667</v>
      </c>
      <c r="H40" s="76">
        <f aca="true" t="shared" si="20" ref="H40:H47">G40/C40</f>
        <v>0.42538265306122447</v>
      </c>
      <c r="I40" s="58">
        <v>3</v>
      </c>
      <c r="J40" s="72">
        <f>'[2]Sheet1'!P9</f>
        <v>1562</v>
      </c>
      <c r="K40" s="73">
        <f aca="true" t="shared" si="21" ref="K40:K47">L40/J40</f>
        <v>0.558898847631242</v>
      </c>
      <c r="L40" s="74">
        <f>'[2]Sheet1'!Q9</f>
        <v>873</v>
      </c>
      <c r="M40" s="76">
        <f>'[6]Subgroups Academic Achievement '!$M$63</f>
        <v>0.7148</v>
      </c>
      <c r="N40" s="74">
        <f>J40-L40</f>
        <v>689</v>
      </c>
      <c r="O40" s="76">
        <f aca="true" t="shared" si="22" ref="O40:O46">N40/J40</f>
        <v>0.441101152368758</v>
      </c>
    </row>
    <row r="41" spans="1:15" ht="12.75">
      <c r="A41" s="94">
        <f>'[4]Sheet1'!G5</f>
        <v>11351</v>
      </c>
      <c r="B41" s="79">
        <v>4</v>
      </c>
      <c r="C41" s="80">
        <f>'[2]Sheet1'!N10</f>
        <v>1501</v>
      </c>
      <c r="D41" s="81">
        <f t="shared" si="18"/>
        <v>0.5176548967355097</v>
      </c>
      <c r="E41" s="82">
        <f>'[2]Sheet1'!O10</f>
        <v>777</v>
      </c>
      <c r="F41" s="83">
        <v>0.5761</v>
      </c>
      <c r="G41" s="82">
        <f t="shared" si="19"/>
        <v>724</v>
      </c>
      <c r="H41" s="83">
        <f t="shared" si="20"/>
        <v>0.4823451032644903</v>
      </c>
      <c r="I41" s="79">
        <v>4</v>
      </c>
      <c r="J41" s="80">
        <f>'[2]Sheet1'!P10</f>
        <v>1486</v>
      </c>
      <c r="K41" s="81">
        <f t="shared" si="21"/>
        <v>0.5343203230148048</v>
      </c>
      <c r="L41" s="82">
        <f>'[2]Sheet1'!Q10</f>
        <v>794</v>
      </c>
      <c r="M41" s="83">
        <f>'[6]Subgroups Academic Achievement '!$M$64</f>
        <v>0.7148</v>
      </c>
      <c r="N41" s="82">
        <f aca="true" t="shared" si="23" ref="N41:N46">J41-L41</f>
        <v>692</v>
      </c>
      <c r="O41" s="83">
        <f t="shared" si="22"/>
        <v>0.46567967698519513</v>
      </c>
    </row>
    <row r="42" spans="1:15" ht="12.75">
      <c r="A42" s="60"/>
      <c r="B42" s="58">
        <v>5</v>
      </c>
      <c r="C42" s="72">
        <f>'[2]Sheet1'!N11</f>
        <v>1433</v>
      </c>
      <c r="D42" s="73">
        <f t="shared" si="18"/>
        <v>0.5198883461270063</v>
      </c>
      <c r="E42" s="74">
        <f>'[2]Sheet1'!O11</f>
        <v>745</v>
      </c>
      <c r="F42" s="75">
        <v>0.5761</v>
      </c>
      <c r="G42" s="74">
        <f t="shared" si="19"/>
        <v>688</v>
      </c>
      <c r="H42" s="76">
        <f t="shared" si="20"/>
        <v>0.4801116538729937</v>
      </c>
      <c r="I42" s="58">
        <v>5</v>
      </c>
      <c r="J42" s="72">
        <f>'[2]Sheet1'!P11</f>
        <v>1430</v>
      </c>
      <c r="K42" s="73">
        <f t="shared" si="21"/>
        <v>0.48391608391608393</v>
      </c>
      <c r="L42" s="74">
        <f>'[2]Sheet1'!Q11</f>
        <v>692</v>
      </c>
      <c r="M42" s="76">
        <f>'[6]Subgroups Academic Achievement '!$M$63</f>
        <v>0.7148</v>
      </c>
      <c r="N42" s="74">
        <f t="shared" si="23"/>
        <v>738</v>
      </c>
      <c r="O42" s="76">
        <f t="shared" si="22"/>
        <v>0.5160839160839161</v>
      </c>
    </row>
    <row r="43" spans="1:15" ht="12.75">
      <c r="A43" s="59" t="s">
        <v>173</v>
      </c>
      <c r="B43" s="79">
        <v>6</v>
      </c>
      <c r="C43" s="80">
        <f>'[2]Sheet1'!N12</f>
        <v>1449</v>
      </c>
      <c r="D43" s="81">
        <f t="shared" si="18"/>
        <v>0.5086266390614217</v>
      </c>
      <c r="E43" s="82">
        <f>'[2]Sheet1'!O12</f>
        <v>737</v>
      </c>
      <c r="F43" s="83">
        <v>0.5761</v>
      </c>
      <c r="G43" s="82">
        <f t="shared" si="19"/>
        <v>712</v>
      </c>
      <c r="H43" s="83">
        <f t="shared" si="20"/>
        <v>0.4913733609385783</v>
      </c>
      <c r="I43" s="79">
        <v>6</v>
      </c>
      <c r="J43" s="80">
        <f>'[2]Sheet1'!P12</f>
        <v>1438</v>
      </c>
      <c r="K43" s="81">
        <f t="shared" si="21"/>
        <v>0.4610570236439499</v>
      </c>
      <c r="L43" s="82">
        <f>'[2]Sheet1'!Q12</f>
        <v>663</v>
      </c>
      <c r="M43" s="83">
        <f>'[6]Subgroups Academic Achievement '!$M$64</f>
        <v>0.7148</v>
      </c>
      <c r="N43" s="82">
        <f t="shared" si="23"/>
        <v>775</v>
      </c>
      <c r="O43" s="83">
        <f t="shared" si="22"/>
        <v>0.53894297635605</v>
      </c>
    </row>
    <row r="44" spans="1:15" ht="12.75">
      <c r="A44" s="96">
        <f>'[5]Sheet1'!$G$5</f>
        <v>11330</v>
      </c>
      <c r="B44" s="58">
        <v>7</v>
      </c>
      <c r="C44" s="72">
        <f>'[2]Sheet1'!N13</f>
        <v>1399</v>
      </c>
      <c r="D44" s="73">
        <f t="shared" si="18"/>
        <v>0.4260185847033595</v>
      </c>
      <c r="E44" s="74">
        <f>'[2]Sheet1'!O13</f>
        <v>596</v>
      </c>
      <c r="F44" s="75">
        <v>0.5761</v>
      </c>
      <c r="G44" s="74">
        <f t="shared" si="19"/>
        <v>803</v>
      </c>
      <c r="H44" s="76">
        <f t="shared" si="20"/>
        <v>0.5739814152966405</v>
      </c>
      <c r="I44" s="58">
        <v>7</v>
      </c>
      <c r="J44" s="72">
        <f>'[2]Sheet1'!P13</f>
        <v>1390</v>
      </c>
      <c r="K44" s="73">
        <f t="shared" si="21"/>
        <v>0.44244604316546765</v>
      </c>
      <c r="L44" s="74">
        <f>'[2]Sheet1'!Q13</f>
        <v>615</v>
      </c>
      <c r="M44" s="76">
        <f>'[6]Subgroups Academic Achievement '!$M$63</f>
        <v>0.7148</v>
      </c>
      <c r="N44" s="74">
        <f t="shared" si="23"/>
        <v>775</v>
      </c>
      <c r="O44" s="76">
        <f t="shared" si="22"/>
        <v>0.5575539568345323</v>
      </c>
    </row>
    <row r="45" spans="1:15" ht="12.75">
      <c r="A45" s="60"/>
      <c r="B45" s="79">
        <v>8</v>
      </c>
      <c r="C45" s="80">
        <f>'[2]Sheet1'!N14</f>
        <v>1425</v>
      </c>
      <c r="D45" s="81">
        <f t="shared" si="18"/>
        <v>0.4378947368421053</v>
      </c>
      <c r="E45" s="82">
        <f>'[2]Sheet1'!O14</f>
        <v>624</v>
      </c>
      <c r="F45" s="83">
        <v>0.5761</v>
      </c>
      <c r="G45" s="82">
        <f t="shared" si="19"/>
        <v>801</v>
      </c>
      <c r="H45" s="83">
        <f t="shared" si="20"/>
        <v>0.5621052631578948</v>
      </c>
      <c r="I45" s="79">
        <v>8</v>
      </c>
      <c r="J45" s="80">
        <f>'[2]Sheet1'!P14</f>
        <v>1423</v>
      </c>
      <c r="K45" s="81">
        <f t="shared" si="21"/>
        <v>0.517217146872804</v>
      </c>
      <c r="L45" s="82">
        <f>'[2]Sheet1'!Q14</f>
        <v>736</v>
      </c>
      <c r="M45" s="83">
        <f>'[6]Subgroups Academic Achievement '!$M$64</f>
        <v>0.7148</v>
      </c>
      <c r="N45" s="82">
        <f t="shared" si="23"/>
        <v>687</v>
      </c>
      <c r="O45" s="83">
        <f t="shared" si="22"/>
        <v>0.48278285312719604</v>
      </c>
    </row>
    <row r="46" spans="1:15" ht="12.75">
      <c r="A46" s="60"/>
      <c r="B46" s="58" t="s">
        <v>168</v>
      </c>
      <c r="C46" s="72">
        <f>'[2]Sheet1'!N15</f>
        <v>2576</v>
      </c>
      <c r="D46" s="73">
        <f t="shared" si="18"/>
        <v>0.3804347826086957</v>
      </c>
      <c r="E46" s="74">
        <f>'[2]Sheet1'!O15</f>
        <v>980</v>
      </c>
      <c r="F46" s="75">
        <v>0.5761</v>
      </c>
      <c r="G46" s="74">
        <f t="shared" si="19"/>
        <v>1596</v>
      </c>
      <c r="H46" s="76">
        <f t="shared" si="20"/>
        <v>0.6195652173913043</v>
      </c>
      <c r="I46" s="58" t="s">
        <v>168</v>
      </c>
      <c r="J46" s="72">
        <f>'[2]Sheet1'!P15</f>
        <v>2601</v>
      </c>
      <c r="K46" s="73">
        <f t="shared" si="21"/>
        <v>0.4882737408688966</v>
      </c>
      <c r="L46" s="74">
        <f>'[2]Sheet1'!Q15</f>
        <v>1270</v>
      </c>
      <c r="M46" s="76">
        <f>'[6]Subgroups Academic Achievement '!$M$63</f>
        <v>0.7148</v>
      </c>
      <c r="N46" s="74">
        <f t="shared" si="23"/>
        <v>1331</v>
      </c>
      <c r="O46" s="76">
        <f t="shared" si="22"/>
        <v>0.5117262591311034</v>
      </c>
    </row>
    <row r="47" spans="1:15" ht="12.75">
      <c r="A47" s="60"/>
      <c r="B47" s="86" t="s">
        <v>169</v>
      </c>
      <c r="C47" s="95">
        <f>SUM(C40:C46)</f>
        <v>11351</v>
      </c>
      <c r="D47" s="109">
        <f t="shared" si="18"/>
        <v>0.4722050920623734</v>
      </c>
      <c r="E47" s="89">
        <f>SUM(E40:E46)</f>
        <v>5360</v>
      </c>
      <c r="F47" s="90"/>
      <c r="G47" s="89">
        <f>SUM(G40:G46)</f>
        <v>5991</v>
      </c>
      <c r="H47" s="110">
        <f t="shared" si="20"/>
        <v>0.5277949079376266</v>
      </c>
      <c r="I47" s="86" t="s">
        <v>169</v>
      </c>
      <c r="J47" s="95">
        <f>SUM(J40:J46)</f>
        <v>11330</v>
      </c>
      <c r="K47" s="109">
        <f t="shared" si="21"/>
        <v>0.4980582524271845</v>
      </c>
      <c r="L47" s="89">
        <f>SUM(L40:L46)</f>
        <v>5643</v>
      </c>
      <c r="M47" s="90"/>
      <c r="N47" s="89">
        <f>SUM(N40:N46)</f>
        <v>5687</v>
      </c>
      <c r="O47" s="110">
        <f>N47/J47</f>
        <v>0.5019417475728155</v>
      </c>
    </row>
    <row r="48" spans="1:15" ht="12.75">
      <c r="A48" s="240"/>
      <c r="B48" s="240"/>
      <c r="C48" s="240"/>
      <c r="D48" s="240"/>
      <c r="E48" s="240"/>
      <c r="F48" s="240"/>
      <c r="G48" s="240"/>
      <c r="H48" s="240"/>
      <c r="I48" s="240"/>
      <c r="J48" s="240"/>
      <c r="K48" s="240"/>
      <c r="L48" s="240"/>
      <c r="M48" s="240"/>
      <c r="N48" s="240"/>
      <c r="O48" s="240"/>
    </row>
    <row r="49" spans="1:15" ht="12.75">
      <c r="A49" s="60"/>
      <c r="B49" s="241" t="s">
        <v>156</v>
      </c>
      <c r="C49" s="241"/>
      <c r="D49" s="241"/>
      <c r="E49" s="241"/>
      <c r="F49" s="241"/>
      <c r="G49" s="241"/>
      <c r="H49" s="241"/>
      <c r="I49" s="241" t="s">
        <v>157</v>
      </c>
      <c r="J49" s="241"/>
      <c r="K49" s="241"/>
      <c r="L49" s="241"/>
      <c r="M49" s="241"/>
      <c r="N49" s="241"/>
      <c r="O49" s="241"/>
    </row>
    <row r="50" spans="1:15" ht="12.75">
      <c r="A50" s="68" t="s">
        <v>158</v>
      </c>
      <c r="B50" s="68" t="s">
        <v>159</v>
      </c>
      <c r="C50" s="68" t="s">
        <v>160</v>
      </c>
      <c r="D50" s="68" t="s">
        <v>161</v>
      </c>
      <c r="E50" s="69" t="s">
        <v>254</v>
      </c>
      <c r="F50" s="69" t="s">
        <v>162</v>
      </c>
      <c r="G50" s="68" t="s">
        <v>163</v>
      </c>
      <c r="H50" s="68" t="s">
        <v>164</v>
      </c>
      <c r="I50" s="68" t="s">
        <v>159</v>
      </c>
      <c r="J50" s="68" t="s">
        <v>160</v>
      </c>
      <c r="K50" s="68" t="s">
        <v>161</v>
      </c>
      <c r="L50" s="69" t="s">
        <v>254</v>
      </c>
      <c r="M50" s="70" t="s">
        <v>162</v>
      </c>
      <c r="N50" s="68" t="s">
        <v>163</v>
      </c>
      <c r="O50" s="68" t="s">
        <v>164</v>
      </c>
    </row>
    <row r="51" spans="1:15" ht="12.75">
      <c r="A51" s="71" t="s">
        <v>177</v>
      </c>
      <c r="B51" s="58">
        <v>3</v>
      </c>
      <c r="C51" s="72">
        <f>'[2]Sheet1'!F16</f>
        <v>81535</v>
      </c>
      <c r="D51" s="73">
        <f aca="true" t="shared" si="24" ref="D51:D58">E51/C51</f>
        <v>0.7220580118967315</v>
      </c>
      <c r="E51" s="74">
        <f>'[2]Sheet1'!G16</f>
        <v>58873</v>
      </c>
      <c r="F51" s="76">
        <f>'[3]Data'!L37</f>
        <v>0.43</v>
      </c>
      <c r="G51" s="74">
        <f aca="true" t="shared" si="25" ref="G51:G57">C51-E51</f>
        <v>22662</v>
      </c>
      <c r="H51" s="76">
        <f aca="true" t="shared" si="26" ref="H51:H58">G51/C51</f>
        <v>0.27794198810326853</v>
      </c>
      <c r="I51" s="58">
        <v>3</v>
      </c>
      <c r="J51" s="72">
        <f>'[2]Sheet1'!H16</f>
        <v>81234</v>
      </c>
      <c r="K51" s="73">
        <f aca="true" t="shared" si="27" ref="K51:K58">L51/J51</f>
        <v>0.6905482925868479</v>
      </c>
      <c r="L51" s="74">
        <f>'[2]Sheet1'!I16</f>
        <v>56096</v>
      </c>
      <c r="M51" s="76">
        <f>'[3]Data'!L30</f>
        <v>0.53</v>
      </c>
      <c r="N51" s="74">
        <f aca="true" t="shared" si="28" ref="N51:N57">J51-L51</f>
        <v>25138</v>
      </c>
      <c r="O51" s="76">
        <f aca="true" t="shared" si="29" ref="O51:O57">N51/J51</f>
        <v>0.30945170741315214</v>
      </c>
    </row>
    <row r="52" spans="1:15" ht="12.75">
      <c r="A52" s="58" t="s">
        <v>166</v>
      </c>
      <c r="B52" s="79">
        <v>4</v>
      </c>
      <c r="C52" s="80">
        <f>'[2]Sheet1'!F17</f>
        <v>80886</v>
      </c>
      <c r="D52" s="81">
        <f t="shared" si="24"/>
        <v>0.735961723907722</v>
      </c>
      <c r="E52" s="82">
        <f>'[2]Sheet1'!G17</f>
        <v>59529</v>
      </c>
      <c r="F52" s="83">
        <f>'[3]Data'!L38</f>
        <v>0.54</v>
      </c>
      <c r="G52" s="82">
        <f t="shared" si="25"/>
        <v>21357</v>
      </c>
      <c r="H52" s="83">
        <f t="shared" si="26"/>
        <v>0.26403827609227803</v>
      </c>
      <c r="I52" s="79">
        <v>4</v>
      </c>
      <c r="J52" s="80">
        <f>'[2]Sheet1'!H17</f>
        <v>80650</v>
      </c>
      <c r="K52" s="81">
        <f t="shared" si="27"/>
        <v>0.6487042777433354</v>
      </c>
      <c r="L52" s="82">
        <f>'[2]Sheet1'!I17</f>
        <v>52318</v>
      </c>
      <c r="M52" s="83">
        <f>'[3]Data'!L31</f>
        <v>0.45</v>
      </c>
      <c r="N52" s="82">
        <f t="shared" si="28"/>
        <v>28332</v>
      </c>
      <c r="O52" s="83">
        <f t="shared" si="29"/>
        <v>0.3512957222566646</v>
      </c>
    </row>
    <row r="53" spans="1:15" ht="12.75">
      <c r="A53" s="94">
        <f>'[4]Sheet1'!$E$6</f>
        <v>555533</v>
      </c>
      <c r="B53" s="58">
        <v>5</v>
      </c>
      <c r="C53" s="72">
        <f>'[2]Sheet1'!F18</f>
        <v>81501</v>
      </c>
      <c r="D53" s="73">
        <f t="shared" si="24"/>
        <v>0.6950834959080257</v>
      </c>
      <c r="E53" s="74">
        <f>'[2]Sheet1'!G18</f>
        <v>56650</v>
      </c>
      <c r="F53" s="76">
        <f>'[3]Data'!L39</f>
        <v>0.33</v>
      </c>
      <c r="G53" s="74">
        <f t="shared" si="25"/>
        <v>24851</v>
      </c>
      <c r="H53" s="76">
        <f t="shared" si="26"/>
        <v>0.30491650409197435</v>
      </c>
      <c r="I53" s="58">
        <v>5</v>
      </c>
      <c r="J53" s="72">
        <f>'[2]Sheet1'!H18</f>
        <v>81332</v>
      </c>
      <c r="K53" s="73">
        <f t="shared" si="27"/>
        <v>0.6960974770078198</v>
      </c>
      <c r="L53" s="74">
        <f>'[2]Sheet1'!I18</f>
        <v>56615</v>
      </c>
      <c r="M53" s="76">
        <f>'[3]Data'!L32</f>
        <v>0.43</v>
      </c>
      <c r="N53" s="74">
        <f t="shared" si="28"/>
        <v>24717</v>
      </c>
      <c r="O53" s="76">
        <f t="shared" si="29"/>
        <v>0.3039025229921802</v>
      </c>
    </row>
    <row r="54" spans="1:15" ht="12.75">
      <c r="A54" s="60"/>
      <c r="B54" s="79">
        <v>6</v>
      </c>
      <c r="C54" s="80">
        <f>'[2]Sheet1'!F19</f>
        <v>80290</v>
      </c>
      <c r="D54" s="81">
        <f t="shared" si="24"/>
        <v>0.6521484618258812</v>
      </c>
      <c r="E54" s="82">
        <f>'[2]Sheet1'!G19</f>
        <v>52361</v>
      </c>
      <c r="F54" s="83">
        <f>'[3]Data'!L40</f>
        <v>0.43</v>
      </c>
      <c r="G54" s="82">
        <f t="shared" si="25"/>
        <v>27929</v>
      </c>
      <c r="H54" s="83">
        <f t="shared" si="26"/>
        <v>0.34785153817411885</v>
      </c>
      <c r="I54" s="79">
        <v>6</v>
      </c>
      <c r="J54" s="80">
        <f>'[2]Sheet1'!H19</f>
        <v>80334</v>
      </c>
      <c r="K54" s="81">
        <f t="shared" si="27"/>
        <v>0.6698658102422387</v>
      </c>
      <c r="L54" s="82">
        <f>'[2]Sheet1'!I19</f>
        <v>53813</v>
      </c>
      <c r="M54" s="83">
        <f>'[3]Data'!L33</f>
        <v>0.45</v>
      </c>
      <c r="N54" s="82">
        <f t="shared" si="28"/>
        <v>26521</v>
      </c>
      <c r="O54" s="83">
        <f t="shared" si="29"/>
        <v>0.3301341897577613</v>
      </c>
    </row>
    <row r="55" spans="1:15" ht="12.75">
      <c r="A55" s="59" t="s">
        <v>167</v>
      </c>
      <c r="B55" s="58">
        <v>7</v>
      </c>
      <c r="C55" s="72">
        <f>'[2]Sheet1'!F20</f>
        <v>80454</v>
      </c>
      <c r="D55" s="73">
        <f t="shared" si="24"/>
        <v>0.6939369080468342</v>
      </c>
      <c r="E55" s="74">
        <f>'[2]Sheet1'!G20</f>
        <v>55830</v>
      </c>
      <c r="F55" s="76">
        <f>'[3]Data'!L41</f>
        <v>0.48</v>
      </c>
      <c r="G55" s="74">
        <f t="shared" si="25"/>
        <v>24624</v>
      </c>
      <c r="H55" s="76">
        <f t="shared" si="26"/>
        <v>0.3060630919531658</v>
      </c>
      <c r="I55" s="58">
        <v>7</v>
      </c>
      <c r="J55" s="72">
        <f>'[2]Sheet1'!H20</f>
        <v>80755</v>
      </c>
      <c r="K55" s="73">
        <f t="shared" si="27"/>
        <v>0.6708810599962851</v>
      </c>
      <c r="L55" s="74">
        <f>'[2]Sheet1'!I20</f>
        <v>54177</v>
      </c>
      <c r="M55" s="76">
        <f>'[3]Data'!L34</f>
        <v>0.49</v>
      </c>
      <c r="N55" s="74">
        <f t="shared" si="28"/>
        <v>26578</v>
      </c>
      <c r="O55" s="76">
        <f t="shared" si="29"/>
        <v>0.32911894000371494</v>
      </c>
    </row>
    <row r="56" spans="1:15" ht="12.75">
      <c r="A56" s="96">
        <f>'[5]Sheet1'!$E$6</f>
        <v>557317</v>
      </c>
      <c r="B56" s="79">
        <v>8</v>
      </c>
      <c r="C56" s="80">
        <f>'[2]Sheet1'!F21</f>
        <v>78750</v>
      </c>
      <c r="D56" s="81">
        <f t="shared" si="24"/>
        <v>0.611352380952381</v>
      </c>
      <c r="E56" s="82">
        <f>'[2]Sheet1'!G21</f>
        <v>48144</v>
      </c>
      <c r="F56" s="83">
        <f>'[3]Data'!L42</f>
        <v>0.23</v>
      </c>
      <c r="G56" s="82">
        <f t="shared" si="25"/>
        <v>30606</v>
      </c>
      <c r="H56" s="83">
        <f t="shared" si="26"/>
        <v>0.3886476190476191</v>
      </c>
      <c r="I56" s="79">
        <v>8</v>
      </c>
      <c r="J56" s="80">
        <f>'[2]Sheet1'!H21</f>
        <v>79080</v>
      </c>
      <c r="K56" s="81">
        <f t="shared" si="27"/>
        <v>0.6323722812341932</v>
      </c>
      <c r="L56" s="82">
        <f>'[2]Sheet1'!I21</f>
        <v>50008</v>
      </c>
      <c r="M56" s="83">
        <f>'[3]Data'!L35</f>
        <v>0.43</v>
      </c>
      <c r="N56" s="82">
        <f t="shared" si="28"/>
        <v>29072</v>
      </c>
      <c r="O56" s="83">
        <f t="shared" si="29"/>
        <v>0.3676277187658068</v>
      </c>
    </row>
    <row r="57" spans="1:15" ht="12.75">
      <c r="A57" s="60"/>
      <c r="B57" s="58" t="s">
        <v>168</v>
      </c>
      <c r="C57" s="72">
        <f>'[2]Sheet1'!F22</f>
        <v>72117</v>
      </c>
      <c r="D57" s="73">
        <f t="shared" si="24"/>
        <v>0.6733779829998475</v>
      </c>
      <c r="E57" s="74">
        <f>'[2]Sheet1'!G22</f>
        <v>48562</v>
      </c>
      <c r="F57" s="76">
        <f>'[3]Data'!L43</f>
        <v>0.25</v>
      </c>
      <c r="G57" s="74">
        <f t="shared" si="25"/>
        <v>23555</v>
      </c>
      <c r="H57" s="76">
        <f t="shared" si="26"/>
        <v>0.32662201700015253</v>
      </c>
      <c r="I57" s="58" t="s">
        <v>168</v>
      </c>
      <c r="J57" s="72">
        <f>'[2]Sheet1'!H22</f>
        <v>73932</v>
      </c>
      <c r="K57" s="73">
        <f t="shared" si="27"/>
        <v>0.7247200129849051</v>
      </c>
      <c r="L57" s="74">
        <f>'[2]Sheet1'!I22</f>
        <v>53580</v>
      </c>
      <c r="M57" s="76">
        <f>'[3]Data'!L36</f>
        <v>0.36</v>
      </c>
      <c r="N57" s="74">
        <f t="shared" si="28"/>
        <v>20352</v>
      </c>
      <c r="O57" s="76">
        <f t="shared" si="29"/>
        <v>0.27527998701509493</v>
      </c>
    </row>
    <row r="58" spans="1:15" ht="12.75">
      <c r="A58" s="60"/>
      <c r="B58" s="86" t="s">
        <v>169</v>
      </c>
      <c r="C58" s="95">
        <f>SUM(C51:C57)</f>
        <v>555533</v>
      </c>
      <c r="D58" s="109">
        <f t="shared" si="24"/>
        <v>0.6839359678002926</v>
      </c>
      <c r="E58" s="89">
        <f>SUM(E51:E57)</f>
        <v>379949</v>
      </c>
      <c r="F58" s="90"/>
      <c r="G58" s="89">
        <f>SUM(G51:G57)</f>
        <v>175584</v>
      </c>
      <c r="H58" s="93">
        <f t="shared" si="26"/>
        <v>0.3160640321997073</v>
      </c>
      <c r="I58" s="86" t="s">
        <v>169</v>
      </c>
      <c r="J58" s="95">
        <f>SUM(J51:J57)</f>
        <v>557317</v>
      </c>
      <c r="K58" s="109">
        <f t="shared" si="27"/>
        <v>0.6757500668380831</v>
      </c>
      <c r="L58" s="89">
        <f>SUM(L51:L57)</f>
        <v>376607</v>
      </c>
      <c r="M58" s="90"/>
      <c r="N58" s="89">
        <f>SUM(N51:N57)</f>
        <v>180710</v>
      </c>
      <c r="O58" s="110">
        <f>N58/J58</f>
        <v>0.3242499331619168</v>
      </c>
    </row>
    <row r="59" spans="1:15" ht="12.75">
      <c r="A59" s="240"/>
      <c r="B59" s="240"/>
      <c r="C59" s="240"/>
      <c r="D59" s="240"/>
      <c r="E59" s="240"/>
      <c r="F59" s="240"/>
      <c r="G59" s="240"/>
      <c r="H59" s="240"/>
      <c r="I59" s="240"/>
      <c r="J59" s="240"/>
      <c r="K59" s="240"/>
      <c r="L59" s="240"/>
      <c r="M59" s="240"/>
      <c r="N59" s="240"/>
      <c r="O59" s="240"/>
    </row>
    <row r="60" spans="1:15" ht="12.75">
      <c r="A60" s="60"/>
      <c r="B60" s="241" t="s">
        <v>170</v>
      </c>
      <c r="C60" s="241"/>
      <c r="D60" s="241"/>
      <c r="E60" s="241"/>
      <c r="F60" s="241"/>
      <c r="G60" s="241"/>
      <c r="H60" s="241"/>
      <c r="I60" s="108"/>
      <c r="J60" s="241" t="s">
        <v>171</v>
      </c>
      <c r="K60" s="241"/>
      <c r="L60" s="241"/>
      <c r="M60" s="241"/>
      <c r="N60" s="241"/>
      <c r="O60" s="241"/>
    </row>
    <row r="61" spans="1:15" ht="12.75">
      <c r="A61" s="71" t="s">
        <v>177</v>
      </c>
      <c r="B61" s="68" t="s">
        <v>159</v>
      </c>
      <c r="C61" s="68" t="s">
        <v>160</v>
      </c>
      <c r="D61" s="68" t="s">
        <v>161</v>
      </c>
      <c r="E61" s="69" t="s">
        <v>254</v>
      </c>
      <c r="F61" s="69" t="s">
        <v>162</v>
      </c>
      <c r="G61" s="68" t="s">
        <v>163</v>
      </c>
      <c r="H61" s="68" t="s">
        <v>164</v>
      </c>
      <c r="I61" s="68" t="s">
        <v>159</v>
      </c>
      <c r="J61" s="68" t="s">
        <v>160</v>
      </c>
      <c r="K61" s="68" t="s">
        <v>161</v>
      </c>
      <c r="L61" s="69" t="s">
        <v>254</v>
      </c>
      <c r="M61" s="70" t="s">
        <v>162</v>
      </c>
      <c r="N61" s="68" t="s">
        <v>163</v>
      </c>
      <c r="O61" s="68" t="s">
        <v>164</v>
      </c>
    </row>
    <row r="62" spans="1:15" ht="12.75">
      <c r="A62" s="58" t="s">
        <v>172</v>
      </c>
      <c r="B62" s="58">
        <v>3</v>
      </c>
      <c r="C62" s="72">
        <f>'[2]Sheet1'!N16</f>
        <v>15022</v>
      </c>
      <c r="D62" s="73">
        <f aca="true" t="shared" si="30" ref="D62:D69">E62/C62</f>
        <v>0.4413526827319931</v>
      </c>
      <c r="E62" s="74">
        <f>'[2]Sheet1'!O16</f>
        <v>6630</v>
      </c>
      <c r="F62" s="76">
        <f>F51</f>
        <v>0.43</v>
      </c>
      <c r="G62" s="74">
        <f aca="true" t="shared" si="31" ref="G62:G68">C62-E62</f>
        <v>8392</v>
      </c>
      <c r="H62" s="76">
        <f aca="true" t="shared" si="32" ref="H62:H69">G62/C62</f>
        <v>0.5586473172680069</v>
      </c>
      <c r="I62" s="58">
        <v>3</v>
      </c>
      <c r="J62" s="72">
        <f>'[2]Sheet1'!P16</f>
        <v>14947</v>
      </c>
      <c r="K62" s="73">
        <f aca="true" t="shared" si="33" ref="K62:K69">L62/J62</f>
        <v>0.3284940121763565</v>
      </c>
      <c r="L62" s="74">
        <f>'[2]Sheet1'!Q16</f>
        <v>4910</v>
      </c>
      <c r="M62" s="76">
        <f>M51</f>
        <v>0.53</v>
      </c>
      <c r="N62" s="74">
        <f aca="true" t="shared" si="34" ref="N62:N68">J62-L62</f>
        <v>10037</v>
      </c>
      <c r="O62" s="76">
        <f aca="true" t="shared" si="35" ref="O62:O68">N62/J62</f>
        <v>0.6715059878236436</v>
      </c>
    </row>
    <row r="63" spans="1:15" ht="12.75">
      <c r="A63" s="94">
        <f>'[4]Sheet1'!$G$6</f>
        <v>68856</v>
      </c>
      <c r="B63" s="79">
        <v>4</v>
      </c>
      <c r="C63" s="80">
        <f>'[2]Sheet1'!N17</f>
        <v>12668</v>
      </c>
      <c r="D63" s="81">
        <f t="shared" si="30"/>
        <v>0.391695610988317</v>
      </c>
      <c r="E63" s="82">
        <f>'[2]Sheet1'!O17</f>
        <v>4962</v>
      </c>
      <c r="F63" s="83">
        <f aca="true" t="shared" si="36" ref="F63:F68">F52</f>
        <v>0.54</v>
      </c>
      <c r="G63" s="82">
        <f t="shared" si="31"/>
        <v>7706</v>
      </c>
      <c r="H63" s="83">
        <f t="shared" si="32"/>
        <v>0.6083043890116829</v>
      </c>
      <c r="I63" s="79">
        <v>4</v>
      </c>
      <c r="J63" s="80">
        <f>'[2]Sheet1'!P17</f>
        <v>12580</v>
      </c>
      <c r="K63" s="81">
        <f t="shared" si="33"/>
        <v>0.20675675675675675</v>
      </c>
      <c r="L63" s="82">
        <f>'[2]Sheet1'!Q17</f>
        <v>2601</v>
      </c>
      <c r="M63" s="83">
        <f aca="true" t="shared" si="37" ref="M63:M68">M52</f>
        <v>0.45</v>
      </c>
      <c r="N63" s="82">
        <f t="shared" si="34"/>
        <v>9979</v>
      </c>
      <c r="O63" s="83">
        <f t="shared" si="35"/>
        <v>0.7932432432432432</v>
      </c>
    </row>
    <row r="64" spans="1:15" ht="12.75">
      <c r="A64" s="60"/>
      <c r="B64" s="58">
        <v>5</v>
      </c>
      <c r="C64" s="72">
        <f>'[2]Sheet1'!N18</f>
        <v>10155</v>
      </c>
      <c r="D64" s="73">
        <f t="shared" si="30"/>
        <v>0.2842934515017233</v>
      </c>
      <c r="E64" s="74">
        <f>'[2]Sheet1'!O18</f>
        <v>2887</v>
      </c>
      <c r="F64" s="76">
        <f t="shared" si="36"/>
        <v>0.33</v>
      </c>
      <c r="G64" s="74">
        <f t="shared" si="31"/>
        <v>7268</v>
      </c>
      <c r="H64" s="76">
        <f t="shared" si="32"/>
        <v>0.7157065484982768</v>
      </c>
      <c r="I64" s="58">
        <v>5</v>
      </c>
      <c r="J64" s="72">
        <f>'[2]Sheet1'!P18</f>
        <v>10105</v>
      </c>
      <c r="K64" s="73">
        <f t="shared" si="33"/>
        <v>0.1979218208807521</v>
      </c>
      <c r="L64" s="74">
        <f>'[2]Sheet1'!Q18</f>
        <v>2000</v>
      </c>
      <c r="M64" s="76">
        <f t="shared" si="37"/>
        <v>0.43</v>
      </c>
      <c r="N64" s="74">
        <f t="shared" si="34"/>
        <v>8105</v>
      </c>
      <c r="O64" s="76">
        <f t="shared" si="35"/>
        <v>0.802078179119248</v>
      </c>
    </row>
    <row r="65" spans="1:15" ht="12.75">
      <c r="A65" s="59" t="s">
        <v>173</v>
      </c>
      <c r="B65" s="79">
        <v>6</v>
      </c>
      <c r="C65" s="80">
        <f>'[2]Sheet1'!N19</f>
        <v>8915</v>
      </c>
      <c r="D65" s="81">
        <f t="shared" si="30"/>
        <v>0.21503084688726865</v>
      </c>
      <c r="E65" s="82">
        <f>'[2]Sheet1'!O19</f>
        <v>1917</v>
      </c>
      <c r="F65" s="83">
        <f t="shared" si="36"/>
        <v>0.43</v>
      </c>
      <c r="G65" s="82">
        <f t="shared" si="31"/>
        <v>6998</v>
      </c>
      <c r="H65" s="83">
        <f t="shared" si="32"/>
        <v>0.7849691531127313</v>
      </c>
      <c r="I65" s="79">
        <v>6</v>
      </c>
      <c r="J65" s="80">
        <f>'[2]Sheet1'!P19</f>
        <v>8906</v>
      </c>
      <c r="K65" s="81">
        <f t="shared" si="33"/>
        <v>0.144733887267011</v>
      </c>
      <c r="L65" s="82">
        <f>'[2]Sheet1'!Q19</f>
        <v>1289</v>
      </c>
      <c r="M65" s="83">
        <f t="shared" si="37"/>
        <v>0.45</v>
      </c>
      <c r="N65" s="82">
        <f t="shared" si="34"/>
        <v>7617</v>
      </c>
      <c r="O65" s="83">
        <f t="shared" si="35"/>
        <v>0.855266112732989</v>
      </c>
    </row>
    <row r="66" spans="1:15" ht="12.75">
      <c r="A66" s="96">
        <f>'[5]Sheet1'!$G$6</f>
        <v>68854</v>
      </c>
      <c r="B66" s="58">
        <v>7</v>
      </c>
      <c r="C66" s="72">
        <f>'[2]Sheet1'!N20</f>
        <v>8791</v>
      </c>
      <c r="D66" s="73">
        <f t="shared" si="30"/>
        <v>0.2402457058355136</v>
      </c>
      <c r="E66" s="74">
        <f>'[2]Sheet1'!O20</f>
        <v>2112</v>
      </c>
      <c r="F66" s="76">
        <f t="shared" si="36"/>
        <v>0.48</v>
      </c>
      <c r="G66" s="74">
        <f t="shared" si="31"/>
        <v>6679</v>
      </c>
      <c r="H66" s="76">
        <f t="shared" si="32"/>
        <v>0.7597542941644864</v>
      </c>
      <c r="I66" s="58">
        <v>7</v>
      </c>
      <c r="J66" s="72">
        <f>'[2]Sheet1'!P20</f>
        <v>8823</v>
      </c>
      <c r="K66" s="73">
        <f t="shared" si="33"/>
        <v>0.14337526918281765</v>
      </c>
      <c r="L66" s="74">
        <f>'[2]Sheet1'!Q20</f>
        <v>1265</v>
      </c>
      <c r="M66" s="76">
        <f t="shared" si="37"/>
        <v>0.49</v>
      </c>
      <c r="N66" s="74">
        <f t="shared" si="34"/>
        <v>7558</v>
      </c>
      <c r="O66" s="76">
        <f t="shared" si="35"/>
        <v>0.8566247308171824</v>
      </c>
    </row>
    <row r="67" spans="1:15" ht="12.75">
      <c r="A67" s="60"/>
      <c r="B67" s="79">
        <v>8</v>
      </c>
      <c r="C67" s="80">
        <f>'[2]Sheet1'!N21</f>
        <v>8544</v>
      </c>
      <c r="D67" s="81">
        <f t="shared" si="30"/>
        <v>0.17989232209737827</v>
      </c>
      <c r="E67" s="82">
        <f>'[2]Sheet1'!O21</f>
        <v>1537</v>
      </c>
      <c r="F67" s="83">
        <f t="shared" si="36"/>
        <v>0.23</v>
      </c>
      <c r="G67" s="82">
        <f t="shared" si="31"/>
        <v>7007</v>
      </c>
      <c r="H67" s="83">
        <f t="shared" si="32"/>
        <v>0.8201076779026217</v>
      </c>
      <c r="I67" s="79">
        <v>8</v>
      </c>
      <c r="J67" s="80">
        <f>'[2]Sheet1'!P21</f>
        <v>8596</v>
      </c>
      <c r="K67" s="81">
        <f t="shared" si="33"/>
        <v>0.10760818985574686</v>
      </c>
      <c r="L67" s="82">
        <f>'[2]Sheet1'!Q21</f>
        <v>925</v>
      </c>
      <c r="M67" s="83">
        <f t="shared" si="37"/>
        <v>0.43</v>
      </c>
      <c r="N67" s="82">
        <f t="shared" si="34"/>
        <v>7671</v>
      </c>
      <c r="O67" s="83">
        <f t="shared" si="35"/>
        <v>0.8923918101442532</v>
      </c>
    </row>
    <row r="68" spans="1:15" ht="12.75">
      <c r="A68" s="60"/>
      <c r="B68" s="58" t="s">
        <v>168</v>
      </c>
      <c r="C68" s="72">
        <f>'[2]Sheet1'!N22</f>
        <v>4761</v>
      </c>
      <c r="D68" s="73">
        <f t="shared" si="30"/>
        <v>0.22096198277672757</v>
      </c>
      <c r="E68" s="74">
        <f>'[2]Sheet1'!O22</f>
        <v>1052</v>
      </c>
      <c r="F68" s="76">
        <f t="shared" si="36"/>
        <v>0.25</v>
      </c>
      <c r="G68" s="74">
        <f t="shared" si="31"/>
        <v>3709</v>
      </c>
      <c r="H68" s="76">
        <f t="shared" si="32"/>
        <v>0.7790380172232724</v>
      </c>
      <c r="I68" s="58" t="s">
        <v>168</v>
      </c>
      <c r="J68" s="72">
        <f>'[2]Sheet1'!P22</f>
        <v>4897</v>
      </c>
      <c r="K68" s="73">
        <f t="shared" si="33"/>
        <v>0.15070451296712273</v>
      </c>
      <c r="L68" s="74">
        <f>'[2]Sheet1'!Q22</f>
        <v>738</v>
      </c>
      <c r="M68" s="76">
        <f t="shared" si="37"/>
        <v>0.36</v>
      </c>
      <c r="N68" s="74">
        <f t="shared" si="34"/>
        <v>4159</v>
      </c>
      <c r="O68" s="76">
        <f t="shared" si="35"/>
        <v>0.8492954870328773</v>
      </c>
    </row>
    <row r="69" spans="1:15" ht="12.75">
      <c r="A69" s="60"/>
      <c r="B69" s="86" t="s">
        <v>169</v>
      </c>
      <c r="C69" s="95">
        <f>SUM(C62:C68)</f>
        <v>68856</v>
      </c>
      <c r="D69" s="109">
        <f t="shared" si="30"/>
        <v>0.30639305216684093</v>
      </c>
      <c r="E69" s="89">
        <f>SUM(E62:E68)</f>
        <v>21097</v>
      </c>
      <c r="F69" s="90"/>
      <c r="G69" s="89">
        <f>SUM(G62:G68)</f>
        <v>47759</v>
      </c>
      <c r="H69" s="110">
        <f t="shared" si="32"/>
        <v>0.693606947833159</v>
      </c>
      <c r="I69" s="86" t="s">
        <v>169</v>
      </c>
      <c r="J69" s="95">
        <f>SUM(J62:J68)</f>
        <v>68854</v>
      </c>
      <c r="K69" s="109">
        <f t="shared" si="33"/>
        <v>0.19937839486449588</v>
      </c>
      <c r="L69" s="89">
        <f>SUM(L62:L68)</f>
        <v>13728</v>
      </c>
      <c r="M69" s="90"/>
      <c r="N69" s="89">
        <f>SUM(N62:N68)</f>
        <v>55126</v>
      </c>
      <c r="O69" s="110">
        <f>N69/J69</f>
        <v>0.8006216051355041</v>
      </c>
    </row>
    <row r="70" spans="1:15" ht="12.75">
      <c r="A70" s="240"/>
      <c r="B70" s="240"/>
      <c r="C70" s="240"/>
      <c r="D70" s="240"/>
      <c r="E70" s="240"/>
      <c r="F70" s="240"/>
      <c r="G70" s="240"/>
      <c r="H70" s="240"/>
      <c r="I70" s="240"/>
      <c r="J70" s="240"/>
      <c r="K70" s="240"/>
      <c r="L70" s="240"/>
      <c r="M70" s="240"/>
      <c r="N70" s="240"/>
      <c r="O70" s="240"/>
    </row>
    <row r="71" spans="1:15" ht="12.75">
      <c r="A71" s="60"/>
      <c r="B71" s="241" t="s">
        <v>156</v>
      </c>
      <c r="C71" s="241"/>
      <c r="D71" s="241"/>
      <c r="E71" s="241"/>
      <c r="F71" s="241"/>
      <c r="G71" s="241"/>
      <c r="H71" s="241"/>
      <c r="I71" s="241" t="s">
        <v>157</v>
      </c>
      <c r="J71" s="241"/>
      <c r="K71" s="241"/>
      <c r="L71" s="241"/>
      <c r="M71" s="241"/>
      <c r="N71" s="241"/>
      <c r="O71" s="241"/>
    </row>
    <row r="72" spans="1:15" ht="12.75">
      <c r="A72" s="68" t="s">
        <v>158</v>
      </c>
      <c r="B72" s="68" t="s">
        <v>159</v>
      </c>
      <c r="C72" s="68" t="s">
        <v>160</v>
      </c>
      <c r="D72" s="68" t="s">
        <v>161</v>
      </c>
      <c r="E72" s="69" t="s">
        <v>254</v>
      </c>
      <c r="F72" s="69" t="s">
        <v>162</v>
      </c>
      <c r="G72" s="68" t="s">
        <v>163</v>
      </c>
      <c r="H72" s="68" t="s">
        <v>164</v>
      </c>
      <c r="I72" s="68" t="s">
        <v>159</v>
      </c>
      <c r="J72" s="68" t="s">
        <v>160</v>
      </c>
      <c r="K72" s="68" t="s">
        <v>161</v>
      </c>
      <c r="L72" s="69" t="s">
        <v>254</v>
      </c>
      <c r="M72" s="70" t="s">
        <v>162</v>
      </c>
      <c r="N72" s="68" t="s">
        <v>163</v>
      </c>
      <c r="O72" s="68" t="s">
        <v>164</v>
      </c>
    </row>
    <row r="73" spans="1:15" ht="12.75">
      <c r="A73" s="71" t="s">
        <v>178</v>
      </c>
      <c r="B73" s="58">
        <v>3</v>
      </c>
      <c r="C73" s="72">
        <f>'[2]Sheet1'!F23</f>
        <v>34896</v>
      </c>
      <c r="D73" s="73">
        <f aca="true" t="shared" si="38" ref="D73:D80">E73/C73</f>
        <v>0.7435522696011004</v>
      </c>
      <c r="E73" s="74">
        <f>'[2]Sheet1'!G23</f>
        <v>25947</v>
      </c>
      <c r="F73" s="76">
        <f>'[3]Data'!L51</f>
        <v>0.48</v>
      </c>
      <c r="G73" s="74">
        <f aca="true" t="shared" si="39" ref="G73:G79">C73-E73</f>
        <v>8949</v>
      </c>
      <c r="H73" s="76">
        <f aca="true" t="shared" si="40" ref="H73:H80">G73/C73</f>
        <v>0.25644773039889956</v>
      </c>
      <c r="I73" s="58">
        <v>3</v>
      </c>
      <c r="J73" s="72">
        <f>'[2]Sheet1'!H23</f>
        <v>38788</v>
      </c>
      <c r="K73" s="73">
        <f aca="true" t="shared" si="41" ref="K73:K80">L73/J73</f>
        <v>0.5821130246467979</v>
      </c>
      <c r="L73" s="74">
        <f>'[2]Sheet1'!I23</f>
        <v>22579</v>
      </c>
      <c r="M73" s="76">
        <f>'[3]Data'!L44</f>
        <v>0.5</v>
      </c>
      <c r="N73" s="74">
        <f aca="true" t="shared" si="42" ref="N73:N79">J73-L73</f>
        <v>16209</v>
      </c>
      <c r="O73" s="76">
        <f aca="true" t="shared" si="43" ref="O73:O79">N73/J73</f>
        <v>0.417886975353202</v>
      </c>
    </row>
    <row r="74" spans="1:15" ht="12.75">
      <c r="A74" s="58" t="s">
        <v>166</v>
      </c>
      <c r="B74" s="79">
        <v>4</v>
      </c>
      <c r="C74" s="80">
        <f>'[2]Sheet1'!F24</f>
        <v>34672</v>
      </c>
      <c r="D74" s="81">
        <f t="shared" si="38"/>
        <v>0.6511305952930319</v>
      </c>
      <c r="E74" s="82">
        <f>'[2]Sheet1'!G24</f>
        <v>22576</v>
      </c>
      <c r="F74" s="83">
        <f>'[3]Data'!L52</f>
        <v>0.48</v>
      </c>
      <c r="G74" s="82">
        <f t="shared" si="39"/>
        <v>12096</v>
      </c>
      <c r="H74" s="83">
        <f t="shared" si="40"/>
        <v>0.34886940470696814</v>
      </c>
      <c r="I74" s="79">
        <v>4</v>
      </c>
      <c r="J74" s="80">
        <f>'[2]Sheet1'!H24</f>
        <v>38510</v>
      </c>
      <c r="K74" s="81">
        <f t="shared" si="41"/>
        <v>0.577148792521423</v>
      </c>
      <c r="L74" s="82">
        <f>'[2]Sheet1'!I24</f>
        <v>22226</v>
      </c>
      <c r="M74" s="83">
        <f>'[3]Data'!L45</f>
        <v>0.5</v>
      </c>
      <c r="N74" s="82">
        <f t="shared" si="42"/>
        <v>16284</v>
      </c>
      <c r="O74" s="83">
        <f t="shared" si="43"/>
        <v>0.422851207478577</v>
      </c>
    </row>
    <row r="75" spans="1:15" ht="12.75">
      <c r="A75" s="94">
        <f>'[4]Sheet1'!$E$7</f>
        <v>281298</v>
      </c>
      <c r="B75" s="58">
        <v>5</v>
      </c>
      <c r="C75" s="72">
        <f>'[2]Sheet1'!F25</f>
        <v>34196</v>
      </c>
      <c r="D75" s="73">
        <f t="shared" si="38"/>
        <v>0.6110071353374664</v>
      </c>
      <c r="E75" s="74">
        <f>'[2]Sheet1'!G25</f>
        <v>20894</v>
      </c>
      <c r="F75" s="76">
        <f>'[3]Data'!L53</f>
        <v>0.48</v>
      </c>
      <c r="G75" s="74">
        <f t="shared" si="39"/>
        <v>13302</v>
      </c>
      <c r="H75" s="76">
        <f t="shared" si="40"/>
        <v>0.38899286466253363</v>
      </c>
      <c r="I75" s="58">
        <v>5</v>
      </c>
      <c r="J75" s="72">
        <f>'[2]Sheet1'!H25</f>
        <v>37601</v>
      </c>
      <c r="K75" s="73">
        <f t="shared" si="41"/>
        <v>0.5801707401398899</v>
      </c>
      <c r="L75" s="74">
        <f>'[2]Sheet1'!I25</f>
        <v>21815</v>
      </c>
      <c r="M75" s="76">
        <f>'[3]Data'!L46</f>
        <v>0.5</v>
      </c>
      <c r="N75" s="74">
        <f t="shared" si="42"/>
        <v>15786</v>
      </c>
      <c r="O75" s="76">
        <f t="shared" si="43"/>
        <v>0.4198292598601101</v>
      </c>
    </row>
    <row r="76" spans="1:15" ht="12.75">
      <c r="A76" s="60"/>
      <c r="B76" s="79">
        <v>6</v>
      </c>
      <c r="C76" s="80">
        <f>'[2]Sheet1'!F26</f>
        <v>33878</v>
      </c>
      <c r="D76" s="81">
        <f t="shared" si="38"/>
        <v>0.6835409410236731</v>
      </c>
      <c r="E76" s="82">
        <f>'[2]Sheet1'!G26</f>
        <v>23157</v>
      </c>
      <c r="F76" s="83">
        <f>'[3]Data'!L54</f>
        <v>0.38</v>
      </c>
      <c r="G76" s="82">
        <f t="shared" si="39"/>
        <v>10721</v>
      </c>
      <c r="H76" s="83">
        <f t="shared" si="40"/>
        <v>0.3164590589763268</v>
      </c>
      <c r="I76" s="79">
        <v>6</v>
      </c>
      <c r="J76" s="80">
        <f>'[2]Sheet1'!H26</f>
        <v>36558</v>
      </c>
      <c r="K76" s="81">
        <f t="shared" si="41"/>
        <v>0.5901033973412112</v>
      </c>
      <c r="L76" s="82">
        <f>'[2]Sheet1'!I26</f>
        <v>21573</v>
      </c>
      <c r="M76" s="83">
        <f>'[3]Data'!L47</f>
        <v>0.43</v>
      </c>
      <c r="N76" s="82">
        <f t="shared" si="42"/>
        <v>14985</v>
      </c>
      <c r="O76" s="83">
        <f t="shared" si="43"/>
        <v>0.4098966026587888</v>
      </c>
    </row>
    <row r="77" spans="1:15" ht="12.75">
      <c r="A77" s="59" t="s">
        <v>167</v>
      </c>
      <c r="B77" s="58">
        <v>7</v>
      </c>
      <c r="C77" s="72">
        <f>'[2]Sheet1'!F27</f>
        <v>34726</v>
      </c>
      <c r="D77" s="73">
        <f t="shared" si="38"/>
        <v>0.5753326038127051</v>
      </c>
      <c r="E77" s="74">
        <f>'[2]Sheet1'!G27</f>
        <v>19979</v>
      </c>
      <c r="F77" s="76">
        <f>'[3]Data'!L55</f>
        <v>0.38</v>
      </c>
      <c r="G77" s="74">
        <f t="shared" si="39"/>
        <v>14747</v>
      </c>
      <c r="H77" s="76">
        <f t="shared" si="40"/>
        <v>0.4246673961872948</v>
      </c>
      <c r="I77" s="58">
        <v>7</v>
      </c>
      <c r="J77" s="72">
        <f>'[2]Sheet1'!H27</f>
        <v>37085</v>
      </c>
      <c r="K77" s="73">
        <f t="shared" si="41"/>
        <v>0.5703114466765539</v>
      </c>
      <c r="L77" s="74">
        <f>'[2]Sheet1'!I27</f>
        <v>21150</v>
      </c>
      <c r="M77" s="76">
        <f>'[3]Data'!L48</f>
        <v>0.43</v>
      </c>
      <c r="N77" s="74">
        <f t="shared" si="42"/>
        <v>15935</v>
      </c>
      <c r="O77" s="76">
        <f t="shared" si="43"/>
        <v>0.42968855332344613</v>
      </c>
    </row>
    <row r="78" spans="1:15" ht="12.75">
      <c r="A78" s="96">
        <f>'[5]Sheet1'!$E$7</f>
        <v>242490</v>
      </c>
      <c r="B78" s="79">
        <v>8</v>
      </c>
      <c r="C78" s="80">
        <f>'[2]Sheet1'!F28</f>
        <v>34494</v>
      </c>
      <c r="D78" s="81">
        <f t="shared" si="38"/>
        <v>0.47605380645909434</v>
      </c>
      <c r="E78" s="82">
        <f>'[2]Sheet1'!G28</f>
        <v>16421</v>
      </c>
      <c r="F78" s="83">
        <f>'[3]Data'!L56</f>
        <v>0.38</v>
      </c>
      <c r="G78" s="82">
        <f t="shared" si="39"/>
        <v>18073</v>
      </c>
      <c r="H78" s="83">
        <f t="shared" si="40"/>
        <v>0.5239461935409057</v>
      </c>
      <c r="I78" s="79">
        <v>8</v>
      </c>
      <c r="J78" s="80">
        <f>'[2]Sheet1'!H28</f>
        <v>36835</v>
      </c>
      <c r="K78" s="81">
        <f t="shared" si="41"/>
        <v>0.6252205782543776</v>
      </c>
      <c r="L78" s="82">
        <f>'[2]Sheet1'!I28</f>
        <v>23030</v>
      </c>
      <c r="M78" s="83">
        <f>'[3]Data'!L49</f>
        <v>0.43</v>
      </c>
      <c r="N78" s="82">
        <f t="shared" si="42"/>
        <v>13805</v>
      </c>
      <c r="O78" s="83">
        <f t="shared" si="43"/>
        <v>0.37477942174562234</v>
      </c>
    </row>
    <row r="79" spans="1:15" ht="12.75">
      <c r="A79" s="60"/>
      <c r="B79" s="58" t="s">
        <v>168</v>
      </c>
      <c r="C79" s="72">
        <f>'[2]Sheet1'!F29</f>
        <v>59908</v>
      </c>
      <c r="D79" s="73">
        <f t="shared" si="38"/>
        <v>0.5605595246043934</v>
      </c>
      <c r="E79" s="74">
        <f>'[2]Sheet1'!G29</f>
        <v>33582</v>
      </c>
      <c r="F79" s="76">
        <f>'[3]Data'!L57</f>
        <v>0.38</v>
      </c>
      <c r="G79" s="74">
        <f t="shared" si="39"/>
        <v>26326</v>
      </c>
      <c r="H79" s="76">
        <f t="shared" si="40"/>
        <v>0.4394404753956066</v>
      </c>
      <c r="I79" s="58" t="s">
        <v>168</v>
      </c>
      <c r="J79" s="72">
        <f>'[2]Sheet1'!H29</f>
        <v>32897</v>
      </c>
      <c r="K79" s="73">
        <f t="shared" si="41"/>
        <v>0.5015046964768823</v>
      </c>
      <c r="L79" s="74">
        <f>'[2]Sheet1'!I29</f>
        <v>16498</v>
      </c>
      <c r="M79" s="76">
        <f>'[3]Data'!L50</f>
        <v>0.44</v>
      </c>
      <c r="N79" s="74">
        <f t="shared" si="42"/>
        <v>16399</v>
      </c>
      <c r="O79" s="76">
        <f t="shared" si="43"/>
        <v>0.4984953035231176</v>
      </c>
    </row>
    <row r="80" spans="1:15" ht="12.75">
      <c r="A80" s="60"/>
      <c r="B80" s="86" t="s">
        <v>169</v>
      </c>
      <c r="C80" s="87">
        <f>SUM(C73:C79)</f>
        <v>266770</v>
      </c>
      <c r="D80" s="109">
        <f t="shared" si="38"/>
        <v>0.6093488773100424</v>
      </c>
      <c r="E80" s="89">
        <f>SUM(E73:E79)</f>
        <v>162556</v>
      </c>
      <c r="F80" s="90"/>
      <c r="G80" s="89">
        <f>SUM(G73:G79)</f>
        <v>104214</v>
      </c>
      <c r="H80" s="110">
        <f t="shared" si="40"/>
        <v>0.39065112268995766</v>
      </c>
      <c r="I80" s="86" t="s">
        <v>169</v>
      </c>
      <c r="J80" s="87">
        <f>SUM(J73:J79)</f>
        <v>258274</v>
      </c>
      <c r="K80" s="109">
        <f t="shared" si="41"/>
        <v>0.5764072264339423</v>
      </c>
      <c r="L80" s="89">
        <f>SUM(L73:L79)</f>
        <v>148871</v>
      </c>
      <c r="M80" s="90"/>
      <c r="N80" s="89">
        <f>SUM(N73:N79)</f>
        <v>109403</v>
      </c>
      <c r="O80" s="110">
        <f>N80/J80</f>
        <v>0.42359277356605773</v>
      </c>
    </row>
    <row r="81" spans="1:15" ht="12.75">
      <c r="A81" s="240"/>
      <c r="B81" s="240"/>
      <c r="C81" s="240"/>
      <c r="D81" s="240"/>
      <c r="E81" s="240"/>
      <c r="F81" s="240"/>
      <c r="G81" s="240"/>
      <c r="H81" s="240"/>
      <c r="I81" s="240"/>
      <c r="J81" s="240"/>
      <c r="K81" s="240"/>
      <c r="L81" s="240"/>
      <c r="M81" s="240"/>
      <c r="N81" s="240"/>
      <c r="O81" s="240"/>
    </row>
    <row r="82" spans="1:15" ht="12.75">
      <c r="A82" s="60"/>
      <c r="B82" s="241" t="s">
        <v>170</v>
      </c>
      <c r="C82" s="241"/>
      <c r="D82" s="241"/>
      <c r="E82" s="241"/>
      <c r="F82" s="241"/>
      <c r="G82" s="241"/>
      <c r="H82" s="241"/>
      <c r="I82" s="108"/>
      <c r="J82" s="241" t="s">
        <v>171</v>
      </c>
      <c r="K82" s="241"/>
      <c r="L82" s="241"/>
      <c r="M82" s="241"/>
      <c r="N82" s="241"/>
      <c r="O82" s="241"/>
    </row>
    <row r="83" spans="1:15" ht="12.75">
      <c r="A83" s="71" t="s">
        <v>178</v>
      </c>
      <c r="B83" s="68" t="s">
        <v>159</v>
      </c>
      <c r="C83" s="68" t="s">
        <v>160</v>
      </c>
      <c r="D83" s="68" t="s">
        <v>161</v>
      </c>
      <c r="E83" s="69" t="s">
        <v>254</v>
      </c>
      <c r="F83" s="69" t="s">
        <v>162</v>
      </c>
      <c r="G83" s="68" t="s">
        <v>163</v>
      </c>
      <c r="H83" s="68" t="s">
        <v>164</v>
      </c>
      <c r="I83" s="68" t="s">
        <v>159</v>
      </c>
      <c r="J83" s="68" t="s">
        <v>160</v>
      </c>
      <c r="K83" s="68" t="s">
        <v>161</v>
      </c>
      <c r="L83" s="69" t="s">
        <v>254</v>
      </c>
      <c r="M83" s="70" t="s">
        <v>162</v>
      </c>
      <c r="N83" s="68" t="s">
        <v>163</v>
      </c>
      <c r="O83" s="68" t="s">
        <v>164</v>
      </c>
    </row>
    <row r="84" spans="1:15" ht="12.75">
      <c r="A84" s="58" t="s">
        <v>172</v>
      </c>
      <c r="B84" s="58">
        <v>3</v>
      </c>
      <c r="C84" s="72">
        <f>'[2]Sheet1'!N23</f>
        <v>2316</v>
      </c>
      <c r="D84" s="73">
        <f aca="true" t="shared" si="44" ref="D84:D91">E84/C84</f>
        <v>0.5790155440414507</v>
      </c>
      <c r="E84" s="74">
        <f>'[2]Sheet1'!O23</f>
        <v>1341</v>
      </c>
      <c r="F84" s="56">
        <f>F73</f>
        <v>0.48</v>
      </c>
      <c r="G84" s="74">
        <f aca="true" t="shared" si="45" ref="G84:G90">C84-E84</f>
        <v>975</v>
      </c>
      <c r="H84" s="76">
        <f aca="true" t="shared" si="46" ref="H84:H91">G84/C84</f>
        <v>0.4209844559585492</v>
      </c>
      <c r="I84" s="58">
        <v>3</v>
      </c>
      <c r="J84" s="72">
        <f>'[2]Sheet1'!P23</f>
        <v>2367</v>
      </c>
      <c r="K84" s="73">
        <f aca="true" t="shared" si="47" ref="K84:K91">L84/J84</f>
        <v>0.4157160963244613</v>
      </c>
      <c r="L84" s="74">
        <f>'[2]Sheet1'!Q23</f>
        <v>984</v>
      </c>
      <c r="M84" s="76">
        <f>M73</f>
        <v>0.5</v>
      </c>
      <c r="N84" s="74">
        <f aca="true" t="shared" si="48" ref="N84:N90">J84-L84</f>
        <v>1383</v>
      </c>
      <c r="O84" s="76">
        <f aca="true" t="shared" si="49" ref="O84:O90">N84/J84</f>
        <v>0.5842839036755386</v>
      </c>
    </row>
    <row r="85" spans="1:15" ht="12.75">
      <c r="A85" s="94">
        <f>'[4]Sheet1'!$G$7</f>
        <v>13623</v>
      </c>
      <c r="B85" s="79">
        <v>4</v>
      </c>
      <c r="C85" s="80">
        <f>'[2]Sheet1'!N24</f>
        <v>2019</v>
      </c>
      <c r="D85" s="81">
        <f t="shared" si="44"/>
        <v>0.4487369985141159</v>
      </c>
      <c r="E85" s="82">
        <f>'[2]Sheet1'!O24</f>
        <v>906</v>
      </c>
      <c r="F85" s="57">
        <f aca="true" t="shared" si="50" ref="F85:F90">F74</f>
        <v>0.48</v>
      </c>
      <c r="G85" s="82">
        <f t="shared" si="45"/>
        <v>1113</v>
      </c>
      <c r="H85" s="83">
        <f t="shared" si="46"/>
        <v>0.5512630014858841</v>
      </c>
      <c r="I85" s="79">
        <v>4</v>
      </c>
      <c r="J85" s="80">
        <f>'[2]Sheet1'!P24</f>
        <v>2111</v>
      </c>
      <c r="K85" s="81">
        <f t="shared" si="47"/>
        <v>0.3571766935101848</v>
      </c>
      <c r="L85" s="82">
        <f>'[2]Sheet1'!Q24</f>
        <v>754</v>
      </c>
      <c r="M85" s="83">
        <f aca="true" t="shared" si="51" ref="M85:M90">M74</f>
        <v>0.5</v>
      </c>
      <c r="N85" s="82">
        <f t="shared" si="48"/>
        <v>1357</v>
      </c>
      <c r="O85" s="83">
        <f t="shared" si="49"/>
        <v>0.6428233064898152</v>
      </c>
    </row>
    <row r="86" spans="1:15" ht="12.75">
      <c r="A86" s="60"/>
      <c r="B86" s="58">
        <v>5</v>
      </c>
      <c r="C86" s="72">
        <f>'[2]Sheet1'!N25</f>
        <v>1834</v>
      </c>
      <c r="D86" s="73">
        <f t="shared" si="44"/>
        <v>0.3942202835332606</v>
      </c>
      <c r="E86" s="74">
        <f>'[2]Sheet1'!O25</f>
        <v>723</v>
      </c>
      <c r="F86" s="56">
        <f t="shared" si="50"/>
        <v>0.48</v>
      </c>
      <c r="G86" s="74">
        <f t="shared" si="45"/>
        <v>1111</v>
      </c>
      <c r="H86" s="76">
        <f t="shared" si="46"/>
        <v>0.6057797164667393</v>
      </c>
      <c r="I86" s="58">
        <v>5</v>
      </c>
      <c r="J86" s="72">
        <f>'[2]Sheet1'!P25</f>
        <v>1872</v>
      </c>
      <c r="K86" s="73">
        <f t="shared" si="47"/>
        <v>0.3141025641025641</v>
      </c>
      <c r="L86" s="74">
        <f>'[2]Sheet1'!Q25</f>
        <v>588</v>
      </c>
      <c r="M86" s="76">
        <f t="shared" si="51"/>
        <v>0.5</v>
      </c>
      <c r="N86" s="74">
        <f t="shared" si="48"/>
        <v>1284</v>
      </c>
      <c r="O86" s="76">
        <f t="shared" si="49"/>
        <v>0.6858974358974359</v>
      </c>
    </row>
    <row r="87" spans="1:15" ht="12.75">
      <c r="A87" s="59" t="s">
        <v>173</v>
      </c>
      <c r="B87" s="79">
        <v>6</v>
      </c>
      <c r="C87" s="80">
        <f>'[2]Sheet1'!N26</f>
        <v>1577</v>
      </c>
      <c r="D87" s="81">
        <f t="shared" si="44"/>
        <v>0.46987951807228917</v>
      </c>
      <c r="E87" s="82">
        <f>'[2]Sheet1'!O26</f>
        <v>741</v>
      </c>
      <c r="F87" s="57">
        <f t="shared" si="50"/>
        <v>0.38</v>
      </c>
      <c r="G87" s="82">
        <f t="shared" si="45"/>
        <v>836</v>
      </c>
      <c r="H87" s="83">
        <f t="shared" si="46"/>
        <v>0.5301204819277109</v>
      </c>
      <c r="I87" s="79">
        <v>6</v>
      </c>
      <c r="J87" s="80">
        <f>'[2]Sheet1'!P26</f>
        <v>1578</v>
      </c>
      <c r="K87" s="81">
        <f t="shared" si="47"/>
        <v>0.35107731305449935</v>
      </c>
      <c r="L87" s="82">
        <f>'[2]Sheet1'!Q26</f>
        <v>554</v>
      </c>
      <c r="M87" s="83">
        <f t="shared" si="51"/>
        <v>0.43</v>
      </c>
      <c r="N87" s="82">
        <f t="shared" si="48"/>
        <v>1024</v>
      </c>
      <c r="O87" s="83">
        <f t="shared" si="49"/>
        <v>0.6489226869455006</v>
      </c>
    </row>
    <row r="88" spans="1:15" ht="12.75">
      <c r="A88" s="96">
        <f>'[5]Sheet1'!$G$7</f>
        <v>11916</v>
      </c>
      <c r="B88" s="58">
        <v>7</v>
      </c>
      <c r="C88" s="72">
        <f>'[2]Sheet1'!N27</f>
        <v>1396</v>
      </c>
      <c r="D88" s="73">
        <f t="shared" si="44"/>
        <v>0.29727793696275073</v>
      </c>
      <c r="E88" s="74">
        <f>'[2]Sheet1'!O27</f>
        <v>415</v>
      </c>
      <c r="F88" s="56">
        <f t="shared" si="50"/>
        <v>0.38</v>
      </c>
      <c r="G88" s="74">
        <f t="shared" si="45"/>
        <v>981</v>
      </c>
      <c r="H88" s="76">
        <f t="shared" si="46"/>
        <v>0.7027220630372493</v>
      </c>
      <c r="I88" s="58">
        <v>7</v>
      </c>
      <c r="J88" s="72">
        <f>'[2]Sheet1'!P27</f>
        <v>1394</v>
      </c>
      <c r="K88" s="73">
        <f t="shared" si="47"/>
        <v>0.30631276901004306</v>
      </c>
      <c r="L88" s="74">
        <f>'[2]Sheet1'!Q27</f>
        <v>427</v>
      </c>
      <c r="M88" s="76">
        <f t="shared" si="51"/>
        <v>0.43</v>
      </c>
      <c r="N88" s="74">
        <f t="shared" si="48"/>
        <v>967</v>
      </c>
      <c r="O88" s="76">
        <f t="shared" si="49"/>
        <v>0.693687230989957</v>
      </c>
    </row>
    <row r="89" spans="1:15" ht="12.75">
      <c r="A89" s="60"/>
      <c r="B89" s="79">
        <v>8</v>
      </c>
      <c r="C89" s="80">
        <f>'[2]Sheet1'!N28</f>
        <v>1347</v>
      </c>
      <c r="D89" s="81">
        <f t="shared" si="44"/>
        <v>0.2383073496659243</v>
      </c>
      <c r="E89" s="82">
        <f>'[2]Sheet1'!O28</f>
        <v>321</v>
      </c>
      <c r="F89" s="57">
        <f t="shared" si="50"/>
        <v>0.38</v>
      </c>
      <c r="G89" s="82">
        <f t="shared" si="45"/>
        <v>1026</v>
      </c>
      <c r="H89" s="83">
        <f t="shared" si="46"/>
        <v>0.7616926503340757</v>
      </c>
      <c r="I89" s="79">
        <v>8</v>
      </c>
      <c r="J89" s="80">
        <f>'[2]Sheet1'!P28</f>
        <v>1342</v>
      </c>
      <c r="K89" s="81">
        <f t="shared" si="47"/>
        <v>0.3204172876304024</v>
      </c>
      <c r="L89" s="82">
        <f>'[2]Sheet1'!Q28</f>
        <v>430</v>
      </c>
      <c r="M89" s="83">
        <f t="shared" si="51"/>
        <v>0.43</v>
      </c>
      <c r="N89" s="82">
        <f t="shared" si="48"/>
        <v>912</v>
      </c>
      <c r="O89" s="83">
        <f t="shared" si="49"/>
        <v>0.6795827123695977</v>
      </c>
    </row>
    <row r="90" spans="1:15" ht="12.75">
      <c r="A90" s="60"/>
      <c r="B90" s="58" t="s">
        <v>168</v>
      </c>
      <c r="C90" s="72">
        <f>'[2]Sheet1'!N29</f>
        <v>2239</v>
      </c>
      <c r="D90" s="73">
        <f t="shared" si="44"/>
        <v>0.30504689593568557</v>
      </c>
      <c r="E90" s="74">
        <f>'[2]Sheet1'!O29</f>
        <v>683</v>
      </c>
      <c r="F90" s="56">
        <f t="shared" si="50"/>
        <v>0.38</v>
      </c>
      <c r="G90" s="74">
        <f t="shared" si="45"/>
        <v>1556</v>
      </c>
      <c r="H90" s="76">
        <f t="shared" si="46"/>
        <v>0.6949531040643144</v>
      </c>
      <c r="I90" s="58" t="s">
        <v>168</v>
      </c>
      <c r="J90" s="72">
        <f>'[2]Sheet1'!P29</f>
        <v>864</v>
      </c>
      <c r="K90" s="73">
        <f t="shared" si="47"/>
        <v>0.16435185185185186</v>
      </c>
      <c r="L90" s="74">
        <f>'[2]Sheet1'!Q29</f>
        <v>142</v>
      </c>
      <c r="M90" s="76">
        <f t="shared" si="51"/>
        <v>0.44</v>
      </c>
      <c r="N90" s="74">
        <f t="shared" si="48"/>
        <v>722</v>
      </c>
      <c r="O90" s="76">
        <f t="shared" si="49"/>
        <v>0.8356481481481481</v>
      </c>
    </row>
    <row r="91" spans="1:15" ht="12.75">
      <c r="A91" s="60"/>
      <c r="B91" s="86" t="s">
        <v>169</v>
      </c>
      <c r="C91" s="87">
        <f>SUM(C84:C90)</f>
        <v>12728</v>
      </c>
      <c r="D91" s="109">
        <f t="shared" si="44"/>
        <v>0.40304839723444374</v>
      </c>
      <c r="E91" s="89">
        <f>SUM(E84:E90)</f>
        <v>5130</v>
      </c>
      <c r="F91" s="90"/>
      <c r="G91" s="89">
        <f>SUM(G84:G90)</f>
        <v>7598</v>
      </c>
      <c r="H91" s="110">
        <f t="shared" si="46"/>
        <v>0.5969516027655563</v>
      </c>
      <c r="I91" s="86" t="s">
        <v>169</v>
      </c>
      <c r="J91" s="87">
        <f>SUM(J84:J90)</f>
        <v>11528</v>
      </c>
      <c r="K91" s="109">
        <f t="shared" si="47"/>
        <v>0.3364850798056905</v>
      </c>
      <c r="L91" s="89">
        <f>SUM(L84:L90)</f>
        <v>3879</v>
      </c>
      <c r="M91" s="90"/>
      <c r="N91" s="89">
        <f>SUM(N84:N90)</f>
        <v>7649</v>
      </c>
      <c r="O91" s="110">
        <f>N91/J91</f>
        <v>0.6635149201943095</v>
      </c>
    </row>
    <row r="92" spans="1:15" ht="12.75">
      <c r="A92" s="240"/>
      <c r="B92" s="240"/>
      <c r="C92" s="240"/>
      <c r="D92" s="240"/>
      <c r="E92" s="240"/>
      <c r="F92" s="240"/>
      <c r="G92" s="240"/>
      <c r="H92" s="240"/>
      <c r="I92" s="240"/>
      <c r="J92" s="240"/>
      <c r="K92" s="240"/>
      <c r="L92" s="240"/>
      <c r="M92" s="240"/>
      <c r="N92" s="240"/>
      <c r="O92" s="240"/>
    </row>
    <row r="93" spans="1:15" ht="12.75">
      <c r="A93" s="60"/>
      <c r="B93" s="241" t="s">
        <v>156</v>
      </c>
      <c r="C93" s="241"/>
      <c r="D93" s="241"/>
      <c r="E93" s="241"/>
      <c r="F93" s="241"/>
      <c r="G93" s="241"/>
      <c r="H93" s="241"/>
      <c r="I93" s="241" t="s">
        <v>157</v>
      </c>
      <c r="J93" s="241"/>
      <c r="K93" s="241"/>
      <c r="L93" s="241"/>
      <c r="M93" s="241"/>
      <c r="N93" s="241"/>
      <c r="O93" s="241"/>
    </row>
    <row r="94" spans="1:15" ht="12.75">
      <c r="A94" s="68" t="s">
        <v>158</v>
      </c>
      <c r="B94" s="68" t="s">
        <v>159</v>
      </c>
      <c r="C94" s="68" t="s">
        <v>160</v>
      </c>
      <c r="D94" s="68" t="s">
        <v>161</v>
      </c>
      <c r="E94" s="69" t="s">
        <v>254</v>
      </c>
      <c r="F94" s="69" t="s">
        <v>162</v>
      </c>
      <c r="G94" s="68" t="s">
        <v>163</v>
      </c>
      <c r="H94" s="68" t="s">
        <v>164</v>
      </c>
      <c r="I94" s="68" t="s">
        <v>159</v>
      </c>
      <c r="J94" s="68" t="s">
        <v>160</v>
      </c>
      <c r="K94" s="68" t="s">
        <v>161</v>
      </c>
      <c r="L94" s="69" t="s">
        <v>254</v>
      </c>
      <c r="M94" s="70" t="s">
        <v>162</v>
      </c>
      <c r="N94" s="68" t="s">
        <v>163</v>
      </c>
      <c r="O94" s="68" t="s">
        <v>164</v>
      </c>
    </row>
    <row r="95" spans="1:15" ht="12.75">
      <c r="A95" s="71" t="s">
        <v>179</v>
      </c>
      <c r="B95" s="58">
        <v>3</v>
      </c>
      <c r="C95" s="72">
        <f>'[2]Sheet1'!F30</f>
        <v>456666</v>
      </c>
      <c r="D95" s="73">
        <f aca="true" t="shared" si="52" ref="D95:D102">E95/C95</f>
        <v>0.5840636263702574</v>
      </c>
      <c r="E95" s="74">
        <f>'[2]Sheet1'!G30</f>
        <v>266722</v>
      </c>
      <c r="F95" s="76">
        <f>'[3]Data'!L65</f>
        <v>0.27</v>
      </c>
      <c r="G95" s="74">
        <f aca="true" t="shared" si="53" ref="G95:G101">C95-E95</f>
        <v>189944</v>
      </c>
      <c r="H95" s="76">
        <f aca="true" t="shared" si="54" ref="H95:H102">G95/C95</f>
        <v>0.4159363736297425</v>
      </c>
      <c r="I95" s="58">
        <v>3</v>
      </c>
      <c r="J95" s="72">
        <f>'[2]Sheet1'!H30</f>
        <v>455690</v>
      </c>
      <c r="K95" s="73">
        <f aca="true" t="shared" si="55" ref="K95:K102">L95/J95</f>
        <v>0.3764094011279598</v>
      </c>
      <c r="L95" s="74">
        <f>'[2]Sheet1'!I30</f>
        <v>171526</v>
      </c>
      <c r="M95" s="76">
        <f>'[3]Data'!L58</f>
        <v>0.24</v>
      </c>
      <c r="N95" s="74">
        <f aca="true" t="shared" si="56" ref="N95:N101">J95-L95</f>
        <v>284164</v>
      </c>
      <c r="O95" s="76">
        <f aca="true" t="shared" si="57" ref="O95:O101">N95/J95</f>
        <v>0.6235905988720402</v>
      </c>
    </row>
    <row r="96" spans="1:15" ht="12.75">
      <c r="A96" s="58" t="s">
        <v>166</v>
      </c>
      <c r="B96" s="79">
        <v>4</v>
      </c>
      <c r="C96" s="80">
        <f>'[2]Sheet1'!F31</f>
        <v>460072</v>
      </c>
      <c r="D96" s="81">
        <f t="shared" si="52"/>
        <v>0.5725995061642526</v>
      </c>
      <c r="E96" s="82">
        <f>'[2]Sheet1'!G31</f>
        <v>263437</v>
      </c>
      <c r="F96" s="83">
        <f>'[3]Data'!L66</f>
        <v>0.27</v>
      </c>
      <c r="G96" s="82">
        <f t="shared" si="53"/>
        <v>196635</v>
      </c>
      <c r="H96" s="83">
        <f t="shared" si="54"/>
        <v>0.42740049383574746</v>
      </c>
      <c r="I96" s="79">
        <v>4</v>
      </c>
      <c r="J96" s="80">
        <f>'[2]Sheet1'!H31</f>
        <v>458818</v>
      </c>
      <c r="K96" s="81">
        <f t="shared" si="55"/>
        <v>0.5174840568591468</v>
      </c>
      <c r="L96" s="82">
        <f>'[2]Sheet1'!I31</f>
        <v>237431</v>
      </c>
      <c r="M96" s="83">
        <f>'[3]Data'!L59</f>
        <v>0.24</v>
      </c>
      <c r="N96" s="82">
        <f t="shared" si="56"/>
        <v>221387</v>
      </c>
      <c r="O96" s="83">
        <f t="shared" si="57"/>
        <v>0.4825159431408532</v>
      </c>
    </row>
    <row r="97" spans="1:15" ht="12.75">
      <c r="A97" s="94">
        <f>'[4]Sheet1'!$E$8</f>
        <v>3330139</v>
      </c>
      <c r="B97" s="58">
        <v>5</v>
      </c>
      <c r="C97" s="72">
        <f>'[2]Sheet1'!F32</f>
        <v>468751</v>
      </c>
      <c r="D97" s="73">
        <f t="shared" si="52"/>
        <v>0.4909109527233009</v>
      </c>
      <c r="E97" s="74">
        <f>'[2]Sheet1'!G32</f>
        <v>230115</v>
      </c>
      <c r="F97" s="76">
        <f>'[3]Data'!L67</f>
        <v>0.27</v>
      </c>
      <c r="G97" s="74">
        <f t="shared" si="53"/>
        <v>238636</v>
      </c>
      <c r="H97" s="76">
        <f t="shared" si="54"/>
        <v>0.5090890472766991</v>
      </c>
      <c r="I97" s="58">
        <v>5</v>
      </c>
      <c r="J97" s="72">
        <f>'[2]Sheet1'!H32</f>
        <v>467634</v>
      </c>
      <c r="K97" s="73">
        <f t="shared" si="55"/>
        <v>0.4533010858919582</v>
      </c>
      <c r="L97" s="74">
        <f>'[2]Sheet1'!I32</f>
        <v>211979</v>
      </c>
      <c r="M97" s="76">
        <f>'[3]Data'!L60</f>
        <v>0.24</v>
      </c>
      <c r="N97" s="74">
        <f t="shared" si="56"/>
        <v>255655</v>
      </c>
      <c r="O97" s="76">
        <f t="shared" si="57"/>
        <v>0.5466989141080417</v>
      </c>
    </row>
    <row r="98" spans="1:15" ht="12.75">
      <c r="A98" s="60"/>
      <c r="B98" s="79">
        <v>6</v>
      </c>
      <c r="C98" s="80">
        <f>'[2]Sheet1'!F33</f>
        <v>475344</v>
      </c>
      <c r="D98" s="81">
        <f t="shared" si="52"/>
        <v>0.42016097815476794</v>
      </c>
      <c r="E98" s="82">
        <f>'[2]Sheet1'!G33</f>
        <v>199721</v>
      </c>
      <c r="F98" s="83">
        <f>'[3]Data'!L68</f>
        <v>0.27</v>
      </c>
      <c r="G98" s="82">
        <f t="shared" si="53"/>
        <v>275623</v>
      </c>
      <c r="H98" s="83">
        <f t="shared" si="54"/>
        <v>0.5798390218452321</v>
      </c>
      <c r="I98" s="79">
        <v>6</v>
      </c>
      <c r="J98" s="80">
        <f>'[2]Sheet1'!H33</f>
        <v>474718</v>
      </c>
      <c r="K98" s="81">
        <f t="shared" si="55"/>
        <v>0.4299710565009121</v>
      </c>
      <c r="L98" s="82">
        <f>'[2]Sheet1'!I33</f>
        <v>204115</v>
      </c>
      <c r="M98" s="83">
        <f>'[3]Data'!L61</f>
        <v>0.24</v>
      </c>
      <c r="N98" s="82">
        <f t="shared" si="56"/>
        <v>270603</v>
      </c>
      <c r="O98" s="83">
        <f t="shared" si="57"/>
        <v>0.5700289434990878</v>
      </c>
    </row>
    <row r="99" spans="1:15" ht="12.75">
      <c r="A99" s="59" t="s">
        <v>167</v>
      </c>
      <c r="B99" s="58">
        <v>7</v>
      </c>
      <c r="C99" s="72">
        <f>'[2]Sheet1'!F34</f>
        <v>479334</v>
      </c>
      <c r="D99" s="73">
        <f t="shared" si="52"/>
        <v>0.4081225199964951</v>
      </c>
      <c r="E99" s="74">
        <f>'[2]Sheet1'!G34</f>
        <v>195627</v>
      </c>
      <c r="F99" s="76">
        <f>'[3]Data'!L69</f>
        <v>0.27</v>
      </c>
      <c r="G99" s="74">
        <f t="shared" si="53"/>
        <v>283707</v>
      </c>
      <c r="H99" s="76">
        <f t="shared" si="54"/>
        <v>0.5918774800035048</v>
      </c>
      <c r="I99" s="58">
        <v>7</v>
      </c>
      <c r="J99" s="72">
        <f>'[2]Sheet1'!H34</f>
        <v>479406</v>
      </c>
      <c r="K99" s="73">
        <f t="shared" si="55"/>
        <v>0.4684734859388493</v>
      </c>
      <c r="L99" s="74">
        <f>'[2]Sheet1'!I34</f>
        <v>224589</v>
      </c>
      <c r="M99" s="76">
        <f>'[3]Data'!L62</f>
        <v>0.24</v>
      </c>
      <c r="N99" s="74">
        <f t="shared" si="56"/>
        <v>254817</v>
      </c>
      <c r="O99" s="76">
        <f t="shared" si="57"/>
        <v>0.5315265140611507</v>
      </c>
    </row>
    <row r="100" spans="1:15" ht="12.75">
      <c r="A100" s="96">
        <f>'[5]Sheet1'!$E$8</f>
        <v>3326431</v>
      </c>
      <c r="B100" s="79">
        <v>8</v>
      </c>
      <c r="C100" s="80">
        <f>'[2]Sheet1'!F35</f>
        <v>472934</v>
      </c>
      <c r="D100" s="81">
        <f t="shared" si="52"/>
        <v>0.33667488486765595</v>
      </c>
      <c r="E100" s="82">
        <f>'[2]Sheet1'!G35</f>
        <v>159225</v>
      </c>
      <c r="F100" s="83">
        <f>'[3]Data'!L70</f>
        <v>0.27</v>
      </c>
      <c r="G100" s="82">
        <f t="shared" si="53"/>
        <v>313709</v>
      </c>
      <c r="H100" s="83">
        <f t="shared" si="54"/>
        <v>0.663325115132344</v>
      </c>
      <c r="I100" s="79">
        <v>8</v>
      </c>
      <c r="J100" s="80">
        <f>'[2]Sheet1'!H35</f>
        <v>479775</v>
      </c>
      <c r="K100" s="81">
        <f t="shared" si="55"/>
        <v>0.42154551612735136</v>
      </c>
      <c r="L100" s="82">
        <f>'[2]Sheet1'!I35</f>
        <v>202247</v>
      </c>
      <c r="M100" s="83">
        <f>'[3]Data'!L63</f>
        <v>0.24</v>
      </c>
      <c r="N100" s="82">
        <f t="shared" si="56"/>
        <v>277528</v>
      </c>
      <c r="O100" s="83">
        <f t="shared" si="57"/>
        <v>0.5784544838726486</v>
      </c>
    </row>
    <row r="101" spans="1:15" ht="12.75">
      <c r="A101" s="60"/>
      <c r="B101" s="58" t="s">
        <v>168</v>
      </c>
      <c r="C101" s="72">
        <f>'[2]Sheet1'!F36</f>
        <v>477948</v>
      </c>
      <c r="D101" s="73">
        <f t="shared" si="52"/>
        <v>0.49897269158988006</v>
      </c>
      <c r="E101" s="74">
        <f>'[2]Sheet1'!G36</f>
        <v>238483</v>
      </c>
      <c r="F101" s="76">
        <f>'[3]Data'!L71</f>
        <v>0.21</v>
      </c>
      <c r="G101" s="74">
        <f t="shared" si="53"/>
        <v>239465</v>
      </c>
      <c r="H101" s="76">
        <f t="shared" si="54"/>
        <v>0.5010273084101199</v>
      </c>
      <c r="I101" s="58" t="s">
        <v>168</v>
      </c>
      <c r="J101" s="72">
        <f>'[2]Sheet1'!H36</f>
        <v>475767</v>
      </c>
      <c r="K101" s="73">
        <f t="shared" si="55"/>
        <v>0.4872195843763859</v>
      </c>
      <c r="L101" s="74">
        <f>'[2]Sheet1'!I36</f>
        <v>231803</v>
      </c>
      <c r="M101" s="76">
        <f>'[3]Data'!L64</f>
        <v>0.22</v>
      </c>
      <c r="N101" s="74">
        <f t="shared" si="56"/>
        <v>243964</v>
      </c>
      <c r="O101" s="76">
        <f t="shared" si="57"/>
        <v>0.5127804156236141</v>
      </c>
    </row>
    <row r="102" spans="1:15" ht="12.75">
      <c r="A102" s="60"/>
      <c r="B102" s="86" t="s">
        <v>169</v>
      </c>
      <c r="C102" s="87">
        <f>SUM(C95:C101)</f>
        <v>3291049</v>
      </c>
      <c r="D102" s="109">
        <f t="shared" si="52"/>
        <v>0.4719862876547873</v>
      </c>
      <c r="E102" s="89">
        <f>SUM(E95:E101)</f>
        <v>1553330</v>
      </c>
      <c r="F102" s="90"/>
      <c r="G102" s="89">
        <f>SUM(G95:G101)</f>
        <v>1737719</v>
      </c>
      <c r="H102" s="110">
        <f t="shared" si="54"/>
        <v>0.5280137123452128</v>
      </c>
      <c r="I102" s="86" t="s">
        <v>169</v>
      </c>
      <c r="J102" s="87">
        <f>SUM(J95:J101)</f>
        <v>3291808</v>
      </c>
      <c r="K102" s="109">
        <f t="shared" si="55"/>
        <v>0.45072191330721595</v>
      </c>
      <c r="L102" s="89">
        <f>SUM(L95:L101)</f>
        <v>1483690</v>
      </c>
      <c r="M102" s="90"/>
      <c r="N102" s="89">
        <f>SUM(N95:N101)</f>
        <v>1808118</v>
      </c>
      <c r="O102" s="110">
        <f>N102/J102</f>
        <v>0.549278086692784</v>
      </c>
    </row>
    <row r="103" spans="1:15" ht="12.75">
      <c r="A103" s="240"/>
      <c r="B103" s="240"/>
      <c r="C103" s="240"/>
      <c r="D103" s="240"/>
      <c r="E103" s="240"/>
      <c r="F103" s="240"/>
      <c r="G103" s="240"/>
      <c r="H103" s="240"/>
      <c r="I103" s="240"/>
      <c r="J103" s="240"/>
      <c r="K103" s="240"/>
      <c r="L103" s="240"/>
      <c r="M103" s="240"/>
      <c r="N103" s="240"/>
      <c r="O103" s="240"/>
    </row>
    <row r="104" spans="1:15" ht="12.75">
      <c r="A104" s="60"/>
      <c r="B104" s="241" t="s">
        <v>170</v>
      </c>
      <c r="C104" s="241"/>
      <c r="D104" s="241"/>
      <c r="E104" s="241"/>
      <c r="F104" s="241"/>
      <c r="G104" s="241"/>
      <c r="H104" s="241"/>
      <c r="I104" s="108"/>
      <c r="J104" s="241" t="s">
        <v>171</v>
      </c>
      <c r="K104" s="241"/>
      <c r="L104" s="241"/>
      <c r="M104" s="241"/>
      <c r="N104" s="241"/>
      <c r="O104" s="241"/>
    </row>
    <row r="105" spans="1:15" ht="12.75">
      <c r="A105" s="71" t="s">
        <v>179</v>
      </c>
      <c r="B105" s="68" t="s">
        <v>159</v>
      </c>
      <c r="C105" s="68" t="s">
        <v>160</v>
      </c>
      <c r="D105" s="68" t="s">
        <v>161</v>
      </c>
      <c r="E105" s="69" t="s">
        <v>254</v>
      </c>
      <c r="F105" s="69" t="s">
        <v>162</v>
      </c>
      <c r="G105" s="68" t="s">
        <v>163</v>
      </c>
      <c r="H105" s="68" t="s">
        <v>164</v>
      </c>
      <c r="I105" s="68" t="s">
        <v>159</v>
      </c>
      <c r="J105" s="68" t="s">
        <v>160</v>
      </c>
      <c r="K105" s="68" t="s">
        <v>161</v>
      </c>
      <c r="L105" s="69" t="s">
        <v>254</v>
      </c>
      <c r="M105" s="70" t="s">
        <v>162</v>
      </c>
      <c r="N105" s="68" t="s">
        <v>163</v>
      </c>
      <c r="O105" s="68" t="s">
        <v>164</v>
      </c>
    </row>
    <row r="106" spans="1:15" ht="12.75">
      <c r="A106" s="58" t="s">
        <v>172</v>
      </c>
      <c r="B106" s="58">
        <v>3</v>
      </c>
      <c r="C106" s="72">
        <f>'[2]Sheet1'!N30</f>
        <v>163968</v>
      </c>
      <c r="D106" s="73">
        <f aca="true" t="shared" si="58" ref="D106:D113">E106/C106</f>
        <v>0.4761416861826698</v>
      </c>
      <c r="E106" s="74">
        <f>'[2]Sheet1'!O30</f>
        <v>78072</v>
      </c>
      <c r="F106" s="76">
        <f aca="true" t="shared" si="59" ref="F106:F112">F95</f>
        <v>0.27</v>
      </c>
      <c r="G106" s="74">
        <f aca="true" t="shared" si="60" ref="G106:G112">C106-E106</f>
        <v>85896</v>
      </c>
      <c r="H106" s="76">
        <f aca="true" t="shared" si="61" ref="H106:H113">G106/C106</f>
        <v>0.5238583138173302</v>
      </c>
      <c r="I106" s="58">
        <v>3</v>
      </c>
      <c r="J106" s="72">
        <f>'[2]Sheet1'!P30</f>
        <v>163612</v>
      </c>
      <c r="K106" s="73">
        <f aca="true" t="shared" si="62" ref="K106:K113">L106/J106</f>
        <v>0.20576119111067648</v>
      </c>
      <c r="L106" s="74">
        <f>'[2]Sheet1'!Q30</f>
        <v>33665</v>
      </c>
      <c r="M106" s="76">
        <f>M95</f>
        <v>0.24</v>
      </c>
      <c r="N106" s="74">
        <f aca="true" t="shared" si="63" ref="N106:N112">J106-L106</f>
        <v>129947</v>
      </c>
      <c r="O106" s="76">
        <f aca="true" t="shared" si="64" ref="O106:O112">N106/J106</f>
        <v>0.7942388088893235</v>
      </c>
    </row>
    <row r="107" spans="1:15" ht="12.75">
      <c r="A107" s="97">
        <f>'[4]Sheet1'!$G$8</f>
        <v>1112550</v>
      </c>
      <c r="B107" s="79">
        <v>4</v>
      </c>
      <c r="C107" s="80">
        <f>'[2]Sheet1'!N31</f>
        <v>173278</v>
      </c>
      <c r="D107" s="81">
        <f t="shared" si="58"/>
        <v>0.47911448654762867</v>
      </c>
      <c r="E107" s="82">
        <f>'[2]Sheet1'!O31</f>
        <v>83020</v>
      </c>
      <c r="F107" s="83">
        <f t="shared" si="59"/>
        <v>0.27</v>
      </c>
      <c r="G107" s="82">
        <f t="shared" si="60"/>
        <v>90258</v>
      </c>
      <c r="H107" s="83">
        <f t="shared" si="61"/>
        <v>0.5208855134523713</v>
      </c>
      <c r="I107" s="79">
        <v>4</v>
      </c>
      <c r="J107" s="80">
        <f>'[2]Sheet1'!P31</f>
        <v>172743</v>
      </c>
      <c r="K107" s="81">
        <f t="shared" si="62"/>
        <v>0.3519563744985325</v>
      </c>
      <c r="L107" s="82">
        <f>'[2]Sheet1'!Q31</f>
        <v>60798</v>
      </c>
      <c r="M107" s="83">
        <f aca="true" t="shared" si="65" ref="M107:M112">M96</f>
        <v>0.24</v>
      </c>
      <c r="N107" s="82">
        <f t="shared" si="63"/>
        <v>111945</v>
      </c>
      <c r="O107" s="83">
        <f t="shared" si="64"/>
        <v>0.6480436255014675</v>
      </c>
    </row>
    <row r="108" spans="1:15" ht="12.75">
      <c r="A108" s="60"/>
      <c r="B108" s="58">
        <v>5</v>
      </c>
      <c r="C108" s="72">
        <f>'[2]Sheet1'!N32</f>
        <v>172278</v>
      </c>
      <c r="D108" s="73">
        <f t="shared" si="58"/>
        <v>0.3769314712267382</v>
      </c>
      <c r="E108" s="74">
        <f>'[2]Sheet1'!O32</f>
        <v>64937</v>
      </c>
      <c r="F108" s="76">
        <f t="shared" si="59"/>
        <v>0.27</v>
      </c>
      <c r="G108" s="74">
        <f t="shared" si="60"/>
        <v>107341</v>
      </c>
      <c r="H108" s="76">
        <f t="shared" si="61"/>
        <v>0.6230685287732618</v>
      </c>
      <c r="I108" s="58">
        <v>5</v>
      </c>
      <c r="J108" s="72">
        <f>'[2]Sheet1'!P32</f>
        <v>171739</v>
      </c>
      <c r="K108" s="73">
        <f t="shared" si="62"/>
        <v>0.2799829974554411</v>
      </c>
      <c r="L108" s="74">
        <f>'[2]Sheet1'!Q32</f>
        <v>48084</v>
      </c>
      <c r="M108" s="76">
        <f t="shared" si="65"/>
        <v>0.24</v>
      </c>
      <c r="N108" s="74">
        <f t="shared" si="63"/>
        <v>123655</v>
      </c>
      <c r="O108" s="76">
        <f t="shared" si="64"/>
        <v>0.7200170025445589</v>
      </c>
    </row>
    <row r="109" spans="1:15" ht="12.75">
      <c r="A109" s="59" t="s">
        <v>173</v>
      </c>
      <c r="B109" s="79">
        <v>6</v>
      </c>
      <c r="C109" s="80">
        <f>'[2]Sheet1'!N33</f>
        <v>160932</v>
      </c>
      <c r="D109" s="81">
        <f t="shared" si="58"/>
        <v>0.26626152660751123</v>
      </c>
      <c r="E109" s="82">
        <f>'[2]Sheet1'!O33</f>
        <v>42850</v>
      </c>
      <c r="F109" s="83">
        <f t="shared" si="59"/>
        <v>0.27</v>
      </c>
      <c r="G109" s="82">
        <f t="shared" si="60"/>
        <v>118082</v>
      </c>
      <c r="H109" s="83">
        <f t="shared" si="61"/>
        <v>0.7337384733924888</v>
      </c>
      <c r="I109" s="79">
        <v>6</v>
      </c>
      <c r="J109" s="80">
        <f>'[2]Sheet1'!P33</f>
        <v>160569</v>
      </c>
      <c r="K109" s="81">
        <f t="shared" si="62"/>
        <v>0.22757817511474818</v>
      </c>
      <c r="L109" s="82">
        <f>'[2]Sheet1'!Q33</f>
        <v>36542</v>
      </c>
      <c r="M109" s="83">
        <f t="shared" si="65"/>
        <v>0.24</v>
      </c>
      <c r="N109" s="82">
        <f t="shared" si="63"/>
        <v>124027</v>
      </c>
      <c r="O109" s="83">
        <f t="shared" si="64"/>
        <v>0.7724218248852518</v>
      </c>
    </row>
    <row r="110" spans="1:15" ht="12.75">
      <c r="A110" s="96">
        <f>'[5]Sheet1'!$G$8</f>
        <v>1110377</v>
      </c>
      <c r="B110" s="58">
        <v>7</v>
      </c>
      <c r="C110" s="72">
        <f>'[2]Sheet1'!N34</f>
        <v>158271</v>
      </c>
      <c r="D110" s="73">
        <f t="shared" si="58"/>
        <v>0.2571665055506062</v>
      </c>
      <c r="E110" s="74">
        <f>'[2]Sheet1'!O34</f>
        <v>40702</v>
      </c>
      <c r="F110" s="76">
        <f t="shared" si="59"/>
        <v>0.27</v>
      </c>
      <c r="G110" s="74">
        <f t="shared" si="60"/>
        <v>117569</v>
      </c>
      <c r="H110" s="76">
        <f t="shared" si="61"/>
        <v>0.7428334944493937</v>
      </c>
      <c r="I110" s="58">
        <v>7</v>
      </c>
      <c r="J110" s="72">
        <f>'[2]Sheet1'!P34</f>
        <v>158087</v>
      </c>
      <c r="K110" s="73">
        <f t="shared" si="62"/>
        <v>0.25573892856465114</v>
      </c>
      <c r="L110" s="74">
        <f>'[2]Sheet1'!Q34</f>
        <v>40429</v>
      </c>
      <c r="M110" s="76">
        <f t="shared" si="65"/>
        <v>0.24</v>
      </c>
      <c r="N110" s="74">
        <f t="shared" si="63"/>
        <v>117658</v>
      </c>
      <c r="O110" s="76">
        <f t="shared" si="64"/>
        <v>0.7442610714353489</v>
      </c>
    </row>
    <row r="111" spans="1:15" ht="12.75">
      <c r="A111" s="60"/>
      <c r="B111" s="79">
        <v>8</v>
      </c>
      <c r="C111" s="80">
        <f>'[2]Sheet1'!N35</f>
        <v>149443</v>
      </c>
      <c r="D111" s="81">
        <f t="shared" si="58"/>
        <v>0.19264870218076457</v>
      </c>
      <c r="E111" s="82">
        <f>'[2]Sheet1'!O35</f>
        <v>28790</v>
      </c>
      <c r="F111" s="83">
        <f t="shared" si="59"/>
        <v>0.27</v>
      </c>
      <c r="G111" s="82">
        <f t="shared" si="60"/>
        <v>120653</v>
      </c>
      <c r="H111" s="83">
        <f t="shared" si="61"/>
        <v>0.8073512978192354</v>
      </c>
      <c r="I111" s="79">
        <v>8</v>
      </c>
      <c r="J111" s="80">
        <f>'[2]Sheet1'!P35</f>
        <v>151429</v>
      </c>
      <c r="K111" s="81">
        <f t="shared" si="62"/>
        <v>0.17750893157849554</v>
      </c>
      <c r="L111" s="82">
        <f>'[2]Sheet1'!Q35</f>
        <v>26880</v>
      </c>
      <c r="M111" s="83">
        <f t="shared" si="65"/>
        <v>0.24</v>
      </c>
      <c r="N111" s="82">
        <f t="shared" si="63"/>
        <v>124549</v>
      </c>
      <c r="O111" s="83">
        <f t="shared" si="64"/>
        <v>0.8224910684215044</v>
      </c>
    </row>
    <row r="112" spans="1:15" ht="12.75">
      <c r="A112" s="60"/>
      <c r="B112" s="58" t="s">
        <v>168</v>
      </c>
      <c r="C112" s="72">
        <f>'[2]Sheet1'!N36</f>
        <v>132244</v>
      </c>
      <c r="D112" s="73">
        <f t="shared" si="58"/>
        <v>0.30473216176159224</v>
      </c>
      <c r="E112" s="74">
        <f>'[2]Sheet1'!O36</f>
        <v>40299</v>
      </c>
      <c r="F112" s="76">
        <f t="shared" si="59"/>
        <v>0.21</v>
      </c>
      <c r="G112" s="74">
        <f t="shared" si="60"/>
        <v>91945</v>
      </c>
      <c r="H112" s="76">
        <f t="shared" si="61"/>
        <v>0.6952678382384078</v>
      </c>
      <c r="I112" s="58" t="s">
        <v>168</v>
      </c>
      <c r="J112" s="72">
        <f>'[2]Sheet1'!P36</f>
        <v>131649</v>
      </c>
      <c r="K112" s="73">
        <f t="shared" si="62"/>
        <v>0.2118360185037486</v>
      </c>
      <c r="L112" s="74">
        <f>'[2]Sheet1'!Q36</f>
        <v>27888</v>
      </c>
      <c r="M112" s="76">
        <f t="shared" si="65"/>
        <v>0.22</v>
      </c>
      <c r="N112" s="74">
        <f t="shared" si="63"/>
        <v>103761</v>
      </c>
      <c r="O112" s="76">
        <f t="shared" si="64"/>
        <v>0.7881639814962514</v>
      </c>
    </row>
    <row r="113" spans="1:15" ht="12.75">
      <c r="A113" s="60"/>
      <c r="B113" s="86" t="s">
        <v>169</v>
      </c>
      <c r="C113" s="87">
        <f>SUM(C106:C112)</f>
        <v>1110414</v>
      </c>
      <c r="D113" s="109">
        <f t="shared" si="58"/>
        <v>0.3410169540369628</v>
      </c>
      <c r="E113" s="89">
        <f>SUM(E106:E112)</f>
        <v>378670</v>
      </c>
      <c r="F113" s="90"/>
      <c r="G113" s="89">
        <f>SUM(G106:G112)</f>
        <v>731744</v>
      </c>
      <c r="H113" s="110">
        <f t="shared" si="61"/>
        <v>0.6589830459630373</v>
      </c>
      <c r="I113" s="86" t="s">
        <v>169</v>
      </c>
      <c r="J113" s="87">
        <f>SUM(J106:J112)</f>
        <v>1109828</v>
      </c>
      <c r="K113" s="109">
        <f t="shared" si="62"/>
        <v>0.24714280050602436</v>
      </c>
      <c r="L113" s="89">
        <f>SUM(L106:L112)</f>
        <v>274286</v>
      </c>
      <c r="M113" s="90"/>
      <c r="N113" s="89">
        <f>SUM(N106:N112)</f>
        <v>835542</v>
      </c>
      <c r="O113" s="110">
        <f>N113/J113</f>
        <v>0.7528571994939757</v>
      </c>
    </row>
    <row r="114" spans="1:15" ht="12.75">
      <c r="A114" s="240"/>
      <c r="B114" s="240"/>
      <c r="C114" s="240"/>
      <c r="D114" s="240"/>
      <c r="E114" s="240"/>
      <c r="F114" s="240"/>
      <c r="G114" s="240"/>
      <c r="H114" s="240"/>
      <c r="I114" s="240"/>
      <c r="J114" s="240"/>
      <c r="K114" s="240"/>
      <c r="L114" s="240"/>
      <c r="M114" s="240"/>
      <c r="N114" s="240"/>
      <c r="O114" s="240"/>
    </row>
    <row r="115" spans="1:15" ht="12.75">
      <c r="A115" s="60"/>
      <c r="B115" s="241" t="s">
        <v>156</v>
      </c>
      <c r="C115" s="241"/>
      <c r="D115" s="241"/>
      <c r="E115" s="241"/>
      <c r="F115" s="241"/>
      <c r="G115" s="241"/>
      <c r="H115" s="241"/>
      <c r="I115" s="241" t="s">
        <v>157</v>
      </c>
      <c r="J115" s="241"/>
      <c r="K115" s="241"/>
      <c r="L115" s="241"/>
      <c r="M115" s="241"/>
      <c r="N115" s="241"/>
      <c r="O115" s="241"/>
    </row>
    <row r="116" spans="1:15" ht="12.75">
      <c r="A116" s="68" t="s">
        <v>158</v>
      </c>
      <c r="B116" s="68" t="s">
        <v>159</v>
      </c>
      <c r="C116" s="68" t="s">
        <v>160</v>
      </c>
      <c r="D116" s="68" t="s">
        <v>161</v>
      </c>
      <c r="E116" s="69" t="s">
        <v>254</v>
      </c>
      <c r="F116" s="69" t="s">
        <v>162</v>
      </c>
      <c r="G116" s="68" t="s">
        <v>163</v>
      </c>
      <c r="H116" s="68" t="s">
        <v>164</v>
      </c>
      <c r="I116" s="68" t="s">
        <v>159</v>
      </c>
      <c r="J116" s="68" t="s">
        <v>160</v>
      </c>
      <c r="K116" s="68" t="s">
        <v>161</v>
      </c>
      <c r="L116" s="69" t="s">
        <v>254</v>
      </c>
      <c r="M116" s="70" t="s">
        <v>162</v>
      </c>
      <c r="N116" s="68" t="s">
        <v>163</v>
      </c>
      <c r="O116" s="68" t="s">
        <v>164</v>
      </c>
    </row>
    <row r="117" spans="1:15" ht="12.75">
      <c r="A117" s="71" t="s">
        <v>180</v>
      </c>
      <c r="B117" s="58">
        <v>3</v>
      </c>
      <c r="C117" s="72">
        <f>'[2]Sheet1'!F37</f>
        <v>58782</v>
      </c>
      <c r="D117" s="73">
        <f aca="true" t="shared" si="66" ref="D117:D124">E117/C117</f>
        <v>0.9199414786839508</v>
      </c>
      <c r="E117" s="74">
        <f>'[2]Sheet1'!G37</f>
        <v>54076</v>
      </c>
      <c r="F117" s="76">
        <f>'[3]Data'!L79</f>
        <v>0.84</v>
      </c>
      <c r="G117" s="74">
        <f aca="true" t="shared" si="67" ref="G117:G123">C117-E117</f>
        <v>4706</v>
      </c>
      <c r="H117" s="76">
        <f aca="true" t="shared" si="68" ref="H117:H124">G117/C117</f>
        <v>0.08005852131604912</v>
      </c>
      <c r="I117" s="58">
        <v>3</v>
      </c>
      <c r="J117" s="72">
        <f>'[2]Sheet1'!H37</f>
        <v>58764</v>
      </c>
      <c r="K117" s="73">
        <f aca="true" t="shared" si="69" ref="K117:K124">L117/J117</f>
        <v>0.8945272615887278</v>
      </c>
      <c r="L117" s="74">
        <f>'[2]Sheet1'!I37</f>
        <v>52566</v>
      </c>
      <c r="M117" s="76">
        <f>'[3]Data'!L72</f>
        <v>0.83</v>
      </c>
      <c r="N117" s="74">
        <f aca="true" t="shared" si="70" ref="N117:N123">J117-L117</f>
        <v>6198</v>
      </c>
      <c r="O117" s="76">
        <f aca="true" t="shared" si="71" ref="O117:O123">N117/J117</f>
        <v>0.10547273841127221</v>
      </c>
    </row>
    <row r="118" spans="1:15" ht="12.75">
      <c r="A118" s="58" t="s">
        <v>166</v>
      </c>
      <c r="B118" s="79">
        <v>4</v>
      </c>
      <c r="C118" s="80">
        <f>'[2]Sheet1'!F38</f>
        <v>57454</v>
      </c>
      <c r="D118" s="81">
        <f t="shared" si="66"/>
        <v>0.9078741253872663</v>
      </c>
      <c r="E118" s="82">
        <f>'[2]Sheet1'!G38</f>
        <v>52161</v>
      </c>
      <c r="F118" s="83">
        <f>'[3]Data'!L80</f>
        <v>0.84</v>
      </c>
      <c r="G118" s="82">
        <f t="shared" si="67"/>
        <v>5293</v>
      </c>
      <c r="H118" s="83">
        <f t="shared" si="68"/>
        <v>0.09212587461273367</v>
      </c>
      <c r="I118" s="79">
        <v>4</v>
      </c>
      <c r="J118" s="80">
        <f>'[2]Sheet1'!H38</f>
        <v>57434</v>
      </c>
      <c r="K118" s="81">
        <f t="shared" si="69"/>
        <v>0.8606574502907686</v>
      </c>
      <c r="L118" s="82">
        <f>'[2]Sheet1'!I38</f>
        <v>49431</v>
      </c>
      <c r="M118" s="83">
        <f>'[3]Data'!L73</f>
        <v>0.8314</v>
      </c>
      <c r="N118" s="82">
        <f t="shared" si="70"/>
        <v>8003</v>
      </c>
      <c r="O118" s="83">
        <f t="shared" si="71"/>
        <v>0.13934254970923146</v>
      </c>
    </row>
    <row r="119" spans="1:15" ht="12.75">
      <c r="A119" s="94">
        <f>'[4]Sheet1'!$E$9</f>
        <v>467425</v>
      </c>
      <c r="B119" s="58">
        <v>5</v>
      </c>
      <c r="C119" s="72">
        <f>'[2]Sheet1'!F39</f>
        <v>57613</v>
      </c>
      <c r="D119" s="73">
        <f t="shared" si="66"/>
        <v>0.8864492388870567</v>
      </c>
      <c r="E119" s="74">
        <f>'[2]Sheet1'!G39</f>
        <v>51071</v>
      </c>
      <c r="F119" s="76">
        <f>'[3]Data'!L81</f>
        <v>0.84</v>
      </c>
      <c r="G119" s="74">
        <f t="shared" si="67"/>
        <v>6542</v>
      </c>
      <c r="H119" s="76">
        <f t="shared" si="68"/>
        <v>0.11355076111294327</v>
      </c>
      <c r="I119" s="58">
        <v>5</v>
      </c>
      <c r="J119" s="72">
        <f>'[2]Sheet1'!H39</f>
        <v>57613</v>
      </c>
      <c r="K119" s="73">
        <f t="shared" si="69"/>
        <v>0.8685019006127089</v>
      </c>
      <c r="L119" s="74">
        <f>'[2]Sheet1'!I39</f>
        <v>50037</v>
      </c>
      <c r="M119" s="76">
        <f>'[3]Data'!L74</f>
        <v>0.8314</v>
      </c>
      <c r="N119" s="74">
        <f t="shared" si="70"/>
        <v>7576</v>
      </c>
      <c r="O119" s="76">
        <f t="shared" si="71"/>
        <v>0.13149809938729107</v>
      </c>
    </row>
    <row r="120" spans="1:15" ht="12.75">
      <c r="A120" s="60"/>
      <c r="B120" s="79">
        <v>6</v>
      </c>
      <c r="C120" s="80">
        <f>'[2]Sheet1'!F40</f>
        <v>57404</v>
      </c>
      <c r="D120" s="81">
        <f t="shared" si="66"/>
        <v>0.8632499477388336</v>
      </c>
      <c r="E120" s="82">
        <f>'[2]Sheet1'!G40</f>
        <v>49554</v>
      </c>
      <c r="F120" s="83">
        <f>'[3]Data'!L82</f>
        <v>0.7</v>
      </c>
      <c r="G120" s="82">
        <f t="shared" si="67"/>
        <v>7850</v>
      </c>
      <c r="H120" s="83">
        <f t="shared" si="68"/>
        <v>0.13675005226116646</v>
      </c>
      <c r="I120" s="79">
        <v>6</v>
      </c>
      <c r="J120" s="80">
        <f>'[2]Sheet1'!H40</f>
        <v>57399</v>
      </c>
      <c r="K120" s="81">
        <f t="shared" si="69"/>
        <v>0.8893012073381069</v>
      </c>
      <c r="L120" s="82">
        <f>'[2]Sheet1'!I40</f>
        <v>51045</v>
      </c>
      <c r="M120" s="83">
        <f>'[3]Data'!L75</f>
        <v>0.8</v>
      </c>
      <c r="N120" s="82">
        <f t="shared" si="70"/>
        <v>6354</v>
      </c>
      <c r="O120" s="83">
        <f t="shared" si="71"/>
        <v>0.11069879266189306</v>
      </c>
    </row>
    <row r="121" spans="1:15" ht="12.75">
      <c r="A121" s="59" t="s">
        <v>167</v>
      </c>
      <c r="B121" s="58">
        <v>7</v>
      </c>
      <c r="C121" s="72">
        <f>'[2]Sheet1'!F41</f>
        <v>57844</v>
      </c>
      <c r="D121" s="73">
        <f t="shared" si="66"/>
        <v>0.8480741304197497</v>
      </c>
      <c r="E121" s="74">
        <f>'[2]Sheet1'!G41</f>
        <v>49056</v>
      </c>
      <c r="F121" s="76">
        <f>'[3]Data'!L83</f>
        <v>0.7</v>
      </c>
      <c r="G121" s="74">
        <f t="shared" si="67"/>
        <v>8788</v>
      </c>
      <c r="H121" s="76">
        <f t="shared" si="68"/>
        <v>0.15192586958025034</v>
      </c>
      <c r="I121" s="58">
        <v>7</v>
      </c>
      <c r="J121" s="72">
        <f>'[2]Sheet1'!H41</f>
        <v>57859</v>
      </c>
      <c r="K121" s="73">
        <f t="shared" si="69"/>
        <v>0.8617501166629219</v>
      </c>
      <c r="L121" s="74">
        <f>'[2]Sheet1'!I41</f>
        <v>49860</v>
      </c>
      <c r="M121" s="76">
        <f>'[3]Data'!L76</f>
        <v>0.8</v>
      </c>
      <c r="N121" s="74">
        <f t="shared" si="70"/>
        <v>7999</v>
      </c>
      <c r="O121" s="76">
        <f t="shared" si="71"/>
        <v>0.13824988333707808</v>
      </c>
    </row>
    <row r="122" spans="1:15" ht="12.75">
      <c r="A122" s="96">
        <f>'[5]Sheet1'!$E$9</f>
        <v>467417</v>
      </c>
      <c r="B122" s="79">
        <v>8</v>
      </c>
      <c r="C122" s="80">
        <f>'[2]Sheet1'!F42</f>
        <v>59002</v>
      </c>
      <c r="D122" s="81">
        <f t="shared" si="66"/>
        <v>0.7631436222500932</v>
      </c>
      <c r="E122" s="82">
        <f>'[2]Sheet1'!G42</f>
        <v>45027</v>
      </c>
      <c r="F122" s="83">
        <f>'[3]Data'!L84</f>
        <v>0.7</v>
      </c>
      <c r="G122" s="82">
        <f t="shared" si="67"/>
        <v>13975</v>
      </c>
      <c r="H122" s="83">
        <f t="shared" si="68"/>
        <v>0.23685637774990678</v>
      </c>
      <c r="I122" s="79">
        <v>8</v>
      </c>
      <c r="J122" s="80">
        <f>'[2]Sheet1'!H42</f>
        <v>59045</v>
      </c>
      <c r="K122" s="81">
        <f t="shared" si="69"/>
        <v>0.8661868066728766</v>
      </c>
      <c r="L122" s="82">
        <f>'[2]Sheet1'!I42</f>
        <v>51144</v>
      </c>
      <c r="M122" s="83">
        <f>'[3]Data'!L77</f>
        <v>0.8</v>
      </c>
      <c r="N122" s="82">
        <f t="shared" si="70"/>
        <v>7901</v>
      </c>
      <c r="O122" s="83">
        <f t="shared" si="71"/>
        <v>0.13381319332712338</v>
      </c>
    </row>
    <row r="123" spans="1:15" ht="12.75">
      <c r="A123" s="60"/>
      <c r="B123" s="58" t="s">
        <v>168</v>
      </c>
      <c r="C123" s="72">
        <f>'[2]Sheet1'!F43</f>
        <v>119243</v>
      </c>
      <c r="D123" s="73">
        <f t="shared" si="66"/>
        <v>0.6424024890349957</v>
      </c>
      <c r="E123" s="74">
        <f>'[2]Sheet1'!G43</f>
        <v>76602</v>
      </c>
      <c r="F123" s="76">
        <f>'[3]Data'!L85</f>
        <v>0.6</v>
      </c>
      <c r="G123" s="74">
        <f t="shared" si="67"/>
        <v>42641</v>
      </c>
      <c r="H123" s="76">
        <f t="shared" si="68"/>
        <v>0.35759751096500425</v>
      </c>
      <c r="I123" s="58" t="s">
        <v>168</v>
      </c>
      <c r="J123" s="72">
        <f>'[2]Sheet1'!H43</f>
        <v>119204</v>
      </c>
      <c r="K123" s="73">
        <f t="shared" si="69"/>
        <v>0.8893745176336365</v>
      </c>
      <c r="L123" s="74">
        <f>'[2]Sheet1'!I43</f>
        <v>106017</v>
      </c>
      <c r="M123" s="76">
        <f>'[3]Data'!L78</f>
        <v>0.8523</v>
      </c>
      <c r="N123" s="74">
        <f t="shared" si="70"/>
        <v>13187</v>
      </c>
      <c r="O123" s="76">
        <f t="shared" si="71"/>
        <v>0.11062548236636355</v>
      </c>
    </row>
    <row r="124" spans="1:15" ht="12.75">
      <c r="A124" s="60"/>
      <c r="B124" s="86" t="s">
        <v>169</v>
      </c>
      <c r="C124" s="87">
        <f>SUM(C117:C123)</f>
        <v>467342</v>
      </c>
      <c r="D124" s="109">
        <f t="shared" si="66"/>
        <v>0.8078601966012042</v>
      </c>
      <c r="E124" s="89">
        <f>SUM(E117:E123)</f>
        <v>377547</v>
      </c>
      <c r="F124" s="90"/>
      <c r="G124" s="89">
        <f>SUM(G117:G123)</f>
        <v>89795</v>
      </c>
      <c r="H124" s="110">
        <f t="shared" si="68"/>
        <v>0.19213980339879574</v>
      </c>
      <c r="I124" s="86" t="s">
        <v>169</v>
      </c>
      <c r="J124" s="87">
        <f>SUM(J117:J123)</f>
        <v>467318</v>
      </c>
      <c r="K124" s="109">
        <f t="shared" si="69"/>
        <v>0.8775608900149363</v>
      </c>
      <c r="L124" s="89">
        <f>SUM(L117:L123)</f>
        <v>410100</v>
      </c>
      <c r="M124" s="90"/>
      <c r="N124" s="89">
        <f>SUM(N117:N123)</f>
        <v>57218</v>
      </c>
      <c r="O124" s="110">
        <f>N124/J124</f>
        <v>0.1224391099850637</v>
      </c>
    </row>
    <row r="125" spans="1:15" ht="12.75">
      <c r="A125" s="240"/>
      <c r="B125" s="240"/>
      <c r="C125" s="240"/>
      <c r="D125" s="240"/>
      <c r="E125" s="240"/>
      <c r="F125" s="240"/>
      <c r="G125" s="240"/>
      <c r="H125" s="240"/>
      <c r="I125" s="240"/>
      <c r="J125" s="240"/>
      <c r="K125" s="240"/>
      <c r="L125" s="240"/>
      <c r="M125" s="240"/>
      <c r="N125" s="240"/>
      <c r="O125" s="240"/>
    </row>
    <row r="126" spans="1:15" ht="12.75">
      <c r="A126" s="60"/>
      <c r="B126" s="241" t="s">
        <v>170</v>
      </c>
      <c r="C126" s="241"/>
      <c r="D126" s="241"/>
      <c r="E126" s="241"/>
      <c r="F126" s="241"/>
      <c r="G126" s="241"/>
      <c r="H126" s="241"/>
      <c r="I126" s="108"/>
      <c r="J126" s="241" t="s">
        <v>171</v>
      </c>
      <c r="K126" s="241"/>
      <c r="L126" s="241"/>
      <c r="M126" s="241"/>
      <c r="N126" s="241"/>
      <c r="O126" s="241"/>
    </row>
    <row r="127" spans="1:15" ht="12.75">
      <c r="A127" s="71" t="s">
        <v>180</v>
      </c>
      <c r="B127" s="68" t="s">
        <v>159</v>
      </c>
      <c r="C127" s="68" t="s">
        <v>160</v>
      </c>
      <c r="D127" s="68" t="s">
        <v>161</v>
      </c>
      <c r="E127" s="69" t="s">
        <v>254</v>
      </c>
      <c r="F127" s="69" t="s">
        <v>162</v>
      </c>
      <c r="G127" s="68" t="s">
        <v>163</v>
      </c>
      <c r="H127" s="68" t="s">
        <v>164</v>
      </c>
      <c r="I127" s="68" t="s">
        <v>159</v>
      </c>
      <c r="J127" s="68" t="s">
        <v>160</v>
      </c>
      <c r="K127" s="68" t="s">
        <v>161</v>
      </c>
      <c r="L127" s="69" t="s">
        <v>254</v>
      </c>
      <c r="M127" s="70" t="s">
        <v>162</v>
      </c>
      <c r="N127" s="68" t="s">
        <v>163</v>
      </c>
      <c r="O127" s="68" t="s">
        <v>164</v>
      </c>
    </row>
    <row r="128" spans="1:15" ht="12.75">
      <c r="A128" s="58" t="s">
        <v>172</v>
      </c>
      <c r="B128" s="58">
        <v>3</v>
      </c>
      <c r="C128" s="72">
        <f>'[2]Sheet1'!N37</f>
        <v>10962</v>
      </c>
      <c r="D128" s="73">
        <f aca="true" t="shared" si="72" ref="D128:D135">E128/C128</f>
        <v>0.8160919540229885</v>
      </c>
      <c r="E128" s="74">
        <f>'[2]Sheet1'!O37</f>
        <v>8946</v>
      </c>
      <c r="F128" s="76">
        <f>F117</f>
        <v>0.84</v>
      </c>
      <c r="G128" s="74">
        <f aca="true" t="shared" si="73" ref="G128:G134">C128-E128</f>
        <v>2016</v>
      </c>
      <c r="H128" s="76">
        <f aca="true" t="shared" si="74" ref="H128:H135">G128/C128</f>
        <v>0.1839080459770115</v>
      </c>
      <c r="I128" s="58">
        <v>3</v>
      </c>
      <c r="J128" s="72">
        <f>'[2]Sheet1'!P37</f>
        <v>10972</v>
      </c>
      <c r="K128" s="73">
        <f aca="true" t="shared" si="75" ref="K128:K135">L128/J128</f>
        <v>0.7506379876048123</v>
      </c>
      <c r="L128" s="74">
        <f>'[2]Sheet1'!Q37</f>
        <v>8236</v>
      </c>
      <c r="M128" s="76">
        <f>M117</f>
        <v>0.83</v>
      </c>
      <c r="N128" s="74">
        <f aca="true" t="shared" si="76" ref="N128:N134">J128-L128</f>
        <v>2736</v>
      </c>
      <c r="O128" s="76">
        <f aca="true" t="shared" si="77" ref="O128:O134">N128/J128</f>
        <v>0.24936201239518774</v>
      </c>
    </row>
    <row r="129" spans="1:15" ht="12.75">
      <c r="A129" s="94">
        <f>'[4]Sheet1'!$G$9</f>
        <v>72218</v>
      </c>
      <c r="B129" s="79">
        <v>4</v>
      </c>
      <c r="C129" s="80">
        <f>'[2]Sheet1'!N38</f>
        <v>10310</v>
      </c>
      <c r="D129" s="81">
        <f t="shared" si="72"/>
        <v>0.8044616876818622</v>
      </c>
      <c r="E129" s="82">
        <f>'[2]Sheet1'!O38</f>
        <v>8294</v>
      </c>
      <c r="F129" s="83">
        <f aca="true" t="shared" si="78" ref="F129:F134">F118</f>
        <v>0.84</v>
      </c>
      <c r="G129" s="82">
        <f t="shared" si="73"/>
        <v>2016</v>
      </c>
      <c r="H129" s="83">
        <f t="shared" si="74"/>
        <v>0.19553831231813773</v>
      </c>
      <c r="I129" s="79">
        <v>4</v>
      </c>
      <c r="J129" s="80">
        <f>'[2]Sheet1'!P38</f>
        <v>10304</v>
      </c>
      <c r="K129" s="81">
        <f t="shared" si="75"/>
        <v>0.6574145962732919</v>
      </c>
      <c r="L129" s="82">
        <f>'[2]Sheet1'!Q38</f>
        <v>6774</v>
      </c>
      <c r="M129" s="83">
        <f aca="true" t="shared" si="79" ref="M129:M134">M118</f>
        <v>0.8314</v>
      </c>
      <c r="N129" s="82">
        <f t="shared" si="76"/>
        <v>3530</v>
      </c>
      <c r="O129" s="83">
        <f t="shared" si="77"/>
        <v>0.3425854037267081</v>
      </c>
    </row>
    <row r="130" spans="1:15" ht="12.75">
      <c r="A130" s="60"/>
      <c r="B130" s="58">
        <v>5</v>
      </c>
      <c r="C130" s="72">
        <f>'[2]Sheet1'!N39</f>
        <v>9831</v>
      </c>
      <c r="D130" s="73">
        <f t="shared" si="72"/>
        <v>0.7672668090733394</v>
      </c>
      <c r="E130" s="74">
        <f>'[2]Sheet1'!O39</f>
        <v>7543</v>
      </c>
      <c r="F130" s="76">
        <f t="shared" si="78"/>
        <v>0.84</v>
      </c>
      <c r="G130" s="74">
        <f t="shared" si="73"/>
        <v>2288</v>
      </c>
      <c r="H130" s="76">
        <f t="shared" si="74"/>
        <v>0.23273319092666056</v>
      </c>
      <c r="I130" s="58">
        <v>5</v>
      </c>
      <c r="J130" s="72">
        <f>'[2]Sheet1'!P39</f>
        <v>9836</v>
      </c>
      <c r="K130" s="73">
        <f t="shared" si="75"/>
        <v>0.6875762505083367</v>
      </c>
      <c r="L130" s="74">
        <f>'[2]Sheet1'!Q39</f>
        <v>6763</v>
      </c>
      <c r="M130" s="76">
        <f t="shared" si="79"/>
        <v>0.8314</v>
      </c>
      <c r="N130" s="74">
        <f t="shared" si="76"/>
        <v>3073</v>
      </c>
      <c r="O130" s="76">
        <f t="shared" si="77"/>
        <v>0.3124237494916633</v>
      </c>
    </row>
    <row r="131" spans="1:15" ht="12.75">
      <c r="A131" s="59" t="s">
        <v>173</v>
      </c>
      <c r="B131" s="79">
        <v>6</v>
      </c>
      <c r="C131" s="80">
        <f>'[2]Sheet1'!N40</f>
        <v>9101</v>
      </c>
      <c r="D131" s="81">
        <f t="shared" si="72"/>
        <v>0.7062960114273157</v>
      </c>
      <c r="E131" s="82">
        <f>'[2]Sheet1'!O40</f>
        <v>6428</v>
      </c>
      <c r="F131" s="83">
        <f t="shared" si="78"/>
        <v>0.7</v>
      </c>
      <c r="G131" s="82">
        <f t="shared" si="73"/>
        <v>2673</v>
      </c>
      <c r="H131" s="83">
        <f t="shared" si="74"/>
        <v>0.2937039885726843</v>
      </c>
      <c r="I131" s="79">
        <v>6</v>
      </c>
      <c r="J131" s="80">
        <f>'[2]Sheet1'!P40</f>
        <v>9100</v>
      </c>
      <c r="K131" s="81">
        <f t="shared" si="75"/>
        <v>0.7137362637362638</v>
      </c>
      <c r="L131" s="82">
        <f>'[2]Sheet1'!Q40</f>
        <v>6495</v>
      </c>
      <c r="M131" s="83">
        <f t="shared" si="79"/>
        <v>0.8</v>
      </c>
      <c r="N131" s="82">
        <f t="shared" si="76"/>
        <v>2605</v>
      </c>
      <c r="O131" s="83">
        <f t="shared" si="77"/>
        <v>0.28626373626373625</v>
      </c>
    </row>
    <row r="132" spans="1:15" ht="12.75">
      <c r="A132" s="96">
        <f>'[5]Sheet1'!$G$9</f>
        <v>72209</v>
      </c>
      <c r="B132" s="58">
        <v>7</v>
      </c>
      <c r="C132" s="72">
        <f>'[2]Sheet1'!N41</f>
        <v>8812</v>
      </c>
      <c r="D132" s="73">
        <f t="shared" si="72"/>
        <v>0.7090331366318656</v>
      </c>
      <c r="E132" s="74">
        <f>'[2]Sheet1'!O41</f>
        <v>6248</v>
      </c>
      <c r="F132" s="76">
        <f t="shared" si="78"/>
        <v>0.7</v>
      </c>
      <c r="G132" s="74">
        <f t="shared" si="73"/>
        <v>2564</v>
      </c>
      <c r="H132" s="76">
        <f t="shared" si="74"/>
        <v>0.2909668633681344</v>
      </c>
      <c r="I132" s="58">
        <v>7</v>
      </c>
      <c r="J132" s="72">
        <f>'[2]Sheet1'!P41</f>
        <v>8799</v>
      </c>
      <c r="K132" s="73">
        <f t="shared" si="75"/>
        <v>0.6540515967723605</v>
      </c>
      <c r="L132" s="74">
        <f>'[2]Sheet1'!Q41</f>
        <v>5755</v>
      </c>
      <c r="M132" s="76">
        <f t="shared" si="79"/>
        <v>0.8</v>
      </c>
      <c r="N132" s="74">
        <f t="shared" si="76"/>
        <v>3044</v>
      </c>
      <c r="O132" s="76">
        <f t="shared" si="77"/>
        <v>0.3459484032276395</v>
      </c>
    </row>
    <row r="133" spans="1:15" ht="12.75">
      <c r="A133" s="60"/>
      <c r="B133" s="79">
        <v>8</v>
      </c>
      <c r="C133" s="80">
        <f>'[2]Sheet1'!N42</f>
        <v>8378</v>
      </c>
      <c r="D133" s="81">
        <f t="shared" si="72"/>
        <v>0.5459536882310814</v>
      </c>
      <c r="E133" s="82">
        <f>'[2]Sheet1'!O42</f>
        <v>4574</v>
      </c>
      <c r="F133" s="83">
        <f t="shared" si="78"/>
        <v>0.7</v>
      </c>
      <c r="G133" s="82">
        <f t="shared" si="73"/>
        <v>3804</v>
      </c>
      <c r="H133" s="83">
        <f t="shared" si="74"/>
        <v>0.4540463117689186</v>
      </c>
      <c r="I133" s="79">
        <v>8</v>
      </c>
      <c r="J133" s="80">
        <f>'[2]Sheet1'!P42</f>
        <v>8379</v>
      </c>
      <c r="K133" s="81">
        <f t="shared" si="75"/>
        <v>0.6562835660580022</v>
      </c>
      <c r="L133" s="82">
        <f>'[2]Sheet1'!Q42</f>
        <v>5499</v>
      </c>
      <c r="M133" s="83">
        <f t="shared" si="79"/>
        <v>0.8</v>
      </c>
      <c r="N133" s="82">
        <f t="shared" si="76"/>
        <v>2880</v>
      </c>
      <c r="O133" s="83">
        <f t="shared" si="77"/>
        <v>0.34371643394199786</v>
      </c>
    </row>
    <row r="134" spans="1:15" ht="12.75">
      <c r="A134" s="60"/>
      <c r="B134" s="58" t="s">
        <v>168</v>
      </c>
      <c r="C134" s="72">
        <f>'[2]Sheet1'!N43</f>
        <v>14801</v>
      </c>
      <c r="D134" s="73">
        <f t="shared" si="72"/>
        <v>0.36734004459158165</v>
      </c>
      <c r="E134" s="74">
        <f>'[2]Sheet1'!O43</f>
        <v>5437</v>
      </c>
      <c r="F134" s="76">
        <f t="shared" si="78"/>
        <v>0.6</v>
      </c>
      <c r="G134" s="74">
        <f t="shared" si="73"/>
        <v>9364</v>
      </c>
      <c r="H134" s="76">
        <f t="shared" si="74"/>
        <v>0.6326599554084184</v>
      </c>
      <c r="I134" s="58" t="s">
        <v>168</v>
      </c>
      <c r="J134" s="72">
        <f>'[2]Sheet1'!P43</f>
        <v>14799</v>
      </c>
      <c r="K134" s="73">
        <f t="shared" si="75"/>
        <v>0.7078856679505372</v>
      </c>
      <c r="L134" s="74">
        <f>'[2]Sheet1'!Q43</f>
        <v>10476</v>
      </c>
      <c r="M134" s="76">
        <f t="shared" si="79"/>
        <v>0.8523</v>
      </c>
      <c r="N134" s="74">
        <f t="shared" si="76"/>
        <v>4323</v>
      </c>
      <c r="O134" s="76">
        <f t="shared" si="77"/>
        <v>0.2921143320494628</v>
      </c>
    </row>
    <row r="135" spans="1:15" ht="12.75">
      <c r="A135" s="60"/>
      <c r="B135" s="86" t="s">
        <v>169</v>
      </c>
      <c r="C135" s="87">
        <f>SUM(C128:C134)</f>
        <v>72195</v>
      </c>
      <c r="D135" s="109">
        <f t="shared" si="72"/>
        <v>0.6575247593323638</v>
      </c>
      <c r="E135" s="89">
        <f>SUM(E128:E134)</f>
        <v>47470</v>
      </c>
      <c r="F135" s="90"/>
      <c r="G135" s="89">
        <f>SUM(G128:G134)</f>
        <v>24725</v>
      </c>
      <c r="H135" s="110">
        <f t="shared" si="74"/>
        <v>0.34247524066763624</v>
      </c>
      <c r="I135" s="86" t="s">
        <v>169</v>
      </c>
      <c r="J135" s="87">
        <f>SUM(J128:J134)</f>
        <v>72189</v>
      </c>
      <c r="K135" s="109">
        <f t="shared" si="75"/>
        <v>0.6925985953538628</v>
      </c>
      <c r="L135" s="89">
        <f>SUM(L128:L134)</f>
        <v>49998</v>
      </c>
      <c r="M135" s="90"/>
      <c r="N135" s="89">
        <f>SUM(N128:N134)</f>
        <v>22191</v>
      </c>
      <c r="O135" s="110">
        <f>N135/J135</f>
        <v>0.30740140464613724</v>
      </c>
    </row>
    <row r="136" spans="1:15" ht="12.75">
      <c r="A136" s="240"/>
      <c r="B136" s="240"/>
      <c r="C136" s="240"/>
      <c r="D136" s="240"/>
      <c r="E136" s="240"/>
      <c r="F136" s="240"/>
      <c r="G136" s="240"/>
      <c r="H136" s="240"/>
      <c r="I136" s="240"/>
      <c r="J136" s="240"/>
      <c r="K136" s="240"/>
      <c r="L136" s="240"/>
      <c r="M136" s="240"/>
      <c r="N136" s="240"/>
      <c r="O136" s="240"/>
    </row>
    <row r="137" spans="1:15" ht="12.75">
      <c r="A137" s="60"/>
      <c r="B137" s="241" t="s">
        <v>156</v>
      </c>
      <c r="C137" s="241"/>
      <c r="D137" s="241"/>
      <c r="E137" s="241"/>
      <c r="F137" s="241"/>
      <c r="G137" s="241"/>
      <c r="H137" s="241"/>
      <c r="I137" s="241" t="s">
        <v>157</v>
      </c>
      <c r="J137" s="241"/>
      <c r="K137" s="241"/>
      <c r="L137" s="241"/>
      <c r="M137" s="241"/>
      <c r="N137" s="241"/>
      <c r="O137" s="241"/>
    </row>
    <row r="138" spans="1:15" ht="12.75">
      <c r="A138" s="68" t="s">
        <v>158</v>
      </c>
      <c r="B138" s="68" t="s">
        <v>159</v>
      </c>
      <c r="C138" s="68" t="s">
        <v>160</v>
      </c>
      <c r="D138" s="68" t="s">
        <v>161</v>
      </c>
      <c r="E138" s="69" t="s">
        <v>254</v>
      </c>
      <c r="F138" s="69" t="s">
        <v>162</v>
      </c>
      <c r="G138" s="68" t="s">
        <v>163</v>
      </c>
      <c r="H138" s="68" t="s">
        <v>164</v>
      </c>
      <c r="I138" s="68" t="s">
        <v>159</v>
      </c>
      <c r="J138" s="68" t="s">
        <v>160</v>
      </c>
      <c r="K138" s="68" t="s">
        <v>161</v>
      </c>
      <c r="L138" s="69" t="s">
        <v>254</v>
      </c>
      <c r="M138" s="70" t="s">
        <v>162</v>
      </c>
      <c r="N138" s="68" t="s">
        <v>163</v>
      </c>
      <c r="O138" s="68" t="s">
        <v>164</v>
      </c>
    </row>
    <row r="139" spans="1:15" ht="12.75">
      <c r="A139" s="71" t="s">
        <v>181</v>
      </c>
      <c r="B139" s="58">
        <v>3</v>
      </c>
      <c r="C139" s="72">
        <f>'[2]Sheet1'!F44</f>
        <v>42559</v>
      </c>
      <c r="D139" s="73">
        <f aca="true" t="shared" si="80" ref="D139:D146">E139/C139</f>
        <v>0.791090016212787</v>
      </c>
      <c r="E139" s="74">
        <f>'[2]Sheet1'!G44</f>
        <v>33668</v>
      </c>
      <c r="F139" s="76">
        <f>'[3]Data'!L93</f>
        <v>0.8</v>
      </c>
      <c r="G139" s="74">
        <f aca="true" t="shared" si="81" ref="G139:G145">C139-E139</f>
        <v>8891</v>
      </c>
      <c r="H139" s="76">
        <f aca="true" t="shared" si="82" ref="H139:H146">G139/C139</f>
        <v>0.20890998378721304</v>
      </c>
      <c r="I139" s="58">
        <v>3</v>
      </c>
      <c r="J139" s="72">
        <f>'[2]Sheet1'!H44</f>
        <v>42559</v>
      </c>
      <c r="K139" s="73">
        <f aca="true" t="shared" si="83" ref="K139:K146">L139/J139</f>
        <v>0.679809206043375</v>
      </c>
      <c r="L139" s="74">
        <f>'[2]Sheet1'!I44</f>
        <v>28932</v>
      </c>
      <c r="M139" s="76">
        <f>'[3]Data'!L86</f>
        <v>0.75</v>
      </c>
      <c r="N139" s="74">
        <f aca="true" t="shared" si="84" ref="N139:N145">J139-L139</f>
        <v>13627</v>
      </c>
      <c r="O139" s="76">
        <f aca="true" t="shared" si="85" ref="O139:O145">N139/J139</f>
        <v>0.3201907939566249</v>
      </c>
    </row>
    <row r="140" spans="1:15" ht="12.75">
      <c r="A140" s="58" t="s">
        <v>166</v>
      </c>
      <c r="B140" s="79">
        <v>4</v>
      </c>
      <c r="C140" s="80">
        <f>'[2]Sheet1'!F45</f>
        <v>42216</v>
      </c>
      <c r="D140" s="81">
        <f t="shared" si="80"/>
        <v>0.7984176615501232</v>
      </c>
      <c r="E140" s="82">
        <f>'[2]Sheet1'!G45</f>
        <v>33706</v>
      </c>
      <c r="F140" s="83">
        <f>'[3]Data'!L94</f>
        <v>0.8</v>
      </c>
      <c r="G140" s="82">
        <f t="shared" si="81"/>
        <v>8510</v>
      </c>
      <c r="H140" s="83">
        <f t="shared" si="82"/>
        <v>0.20158233844987683</v>
      </c>
      <c r="I140" s="79">
        <v>4</v>
      </c>
      <c r="J140" s="80">
        <f>'[2]Sheet1'!H45</f>
        <v>42216</v>
      </c>
      <c r="K140" s="81">
        <f t="shared" si="83"/>
        <v>0.6933863937843472</v>
      </c>
      <c r="L140" s="82">
        <f>'[2]Sheet1'!I45</f>
        <v>29272</v>
      </c>
      <c r="M140" s="83">
        <f>'[3]Data'!L87</f>
        <v>0.75</v>
      </c>
      <c r="N140" s="82">
        <f t="shared" si="84"/>
        <v>12944</v>
      </c>
      <c r="O140" s="83">
        <f t="shared" si="85"/>
        <v>0.3066136062156528</v>
      </c>
    </row>
    <row r="141" spans="1:15" ht="12.75">
      <c r="A141" s="97">
        <f>'[4]Sheet1'!$E$10</f>
        <v>301834</v>
      </c>
      <c r="B141" s="58">
        <v>5</v>
      </c>
      <c r="C141" s="72">
        <f>'[2]Sheet1'!F46</f>
        <v>43053</v>
      </c>
      <c r="D141" s="73">
        <f t="shared" si="80"/>
        <v>0.8136947483334495</v>
      </c>
      <c r="E141" s="74">
        <f>'[2]Sheet1'!G46</f>
        <v>35032</v>
      </c>
      <c r="F141" s="76">
        <f>'[3]Data'!L95</f>
        <v>0.8</v>
      </c>
      <c r="G141" s="74">
        <f t="shared" si="81"/>
        <v>8021</v>
      </c>
      <c r="H141" s="76">
        <f t="shared" si="82"/>
        <v>0.18630525166655054</v>
      </c>
      <c r="I141" s="58">
        <v>5</v>
      </c>
      <c r="J141" s="72">
        <f>'[2]Sheet1'!H46</f>
        <v>43053</v>
      </c>
      <c r="K141" s="73">
        <f t="shared" si="83"/>
        <v>0.7209950526095742</v>
      </c>
      <c r="L141" s="74">
        <f>'[2]Sheet1'!I46</f>
        <v>31041</v>
      </c>
      <c r="M141" s="76">
        <f>'[3]Data'!L88</f>
        <v>0.75</v>
      </c>
      <c r="N141" s="74">
        <f t="shared" si="84"/>
        <v>12012</v>
      </c>
      <c r="O141" s="76">
        <f t="shared" si="85"/>
        <v>0.27900494739042575</v>
      </c>
    </row>
    <row r="142" spans="1:15" ht="12.75">
      <c r="A142" s="60"/>
      <c r="B142" s="79">
        <v>6</v>
      </c>
      <c r="C142" s="80">
        <f>'[2]Sheet1'!F47</f>
        <v>43073</v>
      </c>
      <c r="D142" s="81">
        <f t="shared" si="80"/>
        <v>0.8139669862791076</v>
      </c>
      <c r="E142" s="82">
        <f>'[2]Sheet1'!G47</f>
        <v>35060</v>
      </c>
      <c r="F142" s="83">
        <f>'[3]Data'!L96</f>
        <v>0.8</v>
      </c>
      <c r="G142" s="82">
        <f t="shared" si="81"/>
        <v>8013</v>
      </c>
      <c r="H142" s="83">
        <f t="shared" si="82"/>
        <v>0.18603301372089243</v>
      </c>
      <c r="I142" s="79">
        <v>6</v>
      </c>
      <c r="J142" s="80">
        <f>'[2]Sheet1'!H47</f>
        <v>43073</v>
      </c>
      <c r="K142" s="81">
        <f t="shared" si="83"/>
        <v>0.7426694216794744</v>
      </c>
      <c r="L142" s="82">
        <f>'[2]Sheet1'!I47</f>
        <v>31989</v>
      </c>
      <c r="M142" s="83">
        <f>'[3]Data'!L89</f>
        <v>0.75</v>
      </c>
      <c r="N142" s="82">
        <f t="shared" si="84"/>
        <v>11084</v>
      </c>
      <c r="O142" s="83">
        <f t="shared" si="85"/>
        <v>0.25733057832052564</v>
      </c>
    </row>
    <row r="143" spans="1:15" ht="12.75">
      <c r="A143" s="59" t="s">
        <v>167</v>
      </c>
      <c r="B143" s="58">
        <v>7</v>
      </c>
      <c r="C143" s="72">
        <f>'[2]Sheet1'!F48</f>
        <v>43947</v>
      </c>
      <c r="D143" s="73">
        <f t="shared" si="80"/>
        <v>0.7857874257628507</v>
      </c>
      <c r="E143" s="74">
        <f>'[2]Sheet1'!G48</f>
        <v>34533</v>
      </c>
      <c r="F143" s="76">
        <f>'[3]Data'!L97</f>
        <v>0.8</v>
      </c>
      <c r="G143" s="74">
        <f t="shared" si="81"/>
        <v>9414</v>
      </c>
      <c r="H143" s="76">
        <f t="shared" si="82"/>
        <v>0.2142125742371493</v>
      </c>
      <c r="I143" s="58">
        <v>7</v>
      </c>
      <c r="J143" s="72">
        <f>'[2]Sheet1'!H48</f>
        <v>43947</v>
      </c>
      <c r="K143" s="73">
        <f t="shared" si="83"/>
        <v>0.7384804423510137</v>
      </c>
      <c r="L143" s="74">
        <f>'[2]Sheet1'!I48</f>
        <v>32454</v>
      </c>
      <c r="M143" s="76">
        <f>'[3]Data'!L90</f>
        <v>0.75</v>
      </c>
      <c r="N143" s="74">
        <f t="shared" si="84"/>
        <v>11493</v>
      </c>
      <c r="O143" s="76">
        <f t="shared" si="85"/>
        <v>0.26151955764898627</v>
      </c>
    </row>
    <row r="144" spans="1:15" ht="12.75">
      <c r="A144" s="96">
        <f>'[5]Sheet1'!$E$10</f>
        <v>301660</v>
      </c>
      <c r="B144" s="79">
        <v>8</v>
      </c>
      <c r="C144" s="80">
        <f>'[2]Sheet1'!F49</f>
        <v>44857</v>
      </c>
      <c r="D144" s="81">
        <f t="shared" si="80"/>
        <v>0.7903560202421027</v>
      </c>
      <c r="E144" s="82">
        <f>'[2]Sheet1'!G49</f>
        <v>35453</v>
      </c>
      <c r="F144" s="83">
        <f>'[3]Data'!L98</f>
        <v>0.8</v>
      </c>
      <c r="G144" s="82">
        <f t="shared" si="81"/>
        <v>9404</v>
      </c>
      <c r="H144" s="83">
        <f t="shared" si="82"/>
        <v>0.2096439797578973</v>
      </c>
      <c r="I144" s="79">
        <v>8</v>
      </c>
      <c r="J144" s="80">
        <f>'[2]Sheet1'!H49</f>
        <v>44857</v>
      </c>
      <c r="K144" s="81">
        <f t="shared" si="83"/>
        <v>0.7457698909869139</v>
      </c>
      <c r="L144" s="82">
        <f>'[2]Sheet1'!I49</f>
        <v>33453</v>
      </c>
      <c r="M144" s="83">
        <f>'[3]Data'!L91</f>
        <v>0.75</v>
      </c>
      <c r="N144" s="82">
        <f t="shared" si="84"/>
        <v>11404</v>
      </c>
      <c r="O144" s="83">
        <f t="shared" si="85"/>
        <v>0.254230109013086</v>
      </c>
    </row>
    <row r="145" spans="1:15" ht="12.75">
      <c r="A145" s="60"/>
      <c r="B145" s="58" t="s">
        <v>168</v>
      </c>
      <c r="C145" s="72">
        <f>'[2]Sheet1'!F50</f>
        <v>42309</v>
      </c>
      <c r="D145" s="73">
        <f t="shared" si="80"/>
        <v>0.7594128908742821</v>
      </c>
      <c r="E145" s="74">
        <f>'[2]Sheet1'!G50</f>
        <v>32130</v>
      </c>
      <c r="F145" s="76">
        <f>'[3]Data'!L99</f>
        <v>0.76</v>
      </c>
      <c r="G145" s="74">
        <f t="shared" si="81"/>
        <v>10179</v>
      </c>
      <c r="H145" s="76">
        <f t="shared" si="82"/>
        <v>0.24058710912571793</v>
      </c>
      <c r="I145" s="58" t="s">
        <v>168</v>
      </c>
      <c r="J145" s="72">
        <f>'[2]Sheet1'!H50</f>
        <v>42410</v>
      </c>
      <c r="K145" s="73">
        <f t="shared" si="83"/>
        <v>0.7844140532893186</v>
      </c>
      <c r="L145" s="74">
        <f>'[2]Sheet1'!I50</f>
        <v>33267</v>
      </c>
      <c r="M145" s="76">
        <f>'[3]Data'!L92</f>
        <v>0.78</v>
      </c>
      <c r="N145" s="74">
        <f t="shared" si="84"/>
        <v>9143</v>
      </c>
      <c r="O145" s="76">
        <f t="shared" si="85"/>
        <v>0.21558594671068143</v>
      </c>
    </row>
    <row r="146" spans="1:15" ht="12.75">
      <c r="A146" s="60"/>
      <c r="B146" s="86" t="s">
        <v>169</v>
      </c>
      <c r="C146" s="87">
        <f>SUM(C139:C145)</f>
        <v>302014</v>
      </c>
      <c r="D146" s="109">
        <f t="shared" si="80"/>
        <v>0.793281106173886</v>
      </c>
      <c r="E146" s="89">
        <f>SUM(E139:E145)</f>
        <v>239582</v>
      </c>
      <c r="F146" s="90"/>
      <c r="G146" s="89">
        <f>SUM(G139:G145)</f>
        <v>62432</v>
      </c>
      <c r="H146" s="110">
        <f t="shared" si="82"/>
        <v>0.20671889382611403</v>
      </c>
      <c r="I146" s="86" t="s">
        <v>169</v>
      </c>
      <c r="J146" s="87">
        <f>SUM(J139:J145)</f>
        <v>302115</v>
      </c>
      <c r="K146" s="109">
        <f t="shared" si="83"/>
        <v>0.7295500057924962</v>
      </c>
      <c r="L146" s="89">
        <f>SUM(L139:L145)</f>
        <v>220408</v>
      </c>
      <c r="M146" s="90"/>
      <c r="N146" s="89">
        <f>SUM(N139:N145)</f>
        <v>81707</v>
      </c>
      <c r="O146" s="110">
        <f>N146/J146</f>
        <v>0.27044999420750376</v>
      </c>
    </row>
    <row r="147" spans="1:15" ht="12.75">
      <c r="A147" s="240"/>
      <c r="B147" s="240"/>
      <c r="C147" s="240"/>
      <c r="D147" s="240"/>
      <c r="E147" s="240"/>
      <c r="F147" s="240"/>
      <c r="G147" s="240"/>
      <c r="H147" s="240"/>
      <c r="I147" s="240"/>
      <c r="J147" s="240"/>
      <c r="K147" s="240"/>
      <c r="L147" s="240"/>
      <c r="M147" s="240"/>
      <c r="N147" s="240"/>
      <c r="O147" s="240"/>
    </row>
    <row r="148" spans="1:15" ht="12.75">
      <c r="A148" s="60"/>
      <c r="B148" s="241" t="s">
        <v>170</v>
      </c>
      <c r="C148" s="241"/>
      <c r="D148" s="241"/>
      <c r="E148" s="241"/>
      <c r="F148" s="241"/>
      <c r="G148" s="241"/>
      <c r="H148" s="241"/>
      <c r="I148" s="108"/>
      <c r="J148" s="241" t="s">
        <v>171</v>
      </c>
      <c r="K148" s="241"/>
      <c r="L148" s="241"/>
      <c r="M148" s="241"/>
      <c r="N148" s="241"/>
      <c r="O148" s="241"/>
    </row>
    <row r="149" spans="1:15" ht="12.75">
      <c r="A149" s="71" t="s">
        <v>181</v>
      </c>
      <c r="B149" s="68" t="s">
        <v>159</v>
      </c>
      <c r="C149" s="68" t="s">
        <v>160</v>
      </c>
      <c r="D149" s="68" t="s">
        <v>161</v>
      </c>
      <c r="E149" s="69" t="s">
        <v>254</v>
      </c>
      <c r="F149" s="69" t="s">
        <v>162</v>
      </c>
      <c r="G149" s="68" t="s">
        <v>163</v>
      </c>
      <c r="H149" s="68" t="s">
        <v>164</v>
      </c>
      <c r="I149" s="68" t="s">
        <v>159</v>
      </c>
      <c r="J149" s="68" t="s">
        <v>160</v>
      </c>
      <c r="K149" s="68" t="s">
        <v>161</v>
      </c>
      <c r="L149" s="69" t="s">
        <v>254</v>
      </c>
      <c r="M149" s="70" t="s">
        <v>162</v>
      </c>
      <c r="N149" s="68" t="s">
        <v>163</v>
      </c>
      <c r="O149" s="68" t="s">
        <v>164</v>
      </c>
    </row>
    <row r="150" spans="1:15" ht="12.75">
      <c r="A150" s="58" t="s">
        <v>172</v>
      </c>
      <c r="B150" s="58">
        <v>3</v>
      </c>
      <c r="C150" s="72">
        <f>'[2]Sheet1'!N44</f>
        <v>2396</v>
      </c>
      <c r="D150" s="73">
        <f aca="true" t="shared" si="86" ref="D150:D157">E150/C150</f>
        <v>0.5617696160267112</v>
      </c>
      <c r="E150" s="74">
        <f>'[2]Sheet1'!O44</f>
        <v>1346</v>
      </c>
      <c r="F150" s="76">
        <f aca="true" t="shared" si="87" ref="F150:F156">F139</f>
        <v>0.8</v>
      </c>
      <c r="G150" s="74">
        <f aca="true" t="shared" si="88" ref="G150:G156">C150-E150</f>
        <v>1050</v>
      </c>
      <c r="H150" s="76">
        <f aca="true" t="shared" si="89" ref="H150:H157">G150/C150</f>
        <v>0.43823038397328884</v>
      </c>
      <c r="I150" s="58">
        <v>3</v>
      </c>
      <c r="J150" s="72">
        <f>'[2]Sheet1'!P44</f>
        <v>2380</v>
      </c>
      <c r="K150" s="73">
        <f aca="true" t="shared" si="90" ref="K150:K157">L150/J150</f>
        <v>0.2445378151260504</v>
      </c>
      <c r="L150" s="74">
        <f>'[2]Sheet1'!Q44</f>
        <v>582</v>
      </c>
      <c r="M150" s="76">
        <f>M139</f>
        <v>0.75</v>
      </c>
      <c r="N150" s="74">
        <f aca="true" t="shared" si="91" ref="N150:N156">J150-L150</f>
        <v>1798</v>
      </c>
      <c r="O150" s="76">
        <f aca="true" t="shared" si="92" ref="O150:O156">N150/J150</f>
        <v>0.7554621848739496</v>
      </c>
    </row>
    <row r="151" spans="1:15" ht="12.75">
      <c r="A151" s="97">
        <f>'[4]Sheet1'!$G$10</f>
        <v>14684</v>
      </c>
      <c r="B151" s="79">
        <v>4</v>
      </c>
      <c r="C151" s="80">
        <f>'[2]Sheet1'!N45</f>
        <v>2264</v>
      </c>
      <c r="D151" s="81">
        <f t="shared" si="86"/>
        <v>0.4907243816254417</v>
      </c>
      <c r="E151" s="82">
        <f>'[2]Sheet1'!O45</f>
        <v>1111</v>
      </c>
      <c r="F151" s="83">
        <f t="shared" si="87"/>
        <v>0.8</v>
      </c>
      <c r="G151" s="82">
        <f t="shared" si="88"/>
        <v>1153</v>
      </c>
      <c r="H151" s="83">
        <f t="shared" si="89"/>
        <v>0.5092756183745583</v>
      </c>
      <c r="I151" s="79">
        <v>4</v>
      </c>
      <c r="J151" s="80">
        <f>'[2]Sheet1'!P45</f>
        <v>2249</v>
      </c>
      <c r="K151" s="81">
        <f t="shared" si="90"/>
        <v>0.19297465540240108</v>
      </c>
      <c r="L151" s="82">
        <f>'[2]Sheet1'!Q45</f>
        <v>434</v>
      </c>
      <c r="M151" s="83">
        <f aca="true" t="shared" si="93" ref="M151:M156">M140</f>
        <v>0.75</v>
      </c>
      <c r="N151" s="82">
        <f t="shared" si="91"/>
        <v>1815</v>
      </c>
      <c r="O151" s="83">
        <f t="shared" si="92"/>
        <v>0.8070253445975989</v>
      </c>
    </row>
    <row r="152" spans="1:15" ht="12.75">
      <c r="A152" s="60"/>
      <c r="B152" s="58">
        <v>5</v>
      </c>
      <c r="C152" s="72">
        <f>'[2]Sheet1'!N46</f>
        <v>2340</v>
      </c>
      <c r="D152" s="73">
        <f t="shared" si="86"/>
        <v>0.4623931623931624</v>
      </c>
      <c r="E152" s="74">
        <f>'[2]Sheet1'!O46</f>
        <v>1082</v>
      </c>
      <c r="F152" s="76">
        <f t="shared" si="87"/>
        <v>0.8</v>
      </c>
      <c r="G152" s="74">
        <f t="shared" si="88"/>
        <v>1258</v>
      </c>
      <c r="H152" s="76">
        <f t="shared" si="89"/>
        <v>0.5376068376068376</v>
      </c>
      <c r="I152" s="58">
        <v>5</v>
      </c>
      <c r="J152" s="72">
        <f>'[2]Sheet1'!P46</f>
        <v>2330</v>
      </c>
      <c r="K152" s="73">
        <f t="shared" si="90"/>
        <v>0.20300429184549357</v>
      </c>
      <c r="L152" s="74">
        <f>'[2]Sheet1'!Q46</f>
        <v>473</v>
      </c>
      <c r="M152" s="76">
        <f t="shared" si="93"/>
        <v>0.75</v>
      </c>
      <c r="N152" s="74">
        <f t="shared" si="91"/>
        <v>1857</v>
      </c>
      <c r="O152" s="76">
        <f t="shared" si="92"/>
        <v>0.7969957081545065</v>
      </c>
    </row>
    <row r="153" spans="1:15" ht="12.75">
      <c r="A153" s="59" t="s">
        <v>173</v>
      </c>
      <c r="B153" s="79">
        <v>6</v>
      </c>
      <c r="C153" s="80">
        <f>'[2]Sheet1'!N47</f>
        <v>1922</v>
      </c>
      <c r="D153" s="81">
        <f t="shared" si="86"/>
        <v>0.3959417273673257</v>
      </c>
      <c r="E153" s="82">
        <f>'[2]Sheet1'!O47</f>
        <v>761</v>
      </c>
      <c r="F153" s="83">
        <f t="shared" si="87"/>
        <v>0.8</v>
      </c>
      <c r="G153" s="82">
        <f t="shared" si="88"/>
        <v>1161</v>
      </c>
      <c r="H153" s="83">
        <f t="shared" si="89"/>
        <v>0.6040582726326743</v>
      </c>
      <c r="I153" s="79">
        <v>6</v>
      </c>
      <c r="J153" s="80">
        <f>'[2]Sheet1'!P47</f>
        <v>1921</v>
      </c>
      <c r="K153" s="81">
        <f t="shared" si="90"/>
        <v>0.1566892243623113</v>
      </c>
      <c r="L153" s="82">
        <f>'[2]Sheet1'!Q47</f>
        <v>301</v>
      </c>
      <c r="M153" s="83">
        <f t="shared" si="93"/>
        <v>0.75</v>
      </c>
      <c r="N153" s="82">
        <f t="shared" si="91"/>
        <v>1620</v>
      </c>
      <c r="O153" s="83">
        <f t="shared" si="92"/>
        <v>0.8433107756376887</v>
      </c>
    </row>
    <row r="154" spans="1:15" ht="12.75">
      <c r="A154" s="96">
        <f>'[5]Sheet1'!$G$10</f>
        <v>14634</v>
      </c>
      <c r="B154" s="58">
        <v>7</v>
      </c>
      <c r="C154" s="72">
        <f>'[2]Sheet1'!N48</f>
        <v>1821</v>
      </c>
      <c r="D154" s="73">
        <f t="shared" si="86"/>
        <v>0.31356397583745194</v>
      </c>
      <c r="E154" s="74">
        <f>'[2]Sheet1'!O48</f>
        <v>571</v>
      </c>
      <c r="F154" s="76">
        <f t="shared" si="87"/>
        <v>0.8</v>
      </c>
      <c r="G154" s="74">
        <f t="shared" si="88"/>
        <v>1250</v>
      </c>
      <c r="H154" s="76">
        <f t="shared" si="89"/>
        <v>0.686436024162548</v>
      </c>
      <c r="I154" s="58">
        <v>7</v>
      </c>
      <c r="J154" s="72">
        <f>'[2]Sheet1'!P48</f>
        <v>1818</v>
      </c>
      <c r="K154" s="73">
        <f t="shared" si="90"/>
        <v>0.15016501650165018</v>
      </c>
      <c r="L154" s="74">
        <f>'[2]Sheet1'!Q48</f>
        <v>273</v>
      </c>
      <c r="M154" s="76">
        <f t="shared" si="93"/>
        <v>0.75</v>
      </c>
      <c r="N154" s="74">
        <f t="shared" si="91"/>
        <v>1545</v>
      </c>
      <c r="O154" s="76">
        <f t="shared" si="92"/>
        <v>0.8498349834983498</v>
      </c>
    </row>
    <row r="155" spans="1:15" ht="12.75">
      <c r="A155" s="60"/>
      <c r="B155" s="79">
        <v>8</v>
      </c>
      <c r="C155" s="80">
        <f>'[2]Sheet1'!N49</f>
        <v>1695</v>
      </c>
      <c r="D155" s="81">
        <f t="shared" si="86"/>
        <v>0.3286135693215339</v>
      </c>
      <c r="E155" s="82">
        <f>'[2]Sheet1'!O49</f>
        <v>557</v>
      </c>
      <c r="F155" s="83">
        <f t="shared" si="87"/>
        <v>0.8</v>
      </c>
      <c r="G155" s="82">
        <f t="shared" si="88"/>
        <v>1138</v>
      </c>
      <c r="H155" s="83">
        <f t="shared" si="89"/>
        <v>0.671386430678466</v>
      </c>
      <c r="I155" s="79">
        <v>8</v>
      </c>
      <c r="J155" s="80">
        <f>'[2]Sheet1'!P49</f>
        <v>1686</v>
      </c>
      <c r="K155" s="81">
        <f t="shared" si="90"/>
        <v>0.14887307236061684</v>
      </c>
      <c r="L155" s="82">
        <f>'[2]Sheet1'!Q49</f>
        <v>251</v>
      </c>
      <c r="M155" s="83">
        <f t="shared" si="93"/>
        <v>0.75</v>
      </c>
      <c r="N155" s="82">
        <f t="shared" si="91"/>
        <v>1435</v>
      </c>
      <c r="O155" s="83">
        <f t="shared" si="92"/>
        <v>0.8511269276393831</v>
      </c>
    </row>
    <row r="156" spans="1:15" ht="12.75">
      <c r="A156" s="60"/>
      <c r="B156" s="58" t="s">
        <v>168</v>
      </c>
      <c r="C156" s="72">
        <f>'[2]Sheet1'!N50</f>
        <v>1342</v>
      </c>
      <c r="D156" s="73">
        <f t="shared" si="86"/>
        <v>0.327123695976155</v>
      </c>
      <c r="E156" s="74">
        <f>'[2]Sheet1'!O50</f>
        <v>439</v>
      </c>
      <c r="F156" s="76">
        <f t="shared" si="87"/>
        <v>0.76</v>
      </c>
      <c r="G156" s="74">
        <f t="shared" si="88"/>
        <v>903</v>
      </c>
      <c r="H156" s="76">
        <f t="shared" si="89"/>
        <v>0.672876304023845</v>
      </c>
      <c r="I156" s="58" t="s">
        <v>168</v>
      </c>
      <c r="J156" s="72">
        <f>'[2]Sheet1'!P50</f>
        <v>1318</v>
      </c>
      <c r="K156" s="73">
        <f t="shared" si="90"/>
        <v>0.3512898330804249</v>
      </c>
      <c r="L156" s="74">
        <f>'[2]Sheet1'!Q50</f>
        <v>463</v>
      </c>
      <c r="M156" s="76">
        <f t="shared" si="93"/>
        <v>0.78</v>
      </c>
      <c r="N156" s="74">
        <f t="shared" si="91"/>
        <v>855</v>
      </c>
      <c r="O156" s="76">
        <f t="shared" si="92"/>
        <v>0.6487101669195751</v>
      </c>
    </row>
    <row r="157" spans="1:15" ht="12.75">
      <c r="A157" s="60"/>
      <c r="B157" s="86" t="s">
        <v>169</v>
      </c>
      <c r="C157" s="87">
        <f>SUM(C150:C156)</f>
        <v>13780</v>
      </c>
      <c r="D157" s="109">
        <f t="shared" si="86"/>
        <v>0.42576197387518144</v>
      </c>
      <c r="E157" s="89">
        <f>SUM(E150:E156)</f>
        <v>5867</v>
      </c>
      <c r="F157" s="90"/>
      <c r="G157" s="89">
        <f>SUM(G150:G156)</f>
        <v>7913</v>
      </c>
      <c r="H157" s="110">
        <f t="shared" si="89"/>
        <v>0.5742380261248186</v>
      </c>
      <c r="I157" s="86" t="s">
        <v>169</v>
      </c>
      <c r="J157" s="87">
        <f>SUM(J150:J156)</f>
        <v>13702</v>
      </c>
      <c r="K157" s="109">
        <f t="shared" si="90"/>
        <v>0.20267114289884688</v>
      </c>
      <c r="L157" s="89">
        <f>SUM(L150:L156)</f>
        <v>2777</v>
      </c>
      <c r="M157" s="90"/>
      <c r="N157" s="89">
        <f>SUM(N150:N156)</f>
        <v>10925</v>
      </c>
      <c r="O157" s="110">
        <f>N157/J157</f>
        <v>0.7973288571011531</v>
      </c>
    </row>
    <row r="158" spans="1:15" ht="12.75">
      <c r="A158" s="240"/>
      <c r="B158" s="240"/>
      <c r="C158" s="240"/>
      <c r="D158" s="240"/>
      <c r="E158" s="240"/>
      <c r="F158" s="240"/>
      <c r="G158" s="240"/>
      <c r="H158" s="240"/>
      <c r="I158" s="240"/>
      <c r="J158" s="240"/>
      <c r="K158" s="240"/>
      <c r="L158" s="240"/>
      <c r="M158" s="240"/>
      <c r="N158" s="240"/>
      <c r="O158" s="240"/>
    </row>
    <row r="159" spans="1:15" ht="12.75">
      <c r="A159" s="60"/>
      <c r="B159" s="241" t="s">
        <v>156</v>
      </c>
      <c r="C159" s="241"/>
      <c r="D159" s="241"/>
      <c r="E159" s="241"/>
      <c r="F159" s="241"/>
      <c r="G159" s="241"/>
      <c r="H159" s="241"/>
      <c r="I159" s="241" t="s">
        <v>157</v>
      </c>
      <c r="J159" s="241"/>
      <c r="K159" s="241"/>
      <c r="L159" s="241"/>
      <c r="M159" s="241"/>
      <c r="N159" s="241"/>
      <c r="O159" s="241"/>
    </row>
    <row r="160" spans="1:15" ht="12.75">
      <c r="A160" s="68" t="s">
        <v>158</v>
      </c>
      <c r="B160" s="68" t="s">
        <v>159</v>
      </c>
      <c r="C160" s="68" t="s">
        <v>160</v>
      </c>
      <c r="D160" s="68" t="s">
        <v>161</v>
      </c>
      <c r="E160" s="69" t="s">
        <v>254</v>
      </c>
      <c r="F160" s="69" t="s">
        <v>162</v>
      </c>
      <c r="G160" s="68" t="s">
        <v>163</v>
      </c>
      <c r="H160" s="68" t="s">
        <v>164</v>
      </c>
      <c r="I160" s="68" t="s">
        <v>159</v>
      </c>
      <c r="J160" s="68" t="s">
        <v>160</v>
      </c>
      <c r="K160" s="68" t="s">
        <v>161</v>
      </c>
      <c r="L160" s="69" t="s">
        <v>254</v>
      </c>
      <c r="M160" s="70" t="s">
        <v>162</v>
      </c>
      <c r="N160" s="68" t="s">
        <v>163</v>
      </c>
      <c r="O160" s="68" t="s">
        <v>164</v>
      </c>
    </row>
    <row r="161" spans="1:15" ht="12.75">
      <c r="A161" s="71" t="s">
        <v>182</v>
      </c>
      <c r="B161" s="58">
        <v>3</v>
      </c>
      <c r="C161" s="72">
        <f>'[2]Sheet1'!F51</f>
        <v>9226</v>
      </c>
      <c r="D161" s="73">
        <f aca="true" t="shared" si="94" ref="D161:D168">E161/C161</f>
        <v>0.7696726642098417</v>
      </c>
      <c r="E161" s="74">
        <f>'[2]Sheet1'!G51</f>
        <v>7101</v>
      </c>
      <c r="F161" s="76">
        <f>'[3]Data'!L107</f>
        <v>0.5</v>
      </c>
      <c r="G161" s="74">
        <f aca="true" t="shared" si="95" ref="G161:G167">C161-E161</f>
        <v>2125</v>
      </c>
      <c r="H161" s="76">
        <f aca="true" t="shared" si="96" ref="H161:H168">G161/C161</f>
        <v>0.23032733579015824</v>
      </c>
      <c r="I161" s="58">
        <v>3</v>
      </c>
      <c r="J161" s="72">
        <f>'[2]Sheet1'!H51</f>
        <v>9181</v>
      </c>
      <c r="K161" s="73">
        <f aca="true" t="shared" si="97" ref="K161:K168">L161/J161</f>
        <v>0.7813963620520641</v>
      </c>
      <c r="L161" s="74">
        <f>'[2]Sheet1'!I51</f>
        <v>7174</v>
      </c>
      <c r="M161" s="76">
        <f>'[3]Data'!L100</f>
        <v>0.68</v>
      </c>
      <c r="N161" s="74">
        <f aca="true" t="shared" si="98" ref="N161:N167">J161-L161</f>
        <v>2007</v>
      </c>
      <c r="O161" s="76">
        <f aca="true" t="shared" si="99" ref="O161:O167">N161/J161</f>
        <v>0.21860363794793594</v>
      </c>
    </row>
    <row r="162" spans="1:15" ht="12.75">
      <c r="A162" s="58" t="s">
        <v>166</v>
      </c>
      <c r="B162" s="79">
        <v>4</v>
      </c>
      <c r="C162" s="80">
        <f>'[2]Sheet1'!F52</f>
        <v>9001</v>
      </c>
      <c r="D162" s="81">
        <f t="shared" si="94"/>
        <v>0.7534718364626153</v>
      </c>
      <c r="E162" s="82">
        <f>'[2]Sheet1'!G52</f>
        <v>6782</v>
      </c>
      <c r="F162" s="83">
        <f>'[3]Data'!L108</f>
        <v>0.5</v>
      </c>
      <c r="G162" s="82">
        <f t="shared" si="95"/>
        <v>2219</v>
      </c>
      <c r="H162" s="83">
        <f t="shared" si="96"/>
        <v>0.24652816353738474</v>
      </c>
      <c r="I162" s="79">
        <v>4</v>
      </c>
      <c r="J162" s="80">
        <f>'[2]Sheet1'!H52</f>
        <v>8956</v>
      </c>
      <c r="K162" s="81">
        <f t="shared" si="97"/>
        <v>0.7780259044216168</v>
      </c>
      <c r="L162" s="82">
        <f>'[2]Sheet1'!I52</f>
        <v>6968</v>
      </c>
      <c r="M162" s="83">
        <f>'[3]Data'!L101</f>
        <v>0.68</v>
      </c>
      <c r="N162" s="82">
        <f t="shared" si="98"/>
        <v>1988</v>
      </c>
      <c r="O162" s="83">
        <f t="shared" si="99"/>
        <v>0.2219740955783832</v>
      </c>
    </row>
    <row r="163" spans="1:15" ht="12.75">
      <c r="A163" s="94">
        <f>'[4]Sheet1'!$E$11</f>
        <v>65392</v>
      </c>
      <c r="B163" s="58">
        <v>5</v>
      </c>
      <c r="C163" s="72">
        <f>'[2]Sheet1'!F53</f>
        <v>9013</v>
      </c>
      <c r="D163" s="73">
        <f t="shared" si="94"/>
        <v>0.757572395428825</v>
      </c>
      <c r="E163" s="74">
        <f>'[2]Sheet1'!G53</f>
        <v>6828</v>
      </c>
      <c r="F163" s="76">
        <f>'[3]Data'!L109</f>
        <v>0.5</v>
      </c>
      <c r="G163" s="74">
        <f t="shared" si="95"/>
        <v>2185</v>
      </c>
      <c r="H163" s="76">
        <f t="shared" si="96"/>
        <v>0.24242760457117496</v>
      </c>
      <c r="I163" s="58">
        <v>5</v>
      </c>
      <c r="J163" s="72">
        <f>'[2]Sheet1'!H53</f>
        <v>8975</v>
      </c>
      <c r="K163" s="73">
        <f t="shared" si="97"/>
        <v>0.8049025069637883</v>
      </c>
      <c r="L163" s="74">
        <f>'[2]Sheet1'!I53</f>
        <v>7224</v>
      </c>
      <c r="M163" s="76">
        <f>'[3]Data'!L102</f>
        <v>0.68</v>
      </c>
      <c r="N163" s="74">
        <f t="shared" si="98"/>
        <v>1751</v>
      </c>
      <c r="O163" s="76">
        <f t="shared" si="99"/>
        <v>0.1950974930362117</v>
      </c>
    </row>
    <row r="164" spans="1:15" ht="12.75">
      <c r="A164" s="60"/>
      <c r="B164" s="79">
        <v>6</v>
      </c>
      <c r="C164" s="80">
        <f>'[2]Sheet1'!F54</f>
        <v>9299</v>
      </c>
      <c r="D164" s="81">
        <f t="shared" si="94"/>
        <v>0.7336272717496505</v>
      </c>
      <c r="E164" s="82">
        <f>'[2]Sheet1'!G54</f>
        <v>6822</v>
      </c>
      <c r="F164" s="83">
        <f>'[3]Data'!L110</f>
        <v>0.5</v>
      </c>
      <c r="G164" s="82">
        <f t="shared" si="95"/>
        <v>2477</v>
      </c>
      <c r="H164" s="83">
        <f t="shared" si="96"/>
        <v>0.2663727282503495</v>
      </c>
      <c r="I164" s="79">
        <v>6</v>
      </c>
      <c r="J164" s="80">
        <f>'[2]Sheet1'!H54</f>
        <v>9250</v>
      </c>
      <c r="K164" s="81">
        <f t="shared" si="97"/>
        <v>0.7565405405405405</v>
      </c>
      <c r="L164" s="82">
        <f>'[2]Sheet1'!I54</f>
        <v>6998</v>
      </c>
      <c r="M164" s="83">
        <f>'[3]Data'!L103</f>
        <v>0.68</v>
      </c>
      <c r="N164" s="82">
        <f t="shared" si="98"/>
        <v>2252</v>
      </c>
      <c r="O164" s="83">
        <f t="shared" si="99"/>
        <v>0.24345945945945946</v>
      </c>
    </row>
    <row r="165" spans="1:15" ht="12.75">
      <c r="A165" s="59" t="s">
        <v>167</v>
      </c>
      <c r="B165" s="58">
        <v>7</v>
      </c>
      <c r="C165" s="72">
        <f>'[2]Sheet1'!F55</f>
        <v>9865</v>
      </c>
      <c r="D165" s="73">
        <f t="shared" si="94"/>
        <v>0.6549417131272174</v>
      </c>
      <c r="E165" s="74">
        <f>'[2]Sheet1'!G55</f>
        <v>6461</v>
      </c>
      <c r="F165" s="76">
        <f>'[3]Data'!L111</f>
        <v>0.5</v>
      </c>
      <c r="G165" s="74">
        <f t="shared" si="95"/>
        <v>3404</v>
      </c>
      <c r="H165" s="76">
        <f t="shared" si="96"/>
        <v>0.34505828687278256</v>
      </c>
      <c r="I165" s="58">
        <v>7</v>
      </c>
      <c r="J165" s="72">
        <f>'[2]Sheet1'!H55</f>
        <v>9830</v>
      </c>
      <c r="K165" s="73">
        <f t="shared" si="97"/>
        <v>0.801119023397762</v>
      </c>
      <c r="L165" s="74">
        <f>'[2]Sheet1'!I55</f>
        <v>7875</v>
      </c>
      <c r="M165" s="76">
        <f>'[3]Data'!L104</f>
        <v>0.68</v>
      </c>
      <c r="N165" s="74">
        <f t="shared" si="98"/>
        <v>1955</v>
      </c>
      <c r="O165" s="76">
        <f t="shared" si="99"/>
        <v>0.19888097660223805</v>
      </c>
    </row>
    <row r="166" spans="1:15" ht="12.75">
      <c r="A166" s="96">
        <f>'[5]Sheet1'!$E$11</f>
        <v>65092</v>
      </c>
      <c r="B166" s="79">
        <v>8</v>
      </c>
      <c r="C166" s="80">
        <f>'[2]Sheet1'!F56</f>
        <v>10253</v>
      </c>
      <c r="D166" s="81">
        <f t="shared" si="94"/>
        <v>0.6093826197210572</v>
      </c>
      <c r="E166" s="82">
        <f>'[2]Sheet1'!G56</f>
        <v>6248</v>
      </c>
      <c r="F166" s="83">
        <f>'[3]Data'!L112</f>
        <v>0.5</v>
      </c>
      <c r="G166" s="82">
        <f t="shared" si="95"/>
        <v>4005</v>
      </c>
      <c r="H166" s="83">
        <f t="shared" si="96"/>
        <v>0.39061738027894277</v>
      </c>
      <c r="I166" s="79">
        <v>8</v>
      </c>
      <c r="J166" s="80">
        <f>'[2]Sheet1'!H56</f>
        <v>10200</v>
      </c>
      <c r="K166" s="81">
        <f t="shared" si="97"/>
        <v>0.7808823529411765</v>
      </c>
      <c r="L166" s="82">
        <f>'[2]Sheet1'!I56</f>
        <v>7965</v>
      </c>
      <c r="M166" s="83">
        <f>'[3]Data'!L105</f>
        <v>0.68</v>
      </c>
      <c r="N166" s="82">
        <f t="shared" si="98"/>
        <v>2235</v>
      </c>
      <c r="O166" s="83">
        <f t="shared" si="99"/>
        <v>0.21911764705882353</v>
      </c>
    </row>
    <row r="167" spans="1:15" ht="12.75">
      <c r="A167" s="60"/>
      <c r="B167" s="58" t="s">
        <v>168</v>
      </c>
      <c r="C167" s="72">
        <f>'[2]Sheet1'!F57</f>
        <v>8671</v>
      </c>
      <c r="D167" s="73">
        <f t="shared" si="94"/>
        <v>0.5677545842463384</v>
      </c>
      <c r="E167" s="74">
        <f>'[2]Sheet1'!G57</f>
        <v>4923</v>
      </c>
      <c r="F167" s="76">
        <f>'[3]Data'!L113</f>
        <v>0.5</v>
      </c>
      <c r="G167" s="74">
        <f t="shared" si="95"/>
        <v>3748</v>
      </c>
      <c r="H167" s="76">
        <f t="shared" si="96"/>
        <v>0.43224541575366165</v>
      </c>
      <c r="I167" s="58" t="s">
        <v>168</v>
      </c>
      <c r="J167" s="72">
        <f>'[2]Sheet1'!H57</f>
        <v>8664</v>
      </c>
      <c r="K167" s="73">
        <f t="shared" si="97"/>
        <v>0.7037165281625115</v>
      </c>
      <c r="L167" s="74">
        <f>'[2]Sheet1'!I57</f>
        <v>6097</v>
      </c>
      <c r="M167" s="76">
        <f>'[3]Data'!L106</f>
        <v>0.68</v>
      </c>
      <c r="N167" s="74">
        <f t="shared" si="98"/>
        <v>2567</v>
      </c>
      <c r="O167" s="76">
        <f t="shared" si="99"/>
        <v>0.29628347183748843</v>
      </c>
    </row>
    <row r="168" spans="1:15" ht="12.75">
      <c r="A168" s="60"/>
      <c r="B168" s="86" t="s">
        <v>169</v>
      </c>
      <c r="C168" s="87">
        <f>SUM(C161:C167)</f>
        <v>65328</v>
      </c>
      <c r="D168" s="109">
        <f t="shared" si="94"/>
        <v>0.6913574577516532</v>
      </c>
      <c r="E168" s="89">
        <f>SUM(E161:E167)</f>
        <v>45165</v>
      </c>
      <c r="F168" s="90"/>
      <c r="G168" s="89">
        <f>SUM(G161:G167)</f>
        <v>20163</v>
      </c>
      <c r="H168" s="110">
        <f t="shared" si="96"/>
        <v>0.3086425422483468</v>
      </c>
      <c r="I168" s="86" t="s">
        <v>169</v>
      </c>
      <c r="J168" s="87">
        <f>SUM(J161:J167)</f>
        <v>65056</v>
      </c>
      <c r="K168" s="109">
        <f t="shared" si="97"/>
        <v>0.7731954008853911</v>
      </c>
      <c r="L168" s="89">
        <f>SUM(L161:L167)</f>
        <v>50301</v>
      </c>
      <c r="M168" s="90"/>
      <c r="N168" s="89">
        <f>SUM(N161:N167)</f>
        <v>14755</v>
      </c>
      <c r="O168" s="110">
        <f>N168/J168</f>
        <v>0.22680459911460896</v>
      </c>
    </row>
    <row r="169" spans="1:15" ht="12.75">
      <c r="A169" s="240"/>
      <c r="B169" s="240"/>
      <c r="C169" s="240"/>
      <c r="D169" s="240"/>
      <c r="E169" s="240"/>
      <c r="F169" s="240"/>
      <c r="G169" s="240"/>
      <c r="H169" s="240"/>
      <c r="I169" s="240"/>
      <c r="J169" s="240"/>
      <c r="K169" s="240"/>
      <c r="L169" s="240"/>
      <c r="M169" s="240"/>
      <c r="N169" s="240"/>
      <c r="O169" s="240"/>
    </row>
    <row r="170" spans="1:15" ht="12.75">
      <c r="A170" s="60"/>
      <c r="B170" s="241" t="s">
        <v>170</v>
      </c>
      <c r="C170" s="241"/>
      <c r="D170" s="241"/>
      <c r="E170" s="241"/>
      <c r="F170" s="241"/>
      <c r="G170" s="241"/>
      <c r="H170" s="241"/>
      <c r="I170" s="108"/>
      <c r="J170" s="241" t="s">
        <v>171</v>
      </c>
      <c r="K170" s="241"/>
      <c r="L170" s="241"/>
      <c r="M170" s="241"/>
      <c r="N170" s="241"/>
      <c r="O170" s="241"/>
    </row>
    <row r="171" spans="1:15" ht="12.75">
      <c r="A171" s="71" t="s">
        <v>182</v>
      </c>
      <c r="B171" s="68" t="s">
        <v>159</v>
      </c>
      <c r="C171" s="68" t="s">
        <v>160</v>
      </c>
      <c r="D171" s="68" t="s">
        <v>161</v>
      </c>
      <c r="E171" s="69" t="s">
        <v>254</v>
      </c>
      <c r="F171" s="69" t="s">
        <v>162</v>
      </c>
      <c r="G171" s="68" t="s">
        <v>163</v>
      </c>
      <c r="H171" s="68" t="s">
        <v>164</v>
      </c>
      <c r="I171" s="68" t="s">
        <v>159</v>
      </c>
      <c r="J171" s="68" t="s">
        <v>160</v>
      </c>
      <c r="K171" s="68" t="s">
        <v>161</v>
      </c>
      <c r="L171" s="69" t="s">
        <v>254</v>
      </c>
      <c r="M171" s="70" t="s">
        <v>162</v>
      </c>
      <c r="N171" s="68" t="s">
        <v>163</v>
      </c>
      <c r="O171" s="68" t="s">
        <v>164</v>
      </c>
    </row>
    <row r="172" spans="1:15" ht="12.75">
      <c r="A172" s="58" t="s">
        <v>172</v>
      </c>
      <c r="B172" s="58">
        <v>3</v>
      </c>
      <c r="C172" s="72">
        <f>'[2]Sheet1'!N51</f>
        <v>579</v>
      </c>
      <c r="D172" s="73">
        <f aca="true" t="shared" si="100" ref="D172:D179">E172/C172</f>
        <v>0.696027633851468</v>
      </c>
      <c r="E172" s="74">
        <f>'[2]Sheet1'!O51</f>
        <v>403</v>
      </c>
      <c r="F172" s="76">
        <f aca="true" t="shared" si="101" ref="F172:F178">F161</f>
        <v>0.5</v>
      </c>
      <c r="G172" s="74">
        <f aca="true" t="shared" si="102" ref="G172:G178">C172-E172</f>
        <v>176</v>
      </c>
      <c r="H172" s="76">
        <f aca="true" t="shared" si="103" ref="H172:H179">G172/C172</f>
        <v>0.30397236614853196</v>
      </c>
      <c r="I172" s="58">
        <v>3</v>
      </c>
      <c r="J172" s="72">
        <f>'[2]Sheet1'!P51</f>
        <v>577</v>
      </c>
      <c r="K172" s="73">
        <f aca="true" t="shared" si="104" ref="K172:K179">L172/J172</f>
        <v>0.6776429809358753</v>
      </c>
      <c r="L172" s="74">
        <f>'[2]Sheet1'!Q51</f>
        <v>391</v>
      </c>
      <c r="M172" s="76">
        <f>M161</f>
        <v>0.68</v>
      </c>
      <c r="N172" s="74">
        <f aca="true" t="shared" si="105" ref="N172:N178">J172-L172</f>
        <v>186</v>
      </c>
      <c r="O172" s="76">
        <f aca="true" t="shared" si="106" ref="O172:O178">N172/J172</f>
        <v>0.3223570190641248</v>
      </c>
    </row>
    <row r="173" spans="1:15" ht="12.75">
      <c r="A173" s="94">
        <f>'[4]Sheet1'!$G$11</f>
        <v>2293</v>
      </c>
      <c r="B173" s="79">
        <v>4</v>
      </c>
      <c r="C173" s="80">
        <f>'[2]Sheet1'!N52</f>
        <v>456</v>
      </c>
      <c r="D173" s="81">
        <f t="shared" si="100"/>
        <v>0.5899122807017544</v>
      </c>
      <c r="E173" s="82">
        <f>'[2]Sheet1'!O52</f>
        <v>269</v>
      </c>
      <c r="F173" s="83">
        <f t="shared" si="101"/>
        <v>0.5</v>
      </c>
      <c r="G173" s="82">
        <f t="shared" si="102"/>
        <v>187</v>
      </c>
      <c r="H173" s="83">
        <f t="shared" si="103"/>
        <v>0.4100877192982456</v>
      </c>
      <c r="I173" s="79">
        <v>4</v>
      </c>
      <c r="J173" s="80">
        <f>'[2]Sheet1'!P52</f>
        <v>454</v>
      </c>
      <c r="K173" s="81">
        <f t="shared" si="104"/>
        <v>0.566079295154185</v>
      </c>
      <c r="L173" s="82">
        <f>'[2]Sheet1'!Q52</f>
        <v>257</v>
      </c>
      <c r="M173" s="83">
        <f aca="true" t="shared" si="107" ref="M173:M178">M162</f>
        <v>0.68</v>
      </c>
      <c r="N173" s="82">
        <f t="shared" si="105"/>
        <v>197</v>
      </c>
      <c r="O173" s="83">
        <f t="shared" si="106"/>
        <v>0.43392070484581496</v>
      </c>
    </row>
    <row r="174" spans="1:15" ht="12.75">
      <c r="A174" s="60"/>
      <c r="B174" s="58">
        <v>5</v>
      </c>
      <c r="C174" s="72">
        <f>'[2]Sheet1'!N53</f>
        <v>340</v>
      </c>
      <c r="D174" s="73">
        <f t="shared" si="100"/>
        <v>0.5441176470588235</v>
      </c>
      <c r="E174" s="74">
        <f>'[2]Sheet1'!O53</f>
        <v>185</v>
      </c>
      <c r="F174" s="76">
        <f t="shared" si="101"/>
        <v>0.5</v>
      </c>
      <c r="G174" s="74">
        <f t="shared" si="102"/>
        <v>155</v>
      </c>
      <c r="H174" s="76">
        <f t="shared" si="103"/>
        <v>0.45588235294117646</v>
      </c>
      <c r="I174" s="58">
        <v>5</v>
      </c>
      <c r="J174" s="72">
        <f>'[2]Sheet1'!P53</f>
        <v>337</v>
      </c>
      <c r="K174" s="73">
        <f t="shared" si="104"/>
        <v>0.49554896142433236</v>
      </c>
      <c r="L174" s="74">
        <f>'[2]Sheet1'!Q53</f>
        <v>167</v>
      </c>
      <c r="M174" s="76">
        <f t="shared" si="107"/>
        <v>0.68</v>
      </c>
      <c r="N174" s="74">
        <f t="shared" si="105"/>
        <v>170</v>
      </c>
      <c r="O174" s="76">
        <f t="shared" si="106"/>
        <v>0.5044510385756676</v>
      </c>
    </row>
    <row r="175" spans="1:15" ht="12.75">
      <c r="A175" s="59" t="s">
        <v>173</v>
      </c>
      <c r="B175" s="79">
        <v>6</v>
      </c>
      <c r="C175" s="80">
        <f>'[2]Sheet1'!N54</f>
        <v>229</v>
      </c>
      <c r="D175" s="81">
        <f t="shared" si="100"/>
        <v>0.5021834061135371</v>
      </c>
      <c r="E175" s="82">
        <f>'[2]Sheet1'!O54</f>
        <v>115</v>
      </c>
      <c r="F175" s="83">
        <f t="shared" si="101"/>
        <v>0.5</v>
      </c>
      <c r="G175" s="82">
        <f t="shared" si="102"/>
        <v>114</v>
      </c>
      <c r="H175" s="83">
        <f t="shared" si="103"/>
        <v>0.4978165938864629</v>
      </c>
      <c r="I175" s="79">
        <v>6</v>
      </c>
      <c r="J175" s="80">
        <f>'[2]Sheet1'!P54</f>
        <v>218</v>
      </c>
      <c r="K175" s="81">
        <f t="shared" si="104"/>
        <v>0.42660550458715596</v>
      </c>
      <c r="L175" s="82">
        <f>'[2]Sheet1'!Q54</f>
        <v>93</v>
      </c>
      <c r="M175" s="83">
        <f t="shared" si="107"/>
        <v>0.68</v>
      </c>
      <c r="N175" s="82">
        <f t="shared" si="105"/>
        <v>125</v>
      </c>
      <c r="O175" s="83">
        <f t="shared" si="106"/>
        <v>0.573394495412844</v>
      </c>
    </row>
    <row r="176" spans="1:15" ht="12.75">
      <c r="A176" s="96">
        <f>'[5]Sheet1'!$G$11</f>
        <v>2271</v>
      </c>
      <c r="B176" s="58">
        <v>7</v>
      </c>
      <c r="C176" s="72">
        <f>'[2]Sheet1'!N55</f>
        <v>232</v>
      </c>
      <c r="D176" s="73">
        <f t="shared" si="100"/>
        <v>0.34913793103448276</v>
      </c>
      <c r="E176" s="74">
        <f>'[2]Sheet1'!O55</f>
        <v>81</v>
      </c>
      <c r="F176" s="76">
        <f t="shared" si="101"/>
        <v>0.5</v>
      </c>
      <c r="G176" s="74">
        <f t="shared" si="102"/>
        <v>151</v>
      </c>
      <c r="H176" s="76">
        <f t="shared" si="103"/>
        <v>0.6508620689655172</v>
      </c>
      <c r="I176" s="58">
        <v>7</v>
      </c>
      <c r="J176" s="72">
        <f>'[2]Sheet1'!P55</f>
        <v>231</v>
      </c>
      <c r="K176" s="73">
        <f t="shared" si="104"/>
        <v>0.4458874458874459</v>
      </c>
      <c r="L176" s="74">
        <f>'[2]Sheet1'!Q55</f>
        <v>103</v>
      </c>
      <c r="M176" s="76">
        <f t="shared" si="107"/>
        <v>0.68</v>
      </c>
      <c r="N176" s="74">
        <f t="shared" si="105"/>
        <v>128</v>
      </c>
      <c r="O176" s="76">
        <f t="shared" si="106"/>
        <v>0.5541125541125541</v>
      </c>
    </row>
    <row r="177" spans="1:15" ht="12.75">
      <c r="A177" s="60"/>
      <c r="B177" s="79">
        <v>8</v>
      </c>
      <c r="C177" s="80">
        <f>'[2]Sheet1'!N56</f>
        <v>262</v>
      </c>
      <c r="D177" s="81">
        <f t="shared" si="100"/>
        <v>0.24427480916030533</v>
      </c>
      <c r="E177" s="82">
        <f>'[2]Sheet1'!O56</f>
        <v>64</v>
      </c>
      <c r="F177" s="83">
        <f t="shared" si="101"/>
        <v>0.5</v>
      </c>
      <c r="G177" s="82">
        <f t="shared" si="102"/>
        <v>198</v>
      </c>
      <c r="H177" s="83">
        <f t="shared" si="103"/>
        <v>0.7557251908396947</v>
      </c>
      <c r="I177" s="79">
        <v>8</v>
      </c>
      <c r="J177" s="80">
        <f>'[2]Sheet1'!P56</f>
        <v>259</v>
      </c>
      <c r="K177" s="81">
        <f t="shared" si="104"/>
        <v>0.3359073359073359</v>
      </c>
      <c r="L177" s="82">
        <f>'[2]Sheet1'!Q56</f>
        <v>87</v>
      </c>
      <c r="M177" s="83">
        <f t="shared" si="107"/>
        <v>0.68</v>
      </c>
      <c r="N177" s="82">
        <f t="shared" si="105"/>
        <v>172</v>
      </c>
      <c r="O177" s="83">
        <f t="shared" si="106"/>
        <v>0.6640926640926641</v>
      </c>
    </row>
    <row r="178" spans="1:15" ht="12.75">
      <c r="A178" s="60"/>
      <c r="B178" s="58" t="s">
        <v>168</v>
      </c>
      <c r="C178" s="72">
        <f>'[2]Sheet1'!N57</f>
        <v>192</v>
      </c>
      <c r="D178" s="73">
        <f t="shared" si="100"/>
        <v>0.3385416666666667</v>
      </c>
      <c r="E178" s="74">
        <f>'[2]Sheet1'!O57</f>
        <v>65</v>
      </c>
      <c r="F178" s="76">
        <f t="shared" si="101"/>
        <v>0.5</v>
      </c>
      <c r="G178" s="74">
        <f t="shared" si="102"/>
        <v>127</v>
      </c>
      <c r="H178" s="76">
        <f t="shared" si="103"/>
        <v>0.6614583333333334</v>
      </c>
      <c r="I178" s="58" t="s">
        <v>168</v>
      </c>
      <c r="J178" s="72">
        <f>'[2]Sheet1'!P57</f>
        <v>192</v>
      </c>
      <c r="K178" s="73">
        <f t="shared" si="104"/>
        <v>0.234375</v>
      </c>
      <c r="L178" s="74">
        <f>'[2]Sheet1'!Q57</f>
        <v>45</v>
      </c>
      <c r="M178" s="76">
        <f t="shared" si="107"/>
        <v>0.68</v>
      </c>
      <c r="N178" s="74">
        <f t="shared" si="105"/>
        <v>147</v>
      </c>
      <c r="O178" s="76">
        <f t="shared" si="106"/>
        <v>0.765625</v>
      </c>
    </row>
    <row r="179" spans="1:15" ht="12.75">
      <c r="A179" s="60"/>
      <c r="B179" s="86" t="s">
        <v>169</v>
      </c>
      <c r="C179" s="87">
        <f>SUM(C172:C178)</f>
        <v>2290</v>
      </c>
      <c r="D179" s="109">
        <f t="shared" si="100"/>
        <v>0.5161572052401747</v>
      </c>
      <c r="E179" s="89">
        <f>SUM(E172:E178)</f>
        <v>1182</v>
      </c>
      <c r="F179" s="90"/>
      <c r="G179" s="89">
        <f>SUM(G172:G178)</f>
        <v>1108</v>
      </c>
      <c r="H179" s="110">
        <f t="shared" si="103"/>
        <v>0.48384279475982533</v>
      </c>
      <c r="I179" s="86" t="s">
        <v>169</v>
      </c>
      <c r="J179" s="87">
        <f>SUM(J172:J178)</f>
        <v>2268</v>
      </c>
      <c r="K179" s="109">
        <f t="shared" si="104"/>
        <v>0.503968253968254</v>
      </c>
      <c r="L179" s="89">
        <f>SUM(L172:L178)</f>
        <v>1143</v>
      </c>
      <c r="M179" s="90"/>
      <c r="N179" s="89">
        <f>SUM(N172:N178)</f>
        <v>1125</v>
      </c>
      <c r="O179" s="110">
        <f>N179/J179</f>
        <v>0.49603174603174605</v>
      </c>
    </row>
    <row r="180" spans="1:15" ht="12.75">
      <c r="A180" s="240"/>
      <c r="B180" s="240"/>
      <c r="C180" s="240"/>
      <c r="D180" s="240"/>
      <c r="E180" s="240"/>
      <c r="F180" s="240"/>
      <c r="G180" s="240"/>
      <c r="H180" s="240"/>
      <c r="I180" s="240"/>
      <c r="J180" s="240"/>
      <c r="K180" s="240"/>
      <c r="L180" s="240"/>
      <c r="M180" s="240"/>
      <c r="N180" s="240"/>
      <c r="O180" s="240"/>
    </row>
    <row r="181" spans="1:15" ht="12.75">
      <c r="A181" s="60"/>
      <c r="B181" s="241" t="s">
        <v>156</v>
      </c>
      <c r="C181" s="241"/>
      <c r="D181" s="241"/>
      <c r="E181" s="241"/>
      <c r="F181" s="241"/>
      <c r="G181" s="241"/>
      <c r="H181" s="241"/>
      <c r="I181" s="241" t="s">
        <v>157</v>
      </c>
      <c r="J181" s="241"/>
      <c r="K181" s="241"/>
      <c r="L181" s="241"/>
      <c r="M181" s="241"/>
      <c r="N181" s="241"/>
      <c r="O181" s="241"/>
    </row>
    <row r="182" spans="1:15" ht="12.75">
      <c r="A182" s="68" t="s">
        <v>158</v>
      </c>
      <c r="B182" s="68" t="s">
        <v>159</v>
      </c>
      <c r="C182" s="68" t="s">
        <v>160</v>
      </c>
      <c r="D182" s="68" t="s">
        <v>161</v>
      </c>
      <c r="E182" s="69" t="s">
        <v>254</v>
      </c>
      <c r="F182" s="69" t="s">
        <v>162</v>
      </c>
      <c r="G182" s="68" t="s">
        <v>163</v>
      </c>
      <c r="H182" s="68" t="s">
        <v>164</v>
      </c>
      <c r="I182" s="68" t="s">
        <v>159</v>
      </c>
      <c r="J182" s="68" t="s">
        <v>160</v>
      </c>
      <c r="K182" s="68" t="s">
        <v>161</v>
      </c>
      <c r="L182" s="69" t="s">
        <v>254</v>
      </c>
      <c r="M182" s="70" t="s">
        <v>162</v>
      </c>
      <c r="N182" s="68" t="s">
        <v>163</v>
      </c>
      <c r="O182" s="68" t="s">
        <v>164</v>
      </c>
    </row>
    <row r="183" spans="1:15" ht="12.75">
      <c r="A183" s="71" t="s">
        <v>94</v>
      </c>
      <c r="B183" s="58">
        <v>3</v>
      </c>
      <c r="C183" s="72">
        <f>'[2]Sheet1'!F58</f>
        <v>1467</v>
      </c>
      <c r="D183" s="73">
        <f aca="true" t="shared" si="108" ref="D183:D190">E183/C183</f>
        <v>0.294478527607362</v>
      </c>
      <c r="E183" s="74">
        <f>'[2]Sheet1'!G58</f>
        <v>432</v>
      </c>
      <c r="F183" s="76">
        <f>'[3]Data'!L121</f>
        <v>0.42</v>
      </c>
      <c r="G183" s="74">
        <f aca="true" t="shared" si="109" ref="G183:G189">C183-E183</f>
        <v>1035</v>
      </c>
      <c r="H183" s="76">
        <f aca="true" t="shared" si="110" ref="H183:H190">G183/C183</f>
        <v>0.7055214723926381</v>
      </c>
      <c r="I183" s="58">
        <v>3</v>
      </c>
      <c r="J183" s="72">
        <f>'[2]Sheet1'!H58</f>
        <v>2063</v>
      </c>
      <c r="K183" s="73">
        <f aca="true" t="shared" si="111" ref="K183:K190">L183/J183</f>
        <v>0.09015996122152206</v>
      </c>
      <c r="L183" s="74">
        <f>'[2]Sheet1'!I58</f>
        <v>186</v>
      </c>
      <c r="M183" s="76">
        <f>'[3]Data'!L114</f>
        <v>0.49</v>
      </c>
      <c r="N183" s="74">
        <f aca="true" t="shared" si="112" ref="N183:N189">J183-L183</f>
        <v>1877</v>
      </c>
      <c r="O183" s="76">
        <f aca="true" t="shared" si="113" ref="O183:O189">N183/J183</f>
        <v>0.909840038778478</v>
      </c>
    </row>
    <row r="184" spans="1:15" ht="12.75">
      <c r="A184" s="58" t="s">
        <v>166</v>
      </c>
      <c r="B184" s="79">
        <v>4</v>
      </c>
      <c r="C184" s="80">
        <f>'[2]Sheet1'!F59</f>
        <v>1665</v>
      </c>
      <c r="D184" s="81">
        <f t="shared" si="108"/>
        <v>0.16516516516516516</v>
      </c>
      <c r="E184" s="82">
        <f>'[2]Sheet1'!G59</f>
        <v>275</v>
      </c>
      <c r="F184" s="83">
        <f>'[3]Data'!L122</f>
        <v>0.42</v>
      </c>
      <c r="G184" s="82">
        <f t="shared" si="109"/>
        <v>1390</v>
      </c>
      <c r="H184" s="83">
        <f t="shared" si="110"/>
        <v>0.8348348348348348</v>
      </c>
      <c r="I184" s="79">
        <v>4</v>
      </c>
      <c r="J184" s="80">
        <f>'[2]Sheet1'!H59</f>
        <v>1772</v>
      </c>
      <c r="K184" s="81">
        <f t="shared" si="111"/>
        <v>0.1281038374717833</v>
      </c>
      <c r="L184" s="82">
        <f>'[2]Sheet1'!I59</f>
        <v>227</v>
      </c>
      <c r="M184" s="83">
        <f>'[3]Data'!L115</f>
        <v>0.49</v>
      </c>
      <c r="N184" s="82">
        <f t="shared" si="112"/>
        <v>1545</v>
      </c>
      <c r="O184" s="83">
        <f t="shared" si="113"/>
        <v>0.8718961625282167</v>
      </c>
    </row>
    <row r="185" spans="1:15" ht="12.75">
      <c r="A185" s="94">
        <f>'[4]Sheet1'!$E$12</f>
        <v>33645</v>
      </c>
      <c r="B185" s="58">
        <v>5</v>
      </c>
      <c r="C185" s="72">
        <f>'[2]Sheet1'!F60</f>
        <v>1444</v>
      </c>
      <c r="D185" s="73">
        <f t="shared" si="108"/>
        <v>0.18698060941828254</v>
      </c>
      <c r="E185" s="74">
        <f>'[2]Sheet1'!G60</f>
        <v>270</v>
      </c>
      <c r="F185" s="76">
        <f>'[3]Data'!L123</f>
        <v>0.42</v>
      </c>
      <c r="G185" s="74">
        <f t="shared" si="109"/>
        <v>1174</v>
      </c>
      <c r="H185" s="76">
        <f t="shared" si="110"/>
        <v>0.8130193905817175</v>
      </c>
      <c r="I185" s="58">
        <v>5</v>
      </c>
      <c r="J185" s="72">
        <f>'[2]Sheet1'!H60</f>
        <v>1832</v>
      </c>
      <c r="K185" s="73">
        <f t="shared" si="111"/>
        <v>0.14246724890829696</v>
      </c>
      <c r="L185" s="74">
        <f>'[2]Sheet1'!I60</f>
        <v>261</v>
      </c>
      <c r="M185" s="76">
        <f>'[3]Data'!L116</f>
        <v>0.49</v>
      </c>
      <c r="N185" s="74">
        <f t="shared" si="112"/>
        <v>1571</v>
      </c>
      <c r="O185" s="76">
        <f t="shared" si="113"/>
        <v>0.857532751091703</v>
      </c>
    </row>
    <row r="186" spans="1:15" ht="12.75">
      <c r="A186" s="60"/>
      <c r="B186" s="79">
        <v>6</v>
      </c>
      <c r="C186" s="80">
        <f>'[2]Sheet1'!F61</f>
        <v>1548</v>
      </c>
      <c r="D186" s="81">
        <f t="shared" si="108"/>
        <v>0.20930232558139536</v>
      </c>
      <c r="E186" s="82">
        <f>'[2]Sheet1'!G61</f>
        <v>324</v>
      </c>
      <c r="F186" s="83">
        <f>'[3]Data'!L124</f>
        <v>0.42</v>
      </c>
      <c r="G186" s="82">
        <f t="shared" si="109"/>
        <v>1224</v>
      </c>
      <c r="H186" s="83">
        <f t="shared" si="110"/>
        <v>0.7906976744186046</v>
      </c>
      <c r="I186" s="79">
        <v>6</v>
      </c>
      <c r="J186" s="80">
        <f>'[2]Sheet1'!H61</f>
        <v>2058</v>
      </c>
      <c r="K186" s="81">
        <f t="shared" si="111"/>
        <v>0.10398445092322643</v>
      </c>
      <c r="L186" s="82">
        <f>'[2]Sheet1'!I61</f>
        <v>214</v>
      </c>
      <c r="M186" s="83">
        <f>'[3]Data'!L117</f>
        <v>0.49</v>
      </c>
      <c r="N186" s="82">
        <f t="shared" si="112"/>
        <v>1844</v>
      </c>
      <c r="O186" s="83">
        <f t="shared" si="113"/>
        <v>0.8960155490767736</v>
      </c>
    </row>
    <row r="187" spans="1:15" ht="12.75">
      <c r="A187" s="59" t="s">
        <v>167</v>
      </c>
      <c r="B187" s="58">
        <v>7</v>
      </c>
      <c r="C187" s="72">
        <f>'[2]Sheet1'!F62</f>
        <v>1686</v>
      </c>
      <c r="D187" s="73">
        <f t="shared" si="108"/>
        <v>0.12040332147093713</v>
      </c>
      <c r="E187" s="74">
        <f>'[2]Sheet1'!G62</f>
        <v>203</v>
      </c>
      <c r="F187" s="76">
        <f>'[3]Data'!L125</f>
        <v>0.43</v>
      </c>
      <c r="G187" s="74">
        <f t="shared" si="109"/>
        <v>1483</v>
      </c>
      <c r="H187" s="76">
        <f t="shared" si="110"/>
        <v>0.8795966785290629</v>
      </c>
      <c r="I187" s="58">
        <v>7</v>
      </c>
      <c r="J187" s="72">
        <f>'[2]Sheet1'!H62</f>
        <v>1795</v>
      </c>
      <c r="K187" s="73">
        <f t="shared" si="111"/>
        <v>0.16991643454038996</v>
      </c>
      <c r="L187" s="74">
        <f>'[2]Sheet1'!I62</f>
        <v>305</v>
      </c>
      <c r="M187" s="76">
        <f>'[3]Data'!L118</f>
        <v>0.46</v>
      </c>
      <c r="N187" s="74">
        <f t="shared" si="112"/>
        <v>1490</v>
      </c>
      <c r="O187" s="76">
        <f t="shared" si="113"/>
        <v>0.83008356545961</v>
      </c>
    </row>
    <row r="188" spans="1:15" ht="12.75">
      <c r="A188" s="96">
        <f>'[5]Sheet1'!$E$12</f>
        <v>33667</v>
      </c>
      <c r="B188" s="79">
        <v>8</v>
      </c>
      <c r="C188" s="80">
        <f>'[2]Sheet1'!F63</f>
        <v>1721</v>
      </c>
      <c r="D188" s="81">
        <f t="shared" si="108"/>
        <v>0.1411969785008716</v>
      </c>
      <c r="E188" s="82">
        <f>'[2]Sheet1'!G63</f>
        <v>243</v>
      </c>
      <c r="F188" s="83">
        <f>'[3]Data'!L126</f>
        <v>0.43</v>
      </c>
      <c r="G188" s="82">
        <f t="shared" si="109"/>
        <v>1478</v>
      </c>
      <c r="H188" s="83">
        <f t="shared" si="110"/>
        <v>0.8588030214991285</v>
      </c>
      <c r="I188" s="79">
        <v>8</v>
      </c>
      <c r="J188" s="80">
        <f>'[2]Sheet1'!H63</f>
        <v>1665</v>
      </c>
      <c r="K188" s="81">
        <f t="shared" si="111"/>
        <v>0.16876876876876876</v>
      </c>
      <c r="L188" s="82">
        <f>'[2]Sheet1'!I63</f>
        <v>281</v>
      </c>
      <c r="M188" s="83">
        <f>'[3]Data'!L119</f>
        <v>0.46</v>
      </c>
      <c r="N188" s="82">
        <f t="shared" si="112"/>
        <v>1384</v>
      </c>
      <c r="O188" s="83">
        <f t="shared" si="113"/>
        <v>0.8312312312312312</v>
      </c>
    </row>
    <row r="189" spans="1:15" ht="12.75">
      <c r="A189" s="60"/>
      <c r="B189" s="58" t="s">
        <v>168</v>
      </c>
      <c r="C189" s="72">
        <f>'[2]Sheet1'!F64</f>
        <v>1344</v>
      </c>
      <c r="D189" s="73">
        <f t="shared" si="108"/>
        <v>0.14657738095238096</v>
      </c>
      <c r="E189" s="74">
        <f>'[2]Sheet1'!G64</f>
        <v>197</v>
      </c>
      <c r="F189" s="76">
        <f>'[3]Data'!L127</f>
        <v>0.43</v>
      </c>
      <c r="G189" s="74">
        <f t="shared" si="109"/>
        <v>1147</v>
      </c>
      <c r="H189" s="76">
        <f t="shared" si="110"/>
        <v>0.8534226190476191</v>
      </c>
      <c r="I189" s="58" t="s">
        <v>168</v>
      </c>
      <c r="J189" s="72">
        <f>'[2]Sheet1'!H64</f>
        <v>1483</v>
      </c>
      <c r="K189" s="73">
        <f t="shared" si="111"/>
        <v>0.18071476736345246</v>
      </c>
      <c r="L189" s="74">
        <f>'[2]Sheet1'!I64</f>
        <v>268</v>
      </c>
      <c r="M189" s="76">
        <f>'[3]Data'!L120</f>
        <v>0.46</v>
      </c>
      <c r="N189" s="74">
        <f t="shared" si="112"/>
        <v>1215</v>
      </c>
      <c r="O189" s="76">
        <f t="shared" si="113"/>
        <v>0.8192852326365475</v>
      </c>
    </row>
    <row r="190" spans="1:15" ht="12.75">
      <c r="A190" s="60"/>
      <c r="B190" s="86" t="s">
        <v>169</v>
      </c>
      <c r="C190" s="87">
        <f>SUM(C183:C189)</f>
        <v>10875</v>
      </c>
      <c r="D190" s="109">
        <f t="shared" si="108"/>
        <v>0.17875862068965517</v>
      </c>
      <c r="E190" s="89">
        <f>SUM(E183:E189)</f>
        <v>1944</v>
      </c>
      <c r="F190" s="90"/>
      <c r="G190" s="89">
        <f>SUM(G183:G189)</f>
        <v>8931</v>
      </c>
      <c r="H190" s="110">
        <f t="shared" si="110"/>
        <v>0.8212413793103448</v>
      </c>
      <c r="I190" s="86" t="s">
        <v>169</v>
      </c>
      <c r="J190" s="87">
        <f>SUM(J183:J189)</f>
        <v>12668</v>
      </c>
      <c r="K190" s="109">
        <f t="shared" si="111"/>
        <v>0.13751184085885695</v>
      </c>
      <c r="L190" s="89">
        <f>SUM(L183:L189)</f>
        <v>1742</v>
      </c>
      <c r="M190" s="90"/>
      <c r="N190" s="89">
        <f>SUM(N183:N189)</f>
        <v>10926</v>
      </c>
      <c r="O190" s="110">
        <f>N190/J190</f>
        <v>0.8624881591411431</v>
      </c>
    </row>
    <row r="191" spans="1:15" ht="12.75">
      <c r="A191" s="240"/>
      <c r="B191" s="240"/>
      <c r="C191" s="240"/>
      <c r="D191" s="240"/>
      <c r="E191" s="240"/>
      <c r="F191" s="240"/>
      <c r="G191" s="240"/>
      <c r="H191" s="240"/>
      <c r="I191" s="240"/>
      <c r="J191" s="240"/>
      <c r="K191" s="240"/>
      <c r="L191" s="240"/>
      <c r="M191" s="240"/>
      <c r="N191" s="240"/>
      <c r="O191" s="240"/>
    </row>
    <row r="192" spans="1:15" ht="12.75">
      <c r="A192" s="60"/>
      <c r="B192" s="241" t="s">
        <v>170</v>
      </c>
      <c r="C192" s="241"/>
      <c r="D192" s="241"/>
      <c r="E192" s="241"/>
      <c r="F192" s="241"/>
      <c r="G192" s="241"/>
      <c r="H192" s="241"/>
      <c r="I192" s="108"/>
      <c r="J192" s="241" t="s">
        <v>171</v>
      </c>
      <c r="K192" s="241"/>
      <c r="L192" s="241"/>
      <c r="M192" s="241"/>
      <c r="N192" s="241"/>
      <c r="O192" s="241"/>
    </row>
    <row r="193" spans="1:15" ht="12.75">
      <c r="A193" s="71" t="s">
        <v>94</v>
      </c>
      <c r="B193" s="68" t="s">
        <v>159</v>
      </c>
      <c r="C193" s="68" t="s">
        <v>160</v>
      </c>
      <c r="D193" s="68" t="s">
        <v>161</v>
      </c>
      <c r="E193" s="69" t="s">
        <v>254</v>
      </c>
      <c r="F193" s="69" t="s">
        <v>162</v>
      </c>
      <c r="G193" s="68" t="s">
        <v>163</v>
      </c>
      <c r="H193" s="68" t="s">
        <v>164</v>
      </c>
      <c r="I193" s="68" t="s">
        <v>159</v>
      </c>
      <c r="J193" s="68" t="s">
        <v>160</v>
      </c>
      <c r="K193" s="68" t="s">
        <v>161</v>
      </c>
      <c r="L193" s="69" t="s">
        <v>254</v>
      </c>
      <c r="M193" s="70" t="s">
        <v>162</v>
      </c>
      <c r="N193" s="68" t="s">
        <v>163</v>
      </c>
      <c r="O193" s="68" t="s">
        <v>164</v>
      </c>
    </row>
    <row r="194" spans="1:15" ht="12.75">
      <c r="A194" s="58" t="s">
        <v>172</v>
      </c>
      <c r="B194" s="58">
        <v>3</v>
      </c>
      <c r="C194" s="72">
        <f>'[2]Sheet1'!N58</f>
        <v>155</v>
      </c>
      <c r="D194" s="73">
        <f aca="true" t="shared" si="114" ref="D194:D201">E194/C194</f>
        <v>0.2645161290322581</v>
      </c>
      <c r="E194" s="74">
        <f>'[2]Sheet1'!O58</f>
        <v>41</v>
      </c>
      <c r="F194" s="76">
        <f aca="true" t="shared" si="115" ref="F194:F200">F183</f>
        <v>0.42</v>
      </c>
      <c r="G194" s="74">
        <f aca="true" t="shared" si="116" ref="G194:G200">C194-E194</f>
        <v>114</v>
      </c>
      <c r="H194" s="76">
        <f aca="true" t="shared" si="117" ref="H194:H201">G194/C194</f>
        <v>0.7354838709677419</v>
      </c>
      <c r="I194" s="58">
        <v>3</v>
      </c>
      <c r="J194" s="72">
        <f>'[2]Sheet1'!P58</f>
        <v>181</v>
      </c>
      <c r="K194" s="73">
        <f aca="true" t="shared" si="118" ref="K194:K201">L194/J194</f>
        <v>0.06077348066298342</v>
      </c>
      <c r="L194" s="74">
        <f>'[2]Sheet1'!Q58</f>
        <v>11</v>
      </c>
      <c r="M194" s="76">
        <f>M183</f>
        <v>0.49</v>
      </c>
      <c r="N194" s="74">
        <f aca="true" t="shared" si="119" ref="N194:N200">J194-L194</f>
        <v>170</v>
      </c>
      <c r="O194" s="76">
        <f aca="true" t="shared" si="120" ref="O194:O200">N194/J194</f>
        <v>0.9392265193370166</v>
      </c>
    </row>
    <row r="195" spans="1:15" ht="12.75">
      <c r="A195" s="94">
        <f>'[4]Sheet1'!$G$12</f>
        <v>2037</v>
      </c>
      <c r="B195" s="79">
        <v>4</v>
      </c>
      <c r="C195" s="80">
        <f>'[2]Sheet1'!N59</f>
        <v>134</v>
      </c>
      <c r="D195" s="81">
        <f t="shared" si="114"/>
        <v>0.1417910447761194</v>
      </c>
      <c r="E195" s="82">
        <f>'[2]Sheet1'!O59</f>
        <v>19</v>
      </c>
      <c r="F195" s="83">
        <f t="shared" si="115"/>
        <v>0.42</v>
      </c>
      <c r="G195" s="82">
        <f t="shared" si="116"/>
        <v>115</v>
      </c>
      <c r="H195" s="83">
        <f t="shared" si="117"/>
        <v>0.8582089552238806</v>
      </c>
      <c r="I195" s="79">
        <v>4</v>
      </c>
      <c r="J195" s="80">
        <f>'[2]Sheet1'!P59</f>
        <v>125</v>
      </c>
      <c r="K195" s="81">
        <f t="shared" si="118"/>
        <v>0.072</v>
      </c>
      <c r="L195" s="82">
        <f>'[2]Sheet1'!Q59</f>
        <v>9</v>
      </c>
      <c r="M195" s="83">
        <f aca="true" t="shared" si="121" ref="M195:M200">M184</f>
        <v>0.49</v>
      </c>
      <c r="N195" s="82">
        <f t="shared" si="119"/>
        <v>116</v>
      </c>
      <c r="O195" s="83">
        <f t="shared" si="120"/>
        <v>0.928</v>
      </c>
    </row>
    <row r="196" spans="1:15" ht="12.75">
      <c r="A196" s="60"/>
      <c r="B196" s="58">
        <v>5</v>
      </c>
      <c r="C196" s="72">
        <f>'[2]Sheet1'!N60</f>
        <v>63</v>
      </c>
      <c r="D196" s="73">
        <f t="shared" si="114"/>
        <v>0.1111111111111111</v>
      </c>
      <c r="E196" s="74">
        <f>'[2]Sheet1'!O60</f>
        <v>7</v>
      </c>
      <c r="F196" s="76">
        <f t="shared" si="115"/>
        <v>0.42</v>
      </c>
      <c r="G196" s="74">
        <f t="shared" si="116"/>
        <v>56</v>
      </c>
      <c r="H196" s="76">
        <f t="shared" si="117"/>
        <v>0.8888888888888888</v>
      </c>
      <c r="I196" s="58">
        <v>5</v>
      </c>
      <c r="J196" s="72">
        <f>'[2]Sheet1'!P60</f>
        <v>61</v>
      </c>
      <c r="K196" s="73">
        <f t="shared" si="118"/>
        <v>0.03278688524590164</v>
      </c>
      <c r="L196" s="74">
        <f>'[2]Sheet1'!Q60</f>
        <v>2</v>
      </c>
      <c r="M196" s="76">
        <f t="shared" si="121"/>
        <v>0.49</v>
      </c>
      <c r="N196" s="74">
        <f t="shared" si="119"/>
        <v>59</v>
      </c>
      <c r="O196" s="76">
        <f t="shared" si="120"/>
        <v>0.9672131147540983</v>
      </c>
    </row>
    <row r="197" spans="1:15" ht="12.75">
      <c r="A197" s="59" t="s">
        <v>173</v>
      </c>
      <c r="B197" s="79">
        <v>6</v>
      </c>
      <c r="C197" s="80">
        <f>'[2]Sheet1'!N61</f>
        <v>56</v>
      </c>
      <c r="D197" s="81">
        <f t="shared" si="114"/>
        <v>0.14285714285714285</v>
      </c>
      <c r="E197" s="82">
        <f>'[2]Sheet1'!O61</f>
        <v>8</v>
      </c>
      <c r="F197" s="83">
        <f t="shared" si="115"/>
        <v>0.42</v>
      </c>
      <c r="G197" s="82">
        <f t="shared" si="116"/>
        <v>48</v>
      </c>
      <c r="H197" s="83">
        <f t="shared" si="117"/>
        <v>0.8571428571428571</v>
      </c>
      <c r="I197" s="79">
        <v>6</v>
      </c>
      <c r="J197" s="80">
        <f>'[2]Sheet1'!P61</f>
        <v>54</v>
      </c>
      <c r="K197" s="81">
        <f t="shared" si="118"/>
        <v>0.018518518518518517</v>
      </c>
      <c r="L197" s="82">
        <f>'[2]Sheet1'!Q61</f>
        <v>1</v>
      </c>
      <c r="M197" s="83">
        <f t="shared" si="121"/>
        <v>0.49</v>
      </c>
      <c r="N197" s="82">
        <f t="shared" si="119"/>
        <v>53</v>
      </c>
      <c r="O197" s="83">
        <f t="shared" si="120"/>
        <v>0.9814814814814815</v>
      </c>
    </row>
    <row r="198" spans="1:15" ht="12.75">
      <c r="A198" s="96">
        <f>'[5]Sheet1'!$G$12</f>
        <v>1922</v>
      </c>
      <c r="B198" s="58">
        <v>7</v>
      </c>
      <c r="C198" s="72">
        <f>'[2]Sheet1'!N62</f>
        <v>44</v>
      </c>
      <c r="D198" s="73">
        <f t="shared" si="114"/>
        <v>0.045454545454545456</v>
      </c>
      <c r="E198" s="74">
        <f>'[2]Sheet1'!O62</f>
        <v>2</v>
      </c>
      <c r="F198" s="76">
        <f t="shared" si="115"/>
        <v>0.43</v>
      </c>
      <c r="G198" s="74">
        <f t="shared" si="116"/>
        <v>42</v>
      </c>
      <c r="H198" s="76">
        <f t="shared" si="117"/>
        <v>0.9545454545454546</v>
      </c>
      <c r="I198" s="58">
        <v>7</v>
      </c>
      <c r="J198" s="72">
        <f>'[2]Sheet1'!P62</f>
        <v>32</v>
      </c>
      <c r="K198" s="73">
        <f t="shared" si="118"/>
        <v>0.0625</v>
      </c>
      <c r="L198" s="74">
        <f>'[2]Sheet1'!Q62</f>
        <v>2</v>
      </c>
      <c r="M198" s="76">
        <f t="shared" si="121"/>
        <v>0.46</v>
      </c>
      <c r="N198" s="74">
        <f t="shared" si="119"/>
        <v>30</v>
      </c>
      <c r="O198" s="76">
        <f t="shared" si="120"/>
        <v>0.9375</v>
      </c>
    </row>
    <row r="199" spans="1:15" ht="12.75">
      <c r="A199" s="60"/>
      <c r="B199" s="79">
        <v>8</v>
      </c>
      <c r="C199" s="80">
        <f>'[2]Sheet1'!N63</f>
        <v>49</v>
      </c>
      <c r="D199" s="81">
        <f t="shared" si="114"/>
        <v>0.061224489795918366</v>
      </c>
      <c r="E199" s="82">
        <f>'[2]Sheet1'!O63</f>
        <v>3</v>
      </c>
      <c r="F199" s="83">
        <f t="shared" si="115"/>
        <v>0.43</v>
      </c>
      <c r="G199" s="82">
        <f t="shared" si="116"/>
        <v>46</v>
      </c>
      <c r="H199" s="83">
        <f t="shared" si="117"/>
        <v>0.9387755102040817</v>
      </c>
      <c r="I199" s="79">
        <v>8</v>
      </c>
      <c r="J199" s="80">
        <f>'[2]Sheet1'!P63</f>
        <v>30</v>
      </c>
      <c r="K199" s="81">
        <f t="shared" si="118"/>
        <v>0</v>
      </c>
      <c r="L199" s="82">
        <f>'[2]Sheet1'!Q63</f>
        <v>0</v>
      </c>
      <c r="M199" s="83">
        <f t="shared" si="121"/>
        <v>0.46</v>
      </c>
      <c r="N199" s="82">
        <f t="shared" si="119"/>
        <v>30</v>
      </c>
      <c r="O199" s="83">
        <f t="shared" si="120"/>
        <v>1</v>
      </c>
    </row>
    <row r="200" spans="1:15" ht="12.75">
      <c r="A200" s="60"/>
      <c r="B200" s="58" t="s">
        <v>168</v>
      </c>
      <c r="C200" s="72">
        <f>'[2]Sheet1'!N64</f>
        <v>46</v>
      </c>
      <c r="D200" s="73">
        <f t="shared" si="114"/>
        <v>0.1956521739130435</v>
      </c>
      <c r="E200" s="74">
        <f>'[2]Sheet1'!O64</f>
        <v>9</v>
      </c>
      <c r="F200" s="76">
        <f t="shared" si="115"/>
        <v>0.43</v>
      </c>
      <c r="G200" s="74">
        <f t="shared" si="116"/>
        <v>37</v>
      </c>
      <c r="H200" s="76">
        <f t="shared" si="117"/>
        <v>0.8043478260869565</v>
      </c>
      <c r="I200" s="58" t="s">
        <v>168</v>
      </c>
      <c r="J200" s="72">
        <f>'[2]Sheet1'!P64</f>
        <v>25</v>
      </c>
      <c r="K200" s="73">
        <f t="shared" si="118"/>
        <v>0.08</v>
      </c>
      <c r="L200" s="74">
        <f>'[2]Sheet1'!Q64</f>
        <v>2</v>
      </c>
      <c r="M200" s="76">
        <f t="shared" si="121"/>
        <v>0.46</v>
      </c>
      <c r="N200" s="74">
        <f t="shared" si="119"/>
        <v>23</v>
      </c>
      <c r="O200" s="76">
        <f t="shared" si="120"/>
        <v>0.92</v>
      </c>
    </row>
    <row r="201" spans="1:15" ht="12.75">
      <c r="A201" s="60"/>
      <c r="B201" s="86" t="s">
        <v>169</v>
      </c>
      <c r="C201" s="87">
        <f>SUM(C194:C200)</f>
        <v>547</v>
      </c>
      <c r="D201" s="109">
        <f t="shared" si="114"/>
        <v>0.16270566727605118</v>
      </c>
      <c r="E201" s="89">
        <f>SUM(E194:E200)</f>
        <v>89</v>
      </c>
      <c r="F201" s="90"/>
      <c r="G201" s="89">
        <f>SUM(G194:G200)</f>
        <v>458</v>
      </c>
      <c r="H201" s="110">
        <f t="shared" si="117"/>
        <v>0.8372943327239488</v>
      </c>
      <c r="I201" s="86" t="s">
        <v>169</v>
      </c>
      <c r="J201" s="87">
        <f>SUM(J194:J200)</f>
        <v>508</v>
      </c>
      <c r="K201" s="109">
        <f t="shared" si="118"/>
        <v>0.0531496062992126</v>
      </c>
      <c r="L201" s="89">
        <f>SUM(L194:L200)</f>
        <v>27</v>
      </c>
      <c r="M201" s="90"/>
      <c r="N201" s="89">
        <f>SUM(N194:N200)</f>
        <v>481</v>
      </c>
      <c r="O201" s="110">
        <f>N201/J201</f>
        <v>0.9468503937007874</v>
      </c>
    </row>
    <row r="202" spans="1:15" ht="12.75">
      <c r="A202" s="240"/>
      <c r="B202" s="240"/>
      <c r="C202" s="240"/>
      <c r="D202" s="240"/>
      <c r="E202" s="240"/>
      <c r="F202" s="240"/>
      <c r="G202" s="240"/>
      <c r="H202" s="240"/>
      <c r="I202" s="240"/>
      <c r="J202" s="240"/>
      <c r="K202" s="240"/>
      <c r="L202" s="240"/>
      <c r="M202" s="240"/>
      <c r="N202" s="240"/>
      <c r="O202" s="240"/>
    </row>
    <row r="203" spans="1:15" ht="12.75">
      <c r="A203" s="60"/>
      <c r="B203" s="241" t="s">
        <v>156</v>
      </c>
      <c r="C203" s="241"/>
      <c r="D203" s="241"/>
      <c r="E203" s="241"/>
      <c r="F203" s="241"/>
      <c r="G203" s="241"/>
      <c r="H203" s="241"/>
      <c r="I203" s="241" t="s">
        <v>157</v>
      </c>
      <c r="J203" s="241"/>
      <c r="K203" s="241"/>
      <c r="L203" s="241"/>
      <c r="M203" s="241"/>
      <c r="N203" s="241"/>
      <c r="O203" s="241"/>
    </row>
    <row r="204" spans="1:15" ht="12.75">
      <c r="A204" s="68" t="s">
        <v>158</v>
      </c>
      <c r="B204" s="68" t="s">
        <v>159</v>
      </c>
      <c r="C204" s="68" t="s">
        <v>160</v>
      </c>
      <c r="D204" s="68" t="s">
        <v>161</v>
      </c>
      <c r="E204" s="69" t="s">
        <v>254</v>
      </c>
      <c r="F204" s="69" t="s">
        <v>162</v>
      </c>
      <c r="G204" s="68" t="s">
        <v>163</v>
      </c>
      <c r="H204" s="68" t="s">
        <v>164</v>
      </c>
      <c r="I204" s="68" t="s">
        <v>159</v>
      </c>
      <c r="J204" s="68" t="s">
        <v>160</v>
      </c>
      <c r="K204" s="68" t="s">
        <v>161</v>
      </c>
      <c r="L204" s="69" t="s">
        <v>254</v>
      </c>
      <c r="M204" s="70" t="s">
        <v>162</v>
      </c>
      <c r="N204" s="68" t="s">
        <v>163</v>
      </c>
      <c r="O204" s="68" t="s">
        <v>164</v>
      </c>
    </row>
    <row r="205" spans="1:15" ht="12.75">
      <c r="A205" s="71" t="s">
        <v>183</v>
      </c>
      <c r="B205" s="58">
        <v>3</v>
      </c>
      <c r="C205" s="72">
        <f>'[2]Sheet1'!F65</f>
        <v>198137</v>
      </c>
      <c r="D205" s="73">
        <f aca="true" t="shared" si="122" ref="D205:D212">E205/C205</f>
        <v>0.7400435052514169</v>
      </c>
      <c r="E205" s="74">
        <f>'[2]Sheet1'!G65</f>
        <v>146630</v>
      </c>
      <c r="F205" s="76">
        <f>'[3]Data'!L135</f>
        <v>0.56</v>
      </c>
      <c r="G205" s="74">
        <f aca="true" t="shared" si="123" ref="G205:G211">C205-E205</f>
        <v>51507</v>
      </c>
      <c r="H205" s="76">
        <f aca="true" t="shared" si="124" ref="H205:H212">G205/C205</f>
        <v>0.25995649474858307</v>
      </c>
      <c r="I205" s="58">
        <v>3</v>
      </c>
      <c r="J205" s="72">
        <f>'[2]Sheet1'!H65</f>
        <v>198236</v>
      </c>
      <c r="K205" s="73">
        <f aca="true" t="shared" si="125" ref="K205:K212">L205/J205</f>
        <v>0.693345305595351</v>
      </c>
      <c r="L205" s="74">
        <f>'[2]Sheet1'!I65</f>
        <v>137446</v>
      </c>
      <c r="M205" s="76">
        <f>'[3]Data'!L128</f>
        <v>0.51</v>
      </c>
      <c r="N205" s="74">
        <f aca="true" t="shared" si="126" ref="N205:N211">J205-L205</f>
        <v>60790</v>
      </c>
      <c r="O205" s="76">
        <f aca="true" t="shared" si="127" ref="O205:O211">N205/J205</f>
        <v>0.306654694404649</v>
      </c>
    </row>
    <row r="206" spans="1:15" ht="12.75">
      <c r="A206" s="58" t="s">
        <v>166</v>
      </c>
      <c r="B206" s="79">
        <v>4</v>
      </c>
      <c r="C206" s="80">
        <f>'[2]Sheet1'!F66</f>
        <v>192895</v>
      </c>
      <c r="D206" s="81">
        <f t="shared" si="122"/>
        <v>0.6928380725265041</v>
      </c>
      <c r="E206" s="82">
        <f>'[2]Sheet1'!G66</f>
        <v>133645</v>
      </c>
      <c r="F206" s="83">
        <f>'[3]Data'!L136</f>
        <v>0.56</v>
      </c>
      <c r="G206" s="82">
        <f t="shared" si="123"/>
        <v>59250</v>
      </c>
      <c r="H206" s="83">
        <f t="shared" si="124"/>
        <v>0.30716192747349597</v>
      </c>
      <c r="I206" s="79">
        <v>4</v>
      </c>
      <c r="J206" s="80">
        <f>'[2]Sheet1'!H66</f>
        <v>192883</v>
      </c>
      <c r="K206" s="81">
        <f t="shared" si="125"/>
        <v>0.6859702513959239</v>
      </c>
      <c r="L206" s="82">
        <f>'[2]Sheet1'!I66</f>
        <v>132312</v>
      </c>
      <c r="M206" s="83">
        <f>'[3]Data'!L129</f>
        <v>0.51</v>
      </c>
      <c r="N206" s="82">
        <f t="shared" si="126"/>
        <v>60571</v>
      </c>
      <c r="O206" s="83">
        <f t="shared" si="127"/>
        <v>0.31402974860407606</v>
      </c>
    </row>
    <row r="207" spans="1:15" ht="12.75">
      <c r="A207" s="94">
        <f>'[4]Sheet1'!$E$13</f>
        <v>1593117</v>
      </c>
      <c r="B207" s="58">
        <v>5</v>
      </c>
      <c r="C207" s="72">
        <f>'[2]Sheet1'!F67</f>
        <v>189042</v>
      </c>
      <c r="D207" s="73">
        <f t="shared" si="122"/>
        <v>0.5905036975910115</v>
      </c>
      <c r="E207" s="74">
        <f>'[2]Sheet1'!G67</f>
        <v>111630</v>
      </c>
      <c r="F207" s="76">
        <f>'[3]Data'!L137</f>
        <v>0.56</v>
      </c>
      <c r="G207" s="74">
        <f t="shared" si="123"/>
        <v>77412</v>
      </c>
      <c r="H207" s="76">
        <f t="shared" si="124"/>
        <v>0.4094963024089885</v>
      </c>
      <c r="I207" s="58">
        <v>5</v>
      </c>
      <c r="J207" s="72">
        <f>'[2]Sheet1'!H67</f>
        <v>189172</v>
      </c>
      <c r="K207" s="73">
        <f t="shared" si="125"/>
        <v>0.7191550546592519</v>
      </c>
      <c r="L207" s="74">
        <f>'[2]Sheet1'!I67</f>
        <v>136044</v>
      </c>
      <c r="M207" s="76">
        <f>'[3]Data'!L130</f>
        <v>0.51</v>
      </c>
      <c r="N207" s="74">
        <f t="shared" si="126"/>
        <v>53128</v>
      </c>
      <c r="O207" s="76">
        <f t="shared" si="127"/>
        <v>0.2808449453407481</v>
      </c>
    </row>
    <row r="208" spans="1:15" ht="12.75">
      <c r="A208" s="60"/>
      <c r="B208" s="79">
        <v>6</v>
      </c>
      <c r="C208" s="80">
        <f>'[2]Sheet1'!F68</f>
        <v>194877</v>
      </c>
      <c r="D208" s="81">
        <f t="shared" si="122"/>
        <v>0.5062885820286642</v>
      </c>
      <c r="E208" s="82">
        <f>'[2]Sheet1'!G68</f>
        <v>98664</v>
      </c>
      <c r="F208" s="83">
        <f>'[3]Data'!L138</f>
        <v>0.56</v>
      </c>
      <c r="G208" s="82">
        <f t="shared" si="123"/>
        <v>96213</v>
      </c>
      <c r="H208" s="83">
        <f t="shared" si="124"/>
        <v>0.4937114179713358</v>
      </c>
      <c r="I208" s="79">
        <v>6</v>
      </c>
      <c r="J208" s="80">
        <f>'[2]Sheet1'!H68</f>
        <v>195010</v>
      </c>
      <c r="K208" s="81">
        <f t="shared" si="125"/>
        <v>0.6224398748782114</v>
      </c>
      <c r="L208" s="82">
        <f>'[2]Sheet1'!I68</f>
        <v>121382</v>
      </c>
      <c r="M208" s="83">
        <f>'[3]Data'!L131</f>
        <v>0.51</v>
      </c>
      <c r="N208" s="82">
        <f t="shared" si="126"/>
        <v>73628</v>
      </c>
      <c r="O208" s="83">
        <f t="shared" si="127"/>
        <v>0.3775601251217886</v>
      </c>
    </row>
    <row r="209" spans="1:15" ht="12.75">
      <c r="A209" s="59" t="s">
        <v>167</v>
      </c>
      <c r="B209" s="58">
        <v>7</v>
      </c>
      <c r="C209" s="72">
        <f>'[2]Sheet1'!F69</f>
        <v>185263</v>
      </c>
      <c r="D209" s="73">
        <f t="shared" si="122"/>
        <v>0.5954184051861408</v>
      </c>
      <c r="E209" s="74">
        <f>'[2]Sheet1'!G69</f>
        <v>110309</v>
      </c>
      <c r="F209" s="76">
        <f>'[3]Data'!L139</f>
        <v>0.56</v>
      </c>
      <c r="G209" s="74">
        <f t="shared" si="123"/>
        <v>74954</v>
      </c>
      <c r="H209" s="76">
        <f t="shared" si="124"/>
        <v>0.4045815948138592</v>
      </c>
      <c r="I209" s="58">
        <v>7</v>
      </c>
      <c r="J209" s="72">
        <f>'[2]Sheet1'!H69</f>
        <v>185383</v>
      </c>
      <c r="K209" s="73">
        <f t="shared" si="125"/>
        <v>0.6305000997934007</v>
      </c>
      <c r="L209" s="74">
        <f>'[2]Sheet1'!I69</f>
        <v>116884</v>
      </c>
      <c r="M209" s="76">
        <f>'[3]Data'!L132</f>
        <v>0.51</v>
      </c>
      <c r="N209" s="74">
        <f t="shared" si="126"/>
        <v>68499</v>
      </c>
      <c r="O209" s="76">
        <f t="shared" si="127"/>
        <v>0.3694999002065993</v>
      </c>
    </row>
    <row r="210" spans="1:15" ht="12.75">
      <c r="A210" s="96">
        <f>'[5]Sheet1'!$E$13</f>
        <v>1596083</v>
      </c>
      <c r="B210" s="79">
        <v>8</v>
      </c>
      <c r="C210" s="80">
        <f>'[2]Sheet1'!F70</f>
        <v>196847</v>
      </c>
      <c r="D210" s="81">
        <f t="shared" si="122"/>
        <v>0.6318968539017613</v>
      </c>
      <c r="E210" s="82">
        <f>'[2]Sheet1'!G70</f>
        <v>124387</v>
      </c>
      <c r="F210" s="83">
        <f>'[3]Data'!L140</f>
        <v>0.56</v>
      </c>
      <c r="G210" s="82">
        <f t="shared" si="123"/>
        <v>72460</v>
      </c>
      <c r="H210" s="83">
        <f t="shared" si="124"/>
        <v>0.36810314609823874</v>
      </c>
      <c r="I210" s="79">
        <v>8</v>
      </c>
      <c r="J210" s="80">
        <f>'[2]Sheet1'!H70</f>
        <v>197048</v>
      </c>
      <c r="K210" s="81">
        <f t="shared" si="125"/>
        <v>0.4903932036864114</v>
      </c>
      <c r="L210" s="82">
        <f>'[2]Sheet1'!I70</f>
        <v>96631</v>
      </c>
      <c r="M210" s="83">
        <f>'[3]Data'!L133</f>
        <v>0.51</v>
      </c>
      <c r="N210" s="82">
        <f t="shared" si="126"/>
        <v>100417</v>
      </c>
      <c r="O210" s="83">
        <f t="shared" si="127"/>
        <v>0.5096067963135885</v>
      </c>
    </row>
    <row r="211" spans="1:15" ht="12.75">
      <c r="A211" s="60"/>
      <c r="B211" s="58" t="s">
        <v>168</v>
      </c>
      <c r="C211" s="72">
        <f>'[2]Sheet1'!F71</f>
        <v>390458</v>
      </c>
      <c r="D211" s="73">
        <f t="shared" si="122"/>
        <v>0.6261749022942288</v>
      </c>
      <c r="E211" s="74">
        <f>'[2]Sheet1'!G71</f>
        <v>244495</v>
      </c>
      <c r="F211" s="76">
        <f>'[3]Data'!L141</f>
        <v>0.56</v>
      </c>
      <c r="G211" s="74">
        <f t="shared" si="123"/>
        <v>145963</v>
      </c>
      <c r="H211" s="76">
        <f t="shared" si="124"/>
        <v>0.37382509770577116</v>
      </c>
      <c r="I211" s="58" t="s">
        <v>168</v>
      </c>
      <c r="J211" s="72">
        <f>'[2]Sheet1'!H71</f>
        <v>393204</v>
      </c>
      <c r="K211" s="73">
        <f t="shared" si="125"/>
        <v>0.380331837926369</v>
      </c>
      <c r="L211" s="74">
        <f>'[2]Sheet1'!I71</f>
        <v>149548</v>
      </c>
      <c r="M211" s="76">
        <f>'[3]Data'!L134</f>
        <v>0.51</v>
      </c>
      <c r="N211" s="74">
        <f t="shared" si="126"/>
        <v>243656</v>
      </c>
      <c r="O211" s="76">
        <f t="shared" si="127"/>
        <v>0.619668162073631</v>
      </c>
    </row>
    <row r="212" spans="1:15" ht="12.75">
      <c r="A212" s="60"/>
      <c r="B212" s="86" t="s">
        <v>169</v>
      </c>
      <c r="C212" s="87">
        <f>SUM(C205:C211)</f>
        <v>1547519</v>
      </c>
      <c r="D212" s="109">
        <f t="shared" si="122"/>
        <v>0.6266546646600138</v>
      </c>
      <c r="E212" s="89">
        <f>SUM(E205:E211)</f>
        <v>969760</v>
      </c>
      <c r="F212" s="90"/>
      <c r="G212" s="89">
        <f>SUM(G205:G211)</f>
        <v>577759</v>
      </c>
      <c r="H212" s="110">
        <f t="shared" si="124"/>
        <v>0.37334533533998615</v>
      </c>
      <c r="I212" s="86" t="s">
        <v>169</v>
      </c>
      <c r="J212" s="87">
        <f>SUM(J205:J211)</f>
        <v>1550936</v>
      </c>
      <c r="K212" s="109">
        <f t="shared" si="125"/>
        <v>0.5740062774995228</v>
      </c>
      <c r="L212" s="89">
        <f>SUM(L205:L211)</f>
        <v>890247</v>
      </c>
      <c r="M212" s="90"/>
      <c r="N212" s="89">
        <f>SUM(N205:N211)</f>
        <v>660689</v>
      </c>
      <c r="O212" s="110">
        <f>N212/J212</f>
        <v>0.4259937225004771</v>
      </c>
    </row>
    <row r="213" spans="1:15" ht="12.75">
      <c r="A213" s="240"/>
      <c r="B213" s="240"/>
      <c r="C213" s="240"/>
      <c r="D213" s="240"/>
      <c r="E213" s="240"/>
      <c r="F213" s="240"/>
      <c r="G213" s="240"/>
      <c r="H213" s="240"/>
      <c r="I213" s="240"/>
      <c r="J213" s="240"/>
      <c r="K213" s="240"/>
      <c r="L213" s="240"/>
      <c r="M213" s="240"/>
      <c r="N213" s="240"/>
      <c r="O213" s="240"/>
    </row>
    <row r="214" spans="1:15" ht="12.75">
      <c r="A214" s="60"/>
      <c r="B214" s="241" t="s">
        <v>170</v>
      </c>
      <c r="C214" s="241"/>
      <c r="D214" s="241"/>
      <c r="E214" s="241"/>
      <c r="F214" s="241"/>
      <c r="G214" s="241"/>
      <c r="H214" s="241"/>
      <c r="I214" s="108"/>
      <c r="J214" s="241" t="s">
        <v>171</v>
      </c>
      <c r="K214" s="241"/>
      <c r="L214" s="241"/>
      <c r="M214" s="241"/>
      <c r="N214" s="241"/>
      <c r="O214" s="241"/>
    </row>
    <row r="215" spans="1:15" ht="12.75">
      <c r="A215" s="71" t="s">
        <v>183</v>
      </c>
      <c r="B215" s="68" t="s">
        <v>159</v>
      </c>
      <c r="C215" s="68" t="s">
        <v>160</v>
      </c>
      <c r="D215" s="68" t="s">
        <v>161</v>
      </c>
      <c r="E215" s="69" t="s">
        <v>254</v>
      </c>
      <c r="F215" s="69" t="s">
        <v>162</v>
      </c>
      <c r="G215" s="68" t="s">
        <v>163</v>
      </c>
      <c r="H215" s="68" t="s">
        <v>164</v>
      </c>
      <c r="I215" s="68" t="s">
        <v>159</v>
      </c>
      <c r="J215" s="68" t="s">
        <v>160</v>
      </c>
      <c r="K215" s="68" t="s">
        <v>161</v>
      </c>
      <c r="L215" s="69" t="s">
        <v>254</v>
      </c>
      <c r="M215" s="70" t="s">
        <v>162</v>
      </c>
      <c r="N215" s="68" t="s">
        <v>163</v>
      </c>
      <c r="O215" s="68" t="s">
        <v>164</v>
      </c>
    </row>
    <row r="216" spans="1:15" ht="12.75">
      <c r="A216" s="58" t="s">
        <v>172</v>
      </c>
      <c r="B216" s="58">
        <v>3</v>
      </c>
      <c r="C216" s="72">
        <f>'[2]Sheet1'!N65</f>
        <v>32155</v>
      </c>
      <c r="D216" s="73">
        <f aca="true" t="shared" si="128" ref="D216:D223">E216/C216</f>
        <v>0.6090188151142901</v>
      </c>
      <c r="E216" s="74">
        <f>'[2]Sheet1'!O65</f>
        <v>19583</v>
      </c>
      <c r="F216" s="76">
        <f aca="true" t="shared" si="129" ref="F216:F222">F205</f>
        <v>0.56</v>
      </c>
      <c r="G216" s="74">
        <f aca="true" t="shared" si="130" ref="G216:G222">C216-E216</f>
        <v>12572</v>
      </c>
      <c r="H216" s="76">
        <f aca="true" t="shared" si="131" ref="H216:H223">G216/C216</f>
        <v>0.3909811848857098</v>
      </c>
      <c r="I216" s="58">
        <v>3</v>
      </c>
      <c r="J216" s="72">
        <f>'[2]Sheet1'!P65</f>
        <v>32170</v>
      </c>
      <c r="K216" s="73">
        <f aca="true" t="shared" si="132" ref="K216:K223">L216/J216</f>
        <v>0.5134597451041343</v>
      </c>
      <c r="L216" s="74">
        <f>'[2]Sheet1'!Q65</f>
        <v>16518</v>
      </c>
      <c r="M216" s="76">
        <f>M205</f>
        <v>0.51</v>
      </c>
      <c r="N216" s="74">
        <f aca="true" t="shared" si="133" ref="N216:N222">J216-L216</f>
        <v>15652</v>
      </c>
      <c r="O216" s="76">
        <f aca="true" t="shared" si="134" ref="O216:O222">N216/J216</f>
        <v>0.4865402548958657</v>
      </c>
    </row>
    <row r="217" spans="1:15" ht="12.75">
      <c r="A217" s="94">
        <f>'[4]Sheet1'!$G$13</f>
        <v>161200</v>
      </c>
      <c r="B217" s="79">
        <v>4</v>
      </c>
      <c r="C217" s="80">
        <f>'[2]Sheet1'!N66</f>
        <v>25257</v>
      </c>
      <c r="D217" s="81">
        <f t="shared" si="128"/>
        <v>0.5497089915666944</v>
      </c>
      <c r="E217" s="82">
        <f>'[2]Sheet1'!O66</f>
        <v>13884</v>
      </c>
      <c r="F217" s="83">
        <f t="shared" si="129"/>
        <v>0.56</v>
      </c>
      <c r="G217" s="82">
        <f t="shared" si="130"/>
        <v>11373</v>
      </c>
      <c r="H217" s="83">
        <f t="shared" si="131"/>
        <v>0.4502910084333056</v>
      </c>
      <c r="I217" s="79">
        <v>4</v>
      </c>
      <c r="J217" s="80">
        <f>'[2]Sheet1'!P66</f>
        <v>25263</v>
      </c>
      <c r="K217" s="81">
        <f t="shared" si="132"/>
        <v>0.4734987927007877</v>
      </c>
      <c r="L217" s="82">
        <f>'[2]Sheet1'!Q66</f>
        <v>11962</v>
      </c>
      <c r="M217" s="83">
        <f aca="true" t="shared" si="135" ref="M217:M222">M206</f>
        <v>0.51</v>
      </c>
      <c r="N217" s="82">
        <f t="shared" si="133"/>
        <v>13301</v>
      </c>
      <c r="O217" s="83">
        <f t="shared" si="134"/>
        <v>0.5265012072992122</v>
      </c>
    </row>
    <row r="218" spans="1:15" ht="12.75">
      <c r="A218" s="60"/>
      <c r="B218" s="58">
        <v>5</v>
      </c>
      <c r="C218" s="72">
        <f>'[2]Sheet1'!N67</f>
        <v>20312</v>
      </c>
      <c r="D218" s="73">
        <f t="shared" si="128"/>
        <v>0.3922804253643167</v>
      </c>
      <c r="E218" s="74">
        <f>'[2]Sheet1'!O67</f>
        <v>7968</v>
      </c>
      <c r="F218" s="76">
        <f t="shared" si="129"/>
        <v>0.56</v>
      </c>
      <c r="G218" s="74">
        <f t="shared" si="130"/>
        <v>12344</v>
      </c>
      <c r="H218" s="76">
        <f t="shared" si="131"/>
        <v>0.6077195746356834</v>
      </c>
      <c r="I218" s="58">
        <v>5</v>
      </c>
      <c r="J218" s="72">
        <f>'[2]Sheet1'!P67</f>
        <v>20311</v>
      </c>
      <c r="K218" s="73">
        <f t="shared" si="132"/>
        <v>0.4899807985820491</v>
      </c>
      <c r="L218" s="74">
        <f>'[2]Sheet1'!Q67</f>
        <v>9952</v>
      </c>
      <c r="M218" s="76">
        <f t="shared" si="135"/>
        <v>0.51</v>
      </c>
      <c r="N218" s="74">
        <f t="shared" si="133"/>
        <v>10359</v>
      </c>
      <c r="O218" s="76">
        <f t="shared" si="134"/>
        <v>0.5100192014179509</v>
      </c>
    </row>
    <row r="219" spans="1:15" ht="12.75">
      <c r="A219" s="59" t="s">
        <v>173</v>
      </c>
      <c r="B219" s="79">
        <v>6</v>
      </c>
      <c r="C219" s="80">
        <f>'[2]Sheet1'!N68</f>
        <v>17311</v>
      </c>
      <c r="D219" s="81">
        <f t="shared" si="128"/>
        <v>0.2983652013170816</v>
      </c>
      <c r="E219" s="82">
        <f>'[2]Sheet1'!O68</f>
        <v>5165</v>
      </c>
      <c r="F219" s="83">
        <f t="shared" si="129"/>
        <v>0.56</v>
      </c>
      <c r="G219" s="82">
        <f t="shared" si="130"/>
        <v>12146</v>
      </c>
      <c r="H219" s="83">
        <f t="shared" si="131"/>
        <v>0.7016347986829183</v>
      </c>
      <c r="I219" s="79">
        <v>6</v>
      </c>
      <c r="J219" s="80">
        <f>'[2]Sheet1'!P68</f>
        <v>17311</v>
      </c>
      <c r="K219" s="81">
        <f t="shared" si="132"/>
        <v>0.34376985731615733</v>
      </c>
      <c r="L219" s="82">
        <f>'[2]Sheet1'!Q68</f>
        <v>5951</v>
      </c>
      <c r="M219" s="83">
        <f t="shared" si="135"/>
        <v>0.51</v>
      </c>
      <c r="N219" s="82">
        <f t="shared" si="133"/>
        <v>11360</v>
      </c>
      <c r="O219" s="83">
        <f t="shared" si="134"/>
        <v>0.6562301426838426</v>
      </c>
    </row>
    <row r="220" spans="1:15" ht="12.75">
      <c r="A220" s="96">
        <f>'[5]Sheet1'!$G$13</f>
        <v>161462</v>
      </c>
      <c r="B220" s="58">
        <v>7</v>
      </c>
      <c r="C220" s="72">
        <f>'[2]Sheet1'!N69</f>
        <v>14929</v>
      </c>
      <c r="D220" s="73">
        <f t="shared" si="128"/>
        <v>0.34208587313282873</v>
      </c>
      <c r="E220" s="74">
        <f>'[2]Sheet1'!O69</f>
        <v>5107</v>
      </c>
      <c r="F220" s="76">
        <f t="shared" si="129"/>
        <v>0.56</v>
      </c>
      <c r="G220" s="74">
        <f t="shared" si="130"/>
        <v>9822</v>
      </c>
      <c r="H220" s="76">
        <f t="shared" si="131"/>
        <v>0.6579141268671713</v>
      </c>
      <c r="I220" s="58">
        <v>7</v>
      </c>
      <c r="J220" s="72">
        <f>'[2]Sheet1'!P69</f>
        <v>14913</v>
      </c>
      <c r="K220" s="73">
        <f t="shared" si="132"/>
        <v>0.3028900958894924</v>
      </c>
      <c r="L220" s="74">
        <f>'[2]Sheet1'!Q69</f>
        <v>4517</v>
      </c>
      <c r="M220" s="76">
        <f t="shared" si="135"/>
        <v>0.51</v>
      </c>
      <c r="N220" s="74">
        <f t="shared" si="133"/>
        <v>10396</v>
      </c>
      <c r="O220" s="76">
        <f t="shared" si="134"/>
        <v>0.6971099041105077</v>
      </c>
    </row>
    <row r="221" spans="1:15" ht="12.75">
      <c r="A221" s="60"/>
      <c r="B221" s="79">
        <v>8</v>
      </c>
      <c r="C221" s="80">
        <f>'[2]Sheet1'!N70</f>
        <v>14673</v>
      </c>
      <c r="D221" s="81">
        <f t="shared" si="128"/>
        <v>0.3530975260682887</v>
      </c>
      <c r="E221" s="82">
        <f>'[2]Sheet1'!O70</f>
        <v>5181</v>
      </c>
      <c r="F221" s="83">
        <f t="shared" si="129"/>
        <v>0.56</v>
      </c>
      <c r="G221" s="82">
        <f t="shared" si="130"/>
        <v>9492</v>
      </c>
      <c r="H221" s="83">
        <f t="shared" si="131"/>
        <v>0.6469024739317113</v>
      </c>
      <c r="I221" s="79">
        <v>8</v>
      </c>
      <c r="J221" s="80">
        <f>'[2]Sheet1'!P70</f>
        <v>14647</v>
      </c>
      <c r="K221" s="81">
        <f t="shared" si="132"/>
        <v>0.1714344234314194</v>
      </c>
      <c r="L221" s="82">
        <f>'[2]Sheet1'!Q70</f>
        <v>2511</v>
      </c>
      <c r="M221" s="83">
        <f t="shared" si="135"/>
        <v>0.51</v>
      </c>
      <c r="N221" s="82">
        <f t="shared" si="133"/>
        <v>12136</v>
      </c>
      <c r="O221" s="83">
        <f t="shared" si="134"/>
        <v>0.8285655765685805</v>
      </c>
    </row>
    <row r="222" spans="1:15" ht="12.75">
      <c r="A222" s="60"/>
      <c r="B222" s="58" t="s">
        <v>168</v>
      </c>
      <c r="C222" s="72">
        <f>'[2]Sheet1'!N71</f>
        <v>27650</v>
      </c>
      <c r="D222" s="73">
        <f t="shared" si="128"/>
        <v>0.3457866184448463</v>
      </c>
      <c r="E222" s="74">
        <f>'[2]Sheet1'!O71</f>
        <v>9561</v>
      </c>
      <c r="F222" s="76">
        <f t="shared" si="129"/>
        <v>0.56</v>
      </c>
      <c r="G222" s="74">
        <f t="shared" si="130"/>
        <v>18089</v>
      </c>
      <c r="H222" s="76">
        <f t="shared" si="131"/>
        <v>0.6542133815551537</v>
      </c>
      <c r="I222" s="58" t="s">
        <v>168</v>
      </c>
      <c r="J222" s="72">
        <f>'[2]Sheet1'!P71</f>
        <v>27944</v>
      </c>
      <c r="K222" s="73">
        <f t="shared" si="132"/>
        <v>0.09851846550243344</v>
      </c>
      <c r="L222" s="74">
        <f>'[2]Sheet1'!Q71</f>
        <v>2753</v>
      </c>
      <c r="M222" s="76">
        <f t="shared" si="135"/>
        <v>0.51</v>
      </c>
      <c r="N222" s="74">
        <f t="shared" si="133"/>
        <v>25191</v>
      </c>
      <c r="O222" s="76">
        <f t="shared" si="134"/>
        <v>0.9014815344975665</v>
      </c>
    </row>
    <row r="223" spans="1:15" ht="12.75">
      <c r="A223" s="60"/>
      <c r="B223" s="86" t="s">
        <v>169</v>
      </c>
      <c r="C223" s="87">
        <f>SUM(C216:C222)</f>
        <v>152287</v>
      </c>
      <c r="D223" s="109">
        <f t="shared" si="128"/>
        <v>0.43634059374733236</v>
      </c>
      <c r="E223" s="89">
        <f>SUM(E216:E222)</f>
        <v>66449</v>
      </c>
      <c r="F223" s="90"/>
      <c r="G223" s="89">
        <f>SUM(G216:G222)</f>
        <v>85838</v>
      </c>
      <c r="H223" s="110">
        <f t="shared" si="131"/>
        <v>0.5636594062526676</v>
      </c>
      <c r="I223" s="86" t="s">
        <v>169</v>
      </c>
      <c r="J223" s="87">
        <f>SUM(J216:J222)</f>
        <v>152559</v>
      </c>
      <c r="K223" s="109">
        <f t="shared" si="132"/>
        <v>0.3550364121421876</v>
      </c>
      <c r="L223" s="89">
        <f>SUM(L216:L222)</f>
        <v>54164</v>
      </c>
      <c r="M223" s="90"/>
      <c r="N223" s="89">
        <f>SUM(N216:N222)</f>
        <v>98395</v>
      </c>
      <c r="O223" s="110">
        <f>N223/J223</f>
        <v>0.6449635878578124</v>
      </c>
    </row>
    <row r="224" spans="1:15" ht="12.75">
      <c r="A224" s="240"/>
      <c r="B224" s="240"/>
      <c r="C224" s="240"/>
      <c r="D224" s="240"/>
      <c r="E224" s="240"/>
      <c r="F224" s="240"/>
      <c r="G224" s="240"/>
      <c r="H224" s="240"/>
      <c r="I224" s="240"/>
      <c r="J224" s="240"/>
      <c r="K224" s="240"/>
      <c r="L224" s="240"/>
      <c r="M224" s="240"/>
      <c r="N224" s="240"/>
      <c r="O224" s="240"/>
    </row>
    <row r="225" spans="1:15" ht="12.75">
      <c r="A225" s="60"/>
      <c r="B225" s="241" t="s">
        <v>156</v>
      </c>
      <c r="C225" s="241"/>
      <c r="D225" s="241"/>
      <c r="E225" s="241"/>
      <c r="F225" s="241"/>
      <c r="G225" s="241"/>
      <c r="H225" s="241"/>
      <c r="I225" s="241" t="s">
        <v>157</v>
      </c>
      <c r="J225" s="241"/>
      <c r="K225" s="241"/>
      <c r="L225" s="241"/>
      <c r="M225" s="241"/>
      <c r="N225" s="241"/>
      <c r="O225" s="241"/>
    </row>
    <row r="226" spans="1:15" ht="12.75">
      <c r="A226" s="68" t="s">
        <v>158</v>
      </c>
      <c r="B226" s="68" t="s">
        <v>159</v>
      </c>
      <c r="C226" s="68" t="s">
        <v>160</v>
      </c>
      <c r="D226" s="68" t="s">
        <v>161</v>
      </c>
      <c r="E226" s="69" t="s">
        <v>254</v>
      </c>
      <c r="F226" s="69" t="s">
        <v>162</v>
      </c>
      <c r="G226" s="68" t="s">
        <v>163</v>
      </c>
      <c r="H226" s="68" t="s">
        <v>164</v>
      </c>
      <c r="I226" s="68" t="s">
        <v>159</v>
      </c>
      <c r="J226" s="68" t="s">
        <v>160</v>
      </c>
      <c r="K226" s="68" t="s">
        <v>161</v>
      </c>
      <c r="L226" s="69" t="s">
        <v>254</v>
      </c>
      <c r="M226" s="70" t="s">
        <v>162</v>
      </c>
      <c r="N226" s="68" t="s">
        <v>163</v>
      </c>
      <c r="O226" s="68" t="s">
        <v>164</v>
      </c>
    </row>
    <row r="227" spans="1:15" ht="12.75">
      <c r="A227" s="71" t="s">
        <v>184</v>
      </c>
      <c r="B227" s="58">
        <v>3</v>
      </c>
      <c r="C227" s="72">
        <f>'[2]Sheet1'!F72</f>
        <v>125317</v>
      </c>
      <c r="D227" s="73">
        <f aca="true" t="shared" si="136" ref="D227:D234">E227/C227</f>
        <v>0.9057988940048038</v>
      </c>
      <c r="E227" s="74">
        <f>'[2]Sheet1'!G72</f>
        <v>113512</v>
      </c>
      <c r="F227" s="76">
        <f>'[3]Data'!L149</f>
        <v>0.583</v>
      </c>
      <c r="G227" s="74">
        <f aca="true" t="shared" si="137" ref="G227:G233">C227-E227</f>
        <v>11805</v>
      </c>
      <c r="H227" s="76">
        <f aca="true" t="shared" si="138" ref="H227:H234">G227/C227</f>
        <v>0.09420110599519618</v>
      </c>
      <c r="I227" s="58">
        <v>3</v>
      </c>
      <c r="J227" s="72">
        <f>'[2]Sheet1'!H72</f>
        <v>125058</v>
      </c>
      <c r="K227" s="73">
        <f aca="true" t="shared" si="139" ref="K227:K234">L227/J227</f>
        <v>0.8513649666554719</v>
      </c>
      <c r="L227" s="74">
        <f>'[2]Sheet1'!I72</f>
        <v>106470</v>
      </c>
      <c r="M227" s="76">
        <f>'[3]Data'!L142</f>
        <v>0.67</v>
      </c>
      <c r="N227" s="74">
        <f aca="true" t="shared" si="140" ref="N227:N233">J227-L227</f>
        <v>18588</v>
      </c>
      <c r="O227" s="76">
        <f aca="true" t="shared" si="141" ref="O227:O233">N227/J227</f>
        <v>0.14863503334452813</v>
      </c>
    </row>
    <row r="228" spans="1:15" ht="12.75">
      <c r="A228" s="58" t="s">
        <v>166</v>
      </c>
      <c r="B228" s="79">
        <v>4</v>
      </c>
      <c r="C228" s="80">
        <f>'[2]Sheet1'!F73</f>
        <v>120301</v>
      </c>
      <c r="D228" s="81">
        <f t="shared" si="136"/>
        <v>0.7869427519305742</v>
      </c>
      <c r="E228" s="82">
        <f>'[2]Sheet1'!G73</f>
        <v>94670</v>
      </c>
      <c r="F228" s="83">
        <f>'[3]Data'!L150</f>
        <v>0.583</v>
      </c>
      <c r="G228" s="82">
        <f t="shared" si="137"/>
        <v>25631</v>
      </c>
      <c r="H228" s="83">
        <f t="shared" si="138"/>
        <v>0.21305724806942586</v>
      </c>
      <c r="I228" s="79">
        <v>4</v>
      </c>
      <c r="J228" s="80">
        <f>'[2]Sheet1'!H73</f>
        <v>120028</v>
      </c>
      <c r="K228" s="81">
        <f t="shared" si="139"/>
        <v>0.8481520978438364</v>
      </c>
      <c r="L228" s="82">
        <f>'[2]Sheet1'!I73</f>
        <v>101802</v>
      </c>
      <c r="M228" s="83">
        <f>'[3]Data'!L143</f>
        <v>0.67</v>
      </c>
      <c r="N228" s="82">
        <f t="shared" si="140"/>
        <v>18226</v>
      </c>
      <c r="O228" s="83">
        <f t="shared" si="141"/>
        <v>0.15184790215616356</v>
      </c>
    </row>
    <row r="229" spans="1:15" ht="12.75">
      <c r="A229" s="94">
        <f>'[4]Sheet1'!$E$14</f>
        <v>824595</v>
      </c>
      <c r="B229" s="58">
        <v>5</v>
      </c>
      <c r="C229" s="72">
        <f>'[2]Sheet1'!F74</f>
        <v>121189</v>
      </c>
      <c r="D229" s="73">
        <f t="shared" si="136"/>
        <v>0.8821262655851604</v>
      </c>
      <c r="E229" s="74">
        <f>'[2]Sheet1'!G74</f>
        <v>106904</v>
      </c>
      <c r="F229" s="76">
        <f>'[3]Data'!L151</f>
        <v>0.583</v>
      </c>
      <c r="G229" s="74">
        <f t="shared" si="137"/>
        <v>14285</v>
      </c>
      <c r="H229" s="76">
        <f t="shared" si="138"/>
        <v>0.11787373441483963</v>
      </c>
      <c r="I229" s="58">
        <v>5</v>
      </c>
      <c r="J229" s="72">
        <f>'[2]Sheet1'!H74</f>
        <v>120935</v>
      </c>
      <c r="K229" s="73">
        <f t="shared" si="139"/>
        <v>0.8562616281473518</v>
      </c>
      <c r="L229" s="74">
        <f>'[2]Sheet1'!I74</f>
        <v>103552</v>
      </c>
      <c r="M229" s="76">
        <f>'[3]Data'!L144</f>
        <v>0.67</v>
      </c>
      <c r="N229" s="74">
        <f t="shared" si="140"/>
        <v>17383</v>
      </c>
      <c r="O229" s="76">
        <f t="shared" si="141"/>
        <v>0.14373837185264812</v>
      </c>
    </row>
    <row r="230" spans="1:15" ht="12.75">
      <c r="A230" s="60"/>
      <c r="B230" s="79">
        <v>6</v>
      </c>
      <c r="C230" s="80">
        <f>'[2]Sheet1'!F75</f>
        <v>120066</v>
      </c>
      <c r="D230" s="81">
        <f t="shared" si="136"/>
        <v>0.6506588043242884</v>
      </c>
      <c r="E230" s="82">
        <f>'[2]Sheet1'!G75</f>
        <v>78122</v>
      </c>
      <c r="F230" s="83">
        <f>'[3]Data'!L152</f>
        <v>0.583</v>
      </c>
      <c r="G230" s="82">
        <f t="shared" si="137"/>
        <v>41944</v>
      </c>
      <c r="H230" s="83">
        <f t="shared" si="138"/>
        <v>0.3493411956757117</v>
      </c>
      <c r="I230" s="79">
        <v>6</v>
      </c>
      <c r="J230" s="80">
        <f>'[2]Sheet1'!H75</f>
        <v>119814</v>
      </c>
      <c r="K230" s="81">
        <f t="shared" si="139"/>
        <v>0.8942026808219407</v>
      </c>
      <c r="L230" s="82">
        <f>'[2]Sheet1'!I75</f>
        <v>107138</v>
      </c>
      <c r="M230" s="83">
        <f>'[3]Data'!L145</f>
        <v>0.67</v>
      </c>
      <c r="N230" s="82">
        <f t="shared" si="140"/>
        <v>12676</v>
      </c>
      <c r="O230" s="83">
        <f t="shared" si="141"/>
        <v>0.10579731917805933</v>
      </c>
    </row>
    <row r="231" spans="1:15" ht="12.75">
      <c r="A231" s="59" t="s">
        <v>167</v>
      </c>
      <c r="B231" s="58">
        <v>7</v>
      </c>
      <c r="C231" s="72">
        <f>'[2]Sheet1'!F76</f>
        <v>121067</v>
      </c>
      <c r="D231" s="73">
        <f t="shared" si="136"/>
        <v>0.7448933235315982</v>
      </c>
      <c r="E231" s="74">
        <f>'[2]Sheet1'!G76</f>
        <v>90182</v>
      </c>
      <c r="F231" s="76">
        <f>'[3]Data'!L153</f>
        <v>0.583</v>
      </c>
      <c r="G231" s="74">
        <f t="shared" si="137"/>
        <v>30885</v>
      </c>
      <c r="H231" s="76">
        <f t="shared" si="138"/>
        <v>0.2551066764684018</v>
      </c>
      <c r="I231" s="58">
        <v>7</v>
      </c>
      <c r="J231" s="72">
        <f>'[2]Sheet1'!H76</f>
        <v>120868</v>
      </c>
      <c r="K231" s="73">
        <f t="shared" si="139"/>
        <v>0.8522272230863421</v>
      </c>
      <c r="L231" s="74">
        <f>'[2]Sheet1'!I76</f>
        <v>103007</v>
      </c>
      <c r="M231" s="76">
        <f>'[3]Data'!L146</f>
        <v>0.67</v>
      </c>
      <c r="N231" s="74">
        <f t="shared" si="140"/>
        <v>17861</v>
      </c>
      <c r="O231" s="76">
        <f t="shared" si="141"/>
        <v>0.14777277691365787</v>
      </c>
    </row>
    <row r="232" spans="1:15" ht="12.75">
      <c r="A232" s="96">
        <f>'[5]Sheet1'!$E$14</f>
        <v>730332</v>
      </c>
      <c r="B232" s="79">
        <v>8</v>
      </c>
      <c r="C232" s="80">
        <f>'[2]Sheet1'!F77</f>
        <v>123668</v>
      </c>
      <c r="D232" s="81">
        <f t="shared" si="136"/>
        <v>0.8186515509266746</v>
      </c>
      <c r="E232" s="82">
        <f>'[2]Sheet1'!G77</f>
        <v>101241</v>
      </c>
      <c r="F232" s="83">
        <f>'[3]Data'!L154</f>
        <v>0.583</v>
      </c>
      <c r="G232" s="82">
        <f t="shared" si="137"/>
        <v>22427</v>
      </c>
      <c r="H232" s="83">
        <f t="shared" si="138"/>
        <v>0.18134844907332537</v>
      </c>
      <c r="I232" s="79">
        <v>8</v>
      </c>
      <c r="J232" s="80">
        <f>'[2]Sheet1'!H77</f>
        <v>123476</v>
      </c>
      <c r="K232" s="81">
        <f t="shared" si="139"/>
        <v>0.8885370436360103</v>
      </c>
      <c r="L232" s="82">
        <f>'[2]Sheet1'!I77</f>
        <v>109713</v>
      </c>
      <c r="M232" s="83">
        <f>'[3]Data'!L147</f>
        <v>0.67</v>
      </c>
      <c r="N232" s="82">
        <f t="shared" si="140"/>
        <v>13763</v>
      </c>
      <c r="O232" s="83">
        <f t="shared" si="141"/>
        <v>0.11146295636398976</v>
      </c>
    </row>
    <row r="233" spans="1:15" ht="12.75">
      <c r="A233" s="60"/>
      <c r="B233" s="58" t="s">
        <v>168</v>
      </c>
      <c r="C233" s="72">
        <f>'[2]Sheet1'!F78</f>
        <v>92394</v>
      </c>
      <c r="D233" s="73">
        <f t="shared" si="136"/>
        <v>0.9207199601705739</v>
      </c>
      <c r="E233" s="74">
        <f>'[2]Sheet1'!G78</f>
        <v>85069</v>
      </c>
      <c r="F233" s="76">
        <f>'[3]Data'!L155</f>
        <v>0.69</v>
      </c>
      <c r="G233" s="74">
        <f t="shared" si="137"/>
        <v>7325</v>
      </c>
      <c r="H233" s="76">
        <f t="shared" si="138"/>
        <v>0.07928003982942615</v>
      </c>
      <c r="I233" s="58" t="s">
        <v>168</v>
      </c>
      <c r="J233" s="72">
        <f>'[2]Sheet1'!H78</f>
        <v>92327</v>
      </c>
      <c r="K233" s="73">
        <f t="shared" si="139"/>
        <v>0.9616688509320134</v>
      </c>
      <c r="L233" s="74">
        <f>'[2]Sheet1'!I78</f>
        <v>88788</v>
      </c>
      <c r="M233" s="76">
        <f>'[3]Data'!L148</f>
        <v>0.85</v>
      </c>
      <c r="N233" s="74">
        <f t="shared" si="140"/>
        <v>3539</v>
      </c>
      <c r="O233" s="76">
        <f t="shared" si="141"/>
        <v>0.03833114906798661</v>
      </c>
    </row>
    <row r="234" spans="1:15" ht="12.75">
      <c r="A234" s="60"/>
      <c r="B234" s="86" t="s">
        <v>169</v>
      </c>
      <c r="C234" s="87">
        <f>SUM(C227:C233)</f>
        <v>824002</v>
      </c>
      <c r="D234" s="109">
        <f t="shared" si="136"/>
        <v>0.8127407457748889</v>
      </c>
      <c r="E234" s="89">
        <f>SUM(E227:E233)</f>
        <v>669700</v>
      </c>
      <c r="F234" s="90"/>
      <c r="G234" s="89">
        <f>SUM(G227:G233)</f>
        <v>154302</v>
      </c>
      <c r="H234" s="110">
        <f t="shared" si="138"/>
        <v>0.1872592542251111</v>
      </c>
      <c r="I234" s="86" t="s">
        <v>169</v>
      </c>
      <c r="J234" s="87">
        <f>SUM(J227:J233)</f>
        <v>822506</v>
      </c>
      <c r="K234" s="109">
        <f t="shared" si="139"/>
        <v>0.8759449779089757</v>
      </c>
      <c r="L234" s="89">
        <f>SUM(L227:L233)</f>
        <v>720470</v>
      </c>
      <c r="M234" s="90"/>
      <c r="N234" s="89">
        <f>SUM(N227:N233)</f>
        <v>102036</v>
      </c>
      <c r="O234" s="110">
        <f>N234/J234</f>
        <v>0.12405502209102426</v>
      </c>
    </row>
    <row r="235" spans="1:15" ht="12.75">
      <c r="A235" s="240"/>
      <c r="B235" s="240"/>
      <c r="C235" s="240"/>
      <c r="D235" s="240"/>
      <c r="E235" s="240"/>
      <c r="F235" s="240"/>
      <c r="G235" s="240"/>
      <c r="H235" s="240"/>
      <c r="I235" s="240"/>
      <c r="J235" s="240"/>
      <c r="K235" s="240"/>
      <c r="L235" s="240"/>
      <c r="M235" s="240"/>
      <c r="N235" s="240"/>
      <c r="O235" s="240"/>
    </row>
    <row r="236" spans="1:15" ht="12.75">
      <c r="A236" s="60"/>
      <c r="B236" s="241" t="s">
        <v>170</v>
      </c>
      <c r="C236" s="241"/>
      <c r="D236" s="241"/>
      <c r="E236" s="241"/>
      <c r="F236" s="241"/>
      <c r="G236" s="241"/>
      <c r="H236" s="241"/>
      <c r="I236" s="108"/>
      <c r="J236" s="241" t="s">
        <v>171</v>
      </c>
      <c r="K236" s="241"/>
      <c r="L236" s="241"/>
      <c r="M236" s="241"/>
      <c r="N236" s="241"/>
      <c r="O236" s="241"/>
    </row>
    <row r="237" spans="1:15" ht="12.75">
      <c r="A237" s="71" t="s">
        <v>184</v>
      </c>
      <c r="B237" s="68" t="s">
        <v>159</v>
      </c>
      <c r="C237" s="68" t="s">
        <v>160</v>
      </c>
      <c r="D237" s="68" t="s">
        <v>161</v>
      </c>
      <c r="E237" s="69" t="s">
        <v>254</v>
      </c>
      <c r="F237" s="69" t="s">
        <v>162</v>
      </c>
      <c r="G237" s="68" t="s">
        <v>163</v>
      </c>
      <c r="H237" s="68" t="s">
        <v>164</v>
      </c>
      <c r="I237" s="68" t="s">
        <v>159</v>
      </c>
      <c r="J237" s="68" t="s">
        <v>160</v>
      </c>
      <c r="K237" s="68" t="s">
        <v>161</v>
      </c>
      <c r="L237" s="69" t="s">
        <v>254</v>
      </c>
      <c r="M237" s="70" t="s">
        <v>162</v>
      </c>
      <c r="N237" s="68" t="s">
        <v>163</v>
      </c>
      <c r="O237" s="68" t="s">
        <v>164</v>
      </c>
    </row>
    <row r="238" spans="1:15" ht="12.75">
      <c r="A238" s="58" t="s">
        <v>172</v>
      </c>
      <c r="B238" s="58">
        <v>3</v>
      </c>
      <c r="C238" s="72">
        <f>'[2]Sheet1'!N72</f>
        <v>8330</v>
      </c>
      <c r="D238" s="73">
        <f aca="true" t="shared" si="142" ref="D238:D245">E238/C238</f>
        <v>0.83937575030012</v>
      </c>
      <c r="E238" s="74">
        <f>'[2]Sheet1'!O72</f>
        <v>6992</v>
      </c>
      <c r="F238" s="76">
        <f aca="true" t="shared" si="143" ref="F238:F244">F227</f>
        <v>0.583</v>
      </c>
      <c r="G238" s="74">
        <f aca="true" t="shared" si="144" ref="G238:G244">C238-E238</f>
        <v>1338</v>
      </c>
      <c r="H238" s="76">
        <f aca="true" t="shared" si="145" ref="H238:H245">G238/C238</f>
        <v>0.16062424969987996</v>
      </c>
      <c r="I238" s="58">
        <v>3</v>
      </c>
      <c r="J238" s="72">
        <f>'[2]Sheet1'!P72</f>
        <v>8057</v>
      </c>
      <c r="K238" s="73">
        <f aca="true" t="shared" si="146" ref="K238:K245">L238/J238</f>
        <v>0.701750031028919</v>
      </c>
      <c r="L238" s="74">
        <f>'[2]Sheet1'!Q72</f>
        <v>5654</v>
      </c>
      <c r="M238" s="76">
        <f>M227</f>
        <v>0.67</v>
      </c>
      <c r="N238" s="74">
        <f aca="true" t="shared" si="147" ref="N238:N244">J238-L238</f>
        <v>2403</v>
      </c>
      <c r="O238" s="76">
        <f aca="true" t="shared" si="148" ref="O238:O244">N238/J238</f>
        <v>0.298249968971081</v>
      </c>
    </row>
    <row r="239" spans="1:15" ht="12.75">
      <c r="A239" s="94">
        <f>'[4]Sheet1'!$G$14</f>
        <v>34463</v>
      </c>
      <c r="B239" s="79">
        <v>4</v>
      </c>
      <c r="C239" s="80">
        <f>'[2]Sheet1'!N73</f>
        <v>5878</v>
      </c>
      <c r="D239" s="81">
        <f t="shared" si="142"/>
        <v>0.608880571623001</v>
      </c>
      <c r="E239" s="82">
        <f>'[2]Sheet1'!O73</f>
        <v>3579</v>
      </c>
      <c r="F239" s="83">
        <f t="shared" si="143"/>
        <v>0.583</v>
      </c>
      <c r="G239" s="82">
        <f t="shared" si="144"/>
        <v>2299</v>
      </c>
      <c r="H239" s="83">
        <f t="shared" si="145"/>
        <v>0.391119428376999</v>
      </c>
      <c r="I239" s="79">
        <v>4</v>
      </c>
      <c r="J239" s="80">
        <f>'[2]Sheet1'!P73</f>
        <v>5586</v>
      </c>
      <c r="K239" s="81">
        <f t="shared" si="146"/>
        <v>0.6186895810955961</v>
      </c>
      <c r="L239" s="82">
        <f>'[2]Sheet1'!Q73</f>
        <v>3456</v>
      </c>
      <c r="M239" s="83">
        <f aca="true" t="shared" si="149" ref="M239:M244">M228</f>
        <v>0.67</v>
      </c>
      <c r="N239" s="82">
        <f t="shared" si="147"/>
        <v>2130</v>
      </c>
      <c r="O239" s="83">
        <f t="shared" si="148"/>
        <v>0.38131041890440387</v>
      </c>
    </row>
    <row r="240" spans="1:15" ht="12.75">
      <c r="A240" s="60"/>
      <c r="B240" s="58">
        <v>5</v>
      </c>
      <c r="C240" s="72">
        <f>'[2]Sheet1'!N74</f>
        <v>5637</v>
      </c>
      <c r="D240" s="73">
        <f t="shared" si="142"/>
        <v>0.7468511619655845</v>
      </c>
      <c r="E240" s="74">
        <f>'[2]Sheet1'!O74</f>
        <v>4210</v>
      </c>
      <c r="F240" s="76">
        <f t="shared" si="143"/>
        <v>0.583</v>
      </c>
      <c r="G240" s="74">
        <f t="shared" si="144"/>
        <v>1427</v>
      </c>
      <c r="H240" s="76">
        <f t="shared" si="145"/>
        <v>0.25314883803441546</v>
      </c>
      <c r="I240" s="58">
        <v>5</v>
      </c>
      <c r="J240" s="72">
        <f>'[2]Sheet1'!P74</f>
        <v>5369</v>
      </c>
      <c r="K240" s="73">
        <f t="shared" si="146"/>
        <v>0.6382939094803501</v>
      </c>
      <c r="L240" s="74">
        <f>'[2]Sheet1'!Q74</f>
        <v>3427</v>
      </c>
      <c r="M240" s="76">
        <f t="shared" si="149"/>
        <v>0.67</v>
      </c>
      <c r="N240" s="74">
        <f t="shared" si="147"/>
        <v>1942</v>
      </c>
      <c r="O240" s="76">
        <f t="shared" si="148"/>
        <v>0.36170609051964986</v>
      </c>
    </row>
    <row r="241" spans="1:15" ht="12.75">
      <c r="A241" s="59" t="s">
        <v>173</v>
      </c>
      <c r="B241" s="79">
        <v>6</v>
      </c>
      <c r="C241" s="80">
        <f>'[2]Sheet1'!N75</f>
        <v>4566</v>
      </c>
      <c r="D241" s="81">
        <f t="shared" si="142"/>
        <v>0.4060446780551905</v>
      </c>
      <c r="E241" s="82">
        <f>'[2]Sheet1'!O75</f>
        <v>1854</v>
      </c>
      <c r="F241" s="83">
        <f t="shared" si="143"/>
        <v>0.583</v>
      </c>
      <c r="G241" s="82">
        <f t="shared" si="144"/>
        <v>2712</v>
      </c>
      <c r="H241" s="83">
        <f t="shared" si="145"/>
        <v>0.5939553219448095</v>
      </c>
      <c r="I241" s="79">
        <v>6</v>
      </c>
      <c r="J241" s="80">
        <f>'[2]Sheet1'!P75</f>
        <v>4301</v>
      </c>
      <c r="K241" s="81">
        <f t="shared" si="146"/>
        <v>0.7196000930016275</v>
      </c>
      <c r="L241" s="82">
        <f>'[2]Sheet1'!Q75</f>
        <v>3095</v>
      </c>
      <c r="M241" s="83">
        <f t="shared" si="149"/>
        <v>0.67</v>
      </c>
      <c r="N241" s="82">
        <f t="shared" si="147"/>
        <v>1206</v>
      </c>
      <c r="O241" s="83">
        <f t="shared" si="148"/>
        <v>0.2803999069983725</v>
      </c>
    </row>
    <row r="242" spans="1:15" ht="12.75">
      <c r="A242" s="96">
        <f>'[5]Sheet1'!$G$14</f>
        <v>30980</v>
      </c>
      <c r="B242" s="58">
        <v>7</v>
      </c>
      <c r="C242" s="72">
        <f>'[2]Sheet1'!N76</f>
        <v>4153</v>
      </c>
      <c r="D242" s="73">
        <f t="shared" si="142"/>
        <v>0.5145677823260294</v>
      </c>
      <c r="E242" s="74">
        <f>'[2]Sheet1'!O76</f>
        <v>2137</v>
      </c>
      <c r="F242" s="76">
        <f t="shared" si="143"/>
        <v>0.583</v>
      </c>
      <c r="G242" s="74">
        <f t="shared" si="144"/>
        <v>2016</v>
      </c>
      <c r="H242" s="76">
        <f t="shared" si="145"/>
        <v>0.4854322176739706</v>
      </c>
      <c r="I242" s="58">
        <v>7</v>
      </c>
      <c r="J242" s="72">
        <f>'[2]Sheet1'!P76</f>
        <v>3918</v>
      </c>
      <c r="K242" s="73">
        <f t="shared" si="146"/>
        <v>0.5441551812149056</v>
      </c>
      <c r="L242" s="74">
        <f>'[2]Sheet1'!Q76</f>
        <v>2132</v>
      </c>
      <c r="M242" s="76">
        <f t="shared" si="149"/>
        <v>0.67</v>
      </c>
      <c r="N242" s="74">
        <f t="shared" si="147"/>
        <v>1786</v>
      </c>
      <c r="O242" s="76">
        <f t="shared" si="148"/>
        <v>0.4558448187850944</v>
      </c>
    </row>
    <row r="243" spans="1:15" ht="12.75">
      <c r="A243" s="60"/>
      <c r="B243" s="79">
        <v>8</v>
      </c>
      <c r="C243" s="80">
        <f>'[2]Sheet1'!N77</f>
        <v>3978</v>
      </c>
      <c r="D243" s="81">
        <f t="shared" si="142"/>
        <v>0.589492207139266</v>
      </c>
      <c r="E243" s="82">
        <f>'[2]Sheet1'!O77</f>
        <v>2345</v>
      </c>
      <c r="F243" s="83">
        <f t="shared" si="143"/>
        <v>0.583</v>
      </c>
      <c r="G243" s="82">
        <f t="shared" si="144"/>
        <v>1633</v>
      </c>
      <c r="H243" s="83">
        <f t="shared" si="145"/>
        <v>0.410507792860734</v>
      </c>
      <c r="I243" s="79">
        <v>8</v>
      </c>
      <c r="J243" s="80">
        <f>'[2]Sheet1'!P77</f>
        <v>3746</v>
      </c>
      <c r="K243" s="81">
        <f t="shared" si="146"/>
        <v>0.589428723972237</v>
      </c>
      <c r="L243" s="82">
        <f>'[2]Sheet1'!Q77</f>
        <v>2208</v>
      </c>
      <c r="M243" s="83">
        <f t="shared" si="149"/>
        <v>0.67</v>
      </c>
      <c r="N243" s="82">
        <f t="shared" si="147"/>
        <v>1538</v>
      </c>
      <c r="O243" s="83">
        <f t="shared" si="148"/>
        <v>0.41057127602776294</v>
      </c>
    </row>
    <row r="244" spans="1:15" ht="12.75">
      <c r="A244" s="60"/>
      <c r="B244" s="58" t="s">
        <v>168</v>
      </c>
      <c r="C244" s="72">
        <f>'[2]Sheet1'!N78</f>
        <v>1844</v>
      </c>
      <c r="D244" s="73">
        <f t="shared" si="142"/>
        <v>0.7955531453362256</v>
      </c>
      <c r="E244" s="74">
        <f>'[2]Sheet1'!O78</f>
        <v>1467</v>
      </c>
      <c r="F244" s="76">
        <f t="shared" si="143"/>
        <v>0.69</v>
      </c>
      <c r="G244" s="74">
        <f t="shared" si="144"/>
        <v>377</v>
      </c>
      <c r="H244" s="76">
        <f t="shared" si="145"/>
        <v>0.2044468546637744</v>
      </c>
      <c r="I244" s="58" t="s">
        <v>168</v>
      </c>
      <c r="J244" s="72">
        <f>'[2]Sheet1'!P78</f>
        <v>1806</v>
      </c>
      <c r="K244" s="73">
        <f t="shared" si="146"/>
        <v>0.7397563676633444</v>
      </c>
      <c r="L244" s="74">
        <f>'[2]Sheet1'!Q78</f>
        <v>1336</v>
      </c>
      <c r="M244" s="76">
        <f t="shared" si="149"/>
        <v>0.85</v>
      </c>
      <c r="N244" s="74">
        <f t="shared" si="147"/>
        <v>470</v>
      </c>
      <c r="O244" s="76">
        <f t="shared" si="148"/>
        <v>0.2602436323366556</v>
      </c>
    </row>
    <row r="245" spans="1:15" ht="12.75">
      <c r="A245" s="60"/>
      <c r="B245" s="86" t="s">
        <v>169</v>
      </c>
      <c r="C245" s="87">
        <f>SUM(C238:C244)</f>
        <v>34386</v>
      </c>
      <c r="D245" s="109">
        <f t="shared" si="142"/>
        <v>0.6567789216541616</v>
      </c>
      <c r="E245" s="89">
        <f>SUM(E238:E244)</f>
        <v>22584</v>
      </c>
      <c r="F245" s="90"/>
      <c r="G245" s="89">
        <f>SUM(G238:G244)</f>
        <v>11802</v>
      </c>
      <c r="H245" s="110">
        <f t="shared" si="145"/>
        <v>0.3432210783458384</v>
      </c>
      <c r="I245" s="86" t="s">
        <v>169</v>
      </c>
      <c r="J245" s="87">
        <f>SUM(J238:J244)</f>
        <v>32783</v>
      </c>
      <c r="K245" s="109">
        <f t="shared" si="146"/>
        <v>0.6499710215660556</v>
      </c>
      <c r="L245" s="89">
        <f>SUM(L238:L244)</f>
        <v>21308</v>
      </c>
      <c r="M245" s="90"/>
      <c r="N245" s="89">
        <f>SUM(N238:N244)</f>
        <v>11475</v>
      </c>
      <c r="O245" s="110">
        <f>N245/J245</f>
        <v>0.3500289784339444</v>
      </c>
    </row>
    <row r="246" spans="1:15" ht="12.75">
      <c r="A246" s="240"/>
      <c r="B246" s="240"/>
      <c r="C246" s="240"/>
      <c r="D246" s="240"/>
      <c r="E246" s="240"/>
      <c r="F246" s="240"/>
      <c r="G246" s="240"/>
      <c r="H246" s="240"/>
      <c r="I246" s="240"/>
      <c r="J246" s="240"/>
      <c r="K246" s="240"/>
      <c r="L246" s="240"/>
      <c r="M246" s="240"/>
      <c r="N246" s="240"/>
      <c r="O246" s="240"/>
    </row>
    <row r="247" spans="1:15" ht="12.75">
      <c r="A247" s="60"/>
      <c r="B247" s="241" t="s">
        <v>156</v>
      </c>
      <c r="C247" s="241"/>
      <c r="D247" s="241"/>
      <c r="E247" s="241"/>
      <c r="F247" s="241"/>
      <c r="G247" s="241"/>
      <c r="H247" s="241"/>
      <c r="I247" s="241" t="s">
        <v>157</v>
      </c>
      <c r="J247" s="241"/>
      <c r="K247" s="241"/>
      <c r="L247" s="241"/>
      <c r="M247" s="241"/>
      <c r="N247" s="241"/>
      <c r="O247" s="241"/>
    </row>
    <row r="248" spans="1:15" ht="12.75">
      <c r="A248" s="68" t="s">
        <v>158</v>
      </c>
      <c r="B248" s="68" t="s">
        <v>159</v>
      </c>
      <c r="C248" s="68" t="s">
        <v>160</v>
      </c>
      <c r="D248" s="68" t="s">
        <v>161</v>
      </c>
      <c r="E248" s="69" t="s">
        <v>254</v>
      </c>
      <c r="F248" s="69" t="s">
        <v>162</v>
      </c>
      <c r="G248" s="68" t="s">
        <v>163</v>
      </c>
      <c r="H248" s="68" t="s">
        <v>164</v>
      </c>
      <c r="I248" s="68" t="s">
        <v>159</v>
      </c>
      <c r="J248" s="68" t="s">
        <v>160</v>
      </c>
      <c r="K248" s="68" t="s">
        <v>161</v>
      </c>
      <c r="L248" s="69" t="s">
        <v>254</v>
      </c>
      <c r="M248" s="70" t="s">
        <v>162</v>
      </c>
      <c r="N248" s="68" t="s">
        <v>163</v>
      </c>
      <c r="O248" s="68" t="s">
        <v>164</v>
      </c>
    </row>
    <row r="249" spans="1:15" ht="12.75">
      <c r="A249" s="71" t="s">
        <v>185</v>
      </c>
      <c r="B249" s="58">
        <v>3</v>
      </c>
      <c r="C249" s="72">
        <f>'[2]Sheet1'!F79</f>
        <v>13556</v>
      </c>
      <c r="D249" s="73">
        <f aca="true" t="shared" si="150" ref="D249:D256">E249/C249</f>
        <v>0.4850250811448805</v>
      </c>
      <c r="E249" s="74">
        <f>'[2]Sheet1'!G79</f>
        <v>6575</v>
      </c>
      <c r="F249" s="76">
        <f>'[3]Data'!L163</f>
        <v>0.28</v>
      </c>
      <c r="G249" s="74">
        <f aca="true" t="shared" si="151" ref="G249:G255">C249-E249</f>
        <v>6981</v>
      </c>
      <c r="H249" s="76">
        <f aca="true" t="shared" si="152" ref="H249:H256">G249/C249</f>
        <v>0.5149749188551195</v>
      </c>
      <c r="I249" s="58">
        <v>3</v>
      </c>
      <c r="J249" s="72">
        <f>'[2]Sheet1'!H79</f>
        <v>13544</v>
      </c>
      <c r="K249" s="73">
        <f aca="true" t="shared" si="153" ref="K249:K256">L249/J249</f>
        <v>0.6126698168930892</v>
      </c>
      <c r="L249" s="74">
        <f>'[2]Sheet1'!I79</f>
        <v>8298</v>
      </c>
      <c r="M249" s="76">
        <f>'[3]Data'!L156</f>
        <v>0.44</v>
      </c>
      <c r="N249" s="74">
        <f aca="true" t="shared" si="154" ref="N249:N255">J249-L249</f>
        <v>5246</v>
      </c>
      <c r="O249" s="76">
        <f aca="true" t="shared" si="155" ref="O249:O255">N249/J249</f>
        <v>0.3873301831069108</v>
      </c>
    </row>
    <row r="250" spans="1:15" ht="12.75">
      <c r="A250" s="58" t="s">
        <v>166</v>
      </c>
      <c r="B250" s="79">
        <v>4</v>
      </c>
      <c r="C250" s="80">
        <f>'[2]Sheet1'!F80</f>
        <v>13350</v>
      </c>
      <c r="D250" s="81">
        <f t="shared" si="150"/>
        <v>0.47797752808988764</v>
      </c>
      <c r="E250" s="82">
        <f>'[2]Sheet1'!G80</f>
        <v>6381</v>
      </c>
      <c r="F250" s="83">
        <f>'[3]Data'!L164</f>
        <v>0.28</v>
      </c>
      <c r="G250" s="82">
        <f t="shared" si="151"/>
        <v>6969</v>
      </c>
      <c r="H250" s="83">
        <f t="shared" si="152"/>
        <v>0.5220224719101123</v>
      </c>
      <c r="I250" s="79">
        <v>4</v>
      </c>
      <c r="J250" s="80">
        <f>'[2]Sheet1'!H80</f>
        <v>13370</v>
      </c>
      <c r="K250" s="81">
        <f t="shared" si="153"/>
        <v>0.5397905759162304</v>
      </c>
      <c r="L250" s="82">
        <f>'[2]Sheet1'!I80</f>
        <v>7217</v>
      </c>
      <c r="M250" s="83">
        <f>'[3]Data'!L157</f>
        <v>0.44</v>
      </c>
      <c r="N250" s="82">
        <f t="shared" si="154"/>
        <v>6153</v>
      </c>
      <c r="O250" s="83">
        <f t="shared" si="155"/>
        <v>0.46020942408376964</v>
      </c>
    </row>
    <row r="251" spans="1:15" ht="12.75">
      <c r="A251" s="94">
        <f>'[4]Sheet1'!$E$15</f>
        <v>93023</v>
      </c>
      <c r="B251" s="58">
        <v>5</v>
      </c>
      <c r="C251" s="72">
        <f>'[2]Sheet1'!F81</f>
        <v>13688</v>
      </c>
      <c r="D251" s="73">
        <f t="shared" si="150"/>
        <v>0.39815897136177675</v>
      </c>
      <c r="E251" s="74">
        <f>'[2]Sheet1'!G81</f>
        <v>5450</v>
      </c>
      <c r="F251" s="76">
        <f>'[3]Data'!L165</f>
        <v>0.28</v>
      </c>
      <c r="G251" s="74">
        <f t="shared" si="151"/>
        <v>8238</v>
      </c>
      <c r="H251" s="76">
        <f t="shared" si="152"/>
        <v>0.6018410286382233</v>
      </c>
      <c r="I251" s="58">
        <v>5</v>
      </c>
      <c r="J251" s="72">
        <f>'[2]Sheet1'!H81</f>
        <v>13687</v>
      </c>
      <c r="K251" s="73">
        <f t="shared" si="153"/>
        <v>0.6033462409585738</v>
      </c>
      <c r="L251" s="74">
        <f>'[2]Sheet1'!I81</f>
        <v>8258</v>
      </c>
      <c r="M251" s="76">
        <f>'[3]Data'!L158</f>
        <v>0.44</v>
      </c>
      <c r="N251" s="74">
        <f t="shared" si="154"/>
        <v>5429</v>
      </c>
      <c r="O251" s="76">
        <f t="shared" si="155"/>
        <v>0.3966537590414262</v>
      </c>
    </row>
    <row r="252" spans="1:15" ht="12.75">
      <c r="A252" s="60"/>
      <c r="B252" s="79">
        <v>6</v>
      </c>
      <c r="C252" s="80">
        <f>'[2]Sheet1'!F82</f>
        <v>13261</v>
      </c>
      <c r="D252" s="81">
        <f t="shared" si="150"/>
        <v>0.3911469723248624</v>
      </c>
      <c r="E252" s="82">
        <f>'[2]Sheet1'!G82</f>
        <v>5187</v>
      </c>
      <c r="F252" s="83">
        <f>'[3]Data'!L166</f>
        <v>0.28</v>
      </c>
      <c r="G252" s="82">
        <f t="shared" si="151"/>
        <v>8074</v>
      </c>
      <c r="H252" s="83">
        <f t="shared" si="152"/>
        <v>0.6088530276751376</v>
      </c>
      <c r="I252" s="79">
        <v>6</v>
      </c>
      <c r="J252" s="80">
        <f>'[2]Sheet1'!H82</f>
        <v>13268</v>
      </c>
      <c r="K252" s="81">
        <f t="shared" si="153"/>
        <v>0.5546427494724149</v>
      </c>
      <c r="L252" s="82">
        <f>'[2]Sheet1'!I82</f>
        <v>7359</v>
      </c>
      <c r="M252" s="83">
        <f>'[3]Data'!L159</f>
        <v>0.44</v>
      </c>
      <c r="N252" s="82">
        <f t="shared" si="154"/>
        <v>5909</v>
      </c>
      <c r="O252" s="83">
        <f t="shared" si="155"/>
        <v>0.4453572505275852</v>
      </c>
    </row>
    <row r="253" spans="1:15" ht="12.75">
      <c r="A253" s="59" t="s">
        <v>167</v>
      </c>
      <c r="B253" s="58">
        <v>7</v>
      </c>
      <c r="C253" s="72">
        <f>'[2]Sheet1'!F83</f>
        <v>13154</v>
      </c>
      <c r="D253" s="73">
        <f t="shared" si="150"/>
        <v>0.37304242055648473</v>
      </c>
      <c r="E253" s="74">
        <f>'[2]Sheet1'!G83</f>
        <v>4907</v>
      </c>
      <c r="F253" s="76">
        <f>'[3]Data'!L167</f>
        <v>0.28</v>
      </c>
      <c r="G253" s="74">
        <f t="shared" si="151"/>
        <v>8247</v>
      </c>
      <c r="H253" s="76">
        <f t="shared" si="152"/>
        <v>0.6269575794435153</v>
      </c>
      <c r="I253" s="58">
        <v>7</v>
      </c>
      <c r="J253" s="72">
        <f>'[2]Sheet1'!H83</f>
        <v>13180</v>
      </c>
      <c r="K253" s="73">
        <f t="shared" si="153"/>
        <v>0.6160849772382397</v>
      </c>
      <c r="L253" s="74">
        <f>'[2]Sheet1'!I83</f>
        <v>8120</v>
      </c>
      <c r="M253" s="76">
        <f>'[3]Data'!L160</f>
        <v>0.44</v>
      </c>
      <c r="N253" s="74">
        <f t="shared" si="154"/>
        <v>5060</v>
      </c>
      <c r="O253" s="76">
        <f t="shared" si="155"/>
        <v>0.38391502276176026</v>
      </c>
    </row>
    <row r="254" spans="1:15" ht="12.75">
      <c r="A254" s="96">
        <f>'[5]Sheet1'!$E$15</f>
        <v>93084</v>
      </c>
      <c r="B254" s="79">
        <v>8</v>
      </c>
      <c r="C254" s="80">
        <f>'[2]Sheet1'!F84</f>
        <v>13148</v>
      </c>
      <c r="D254" s="81">
        <f t="shared" si="150"/>
        <v>0.25638880438089445</v>
      </c>
      <c r="E254" s="82">
        <f>'[2]Sheet1'!G84</f>
        <v>3371</v>
      </c>
      <c r="F254" s="83">
        <f>'[3]Data'!L168</f>
        <v>0.28</v>
      </c>
      <c r="G254" s="82">
        <f t="shared" si="151"/>
        <v>9777</v>
      </c>
      <c r="H254" s="83">
        <f t="shared" si="152"/>
        <v>0.7436111956191056</v>
      </c>
      <c r="I254" s="79">
        <v>8</v>
      </c>
      <c r="J254" s="80">
        <f>'[2]Sheet1'!H84</f>
        <v>13145</v>
      </c>
      <c r="K254" s="81">
        <f t="shared" si="153"/>
        <v>0.601749714720426</v>
      </c>
      <c r="L254" s="82">
        <f>'[2]Sheet1'!I84</f>
        <v>7910</v>
      </c>
      <c r="M254" s="83">
        <f>'[3]Data'!L161</f>
        <v>0.44</v>
      </c>
      <c r="N254" s="82">
        <f t="shared" si="154"/>
        <v>5235</v>
      </c>
      <c r="O254" s="83">
        <f t="shared" si="155"/>
        <v>0.39825028527957396</v>
      </c>
    </row>
    <row r="255" spans="1:15" ht="12.75">
      <c r="A255" s="60"/>
      <c r="B255" s="58" t="s">
        <v>168</v>
      </c>
      <c r="C255" s="72">
        <f>'[2]Sheet1'!F85</f>
        <v>12904</v>
      </c>
      <c r="D255" s="73">
        <f t="shared" si="150"/>
        <v>0.2887476751394916</v>
      </c>
      <c r="E255" s="74">
        <f>'[2]Sheet1'!G85</f>
        <v>3726</v>
      </c>
      <c r="F255" s="76">
        <f>'[3]Data'!L169</f>
        <v>0.28</v>
      </c>
      <c r="G255" s="74">
        <f t="shared" si="151"/>
        <v>9178</v>
      </c>
      <c r="H255" s="76">
        <f t="shared" si="152"/>
        <v>0.7112523248605084</v>
      </c>
      <c r="I255" s="58" t="s">
        <v>168</v>
      </c>
      <c r="J255" s="72">
        <f>'[2]Sheet1'!H85</f>
        <v>12912</v>
      </c>
      <c r="K255" s="73">
        <f t="shared" si="153"/>
        <v>0.6458333333333334</v>
      </c>
      <c r="L255" s="74">
        <f>'[2]Sheet1'!I85</f>
        <v>8339</v>
      </c>
      <c r="M255" s="76">
        <f>'[3]Data'!L162</f>
        <v>0.44</v>
      </c>
      <c r="N255" s="74">
        <f t="shared" si="154"/>
        <v>4573</v>
      </c>
      <c r="O255" s="76">
        <f t="shared" si="155"/>
        <v>0.3541666666666667</v>
      </c>
    </row>
    <row r="256" spans="1:15" ht="12.75">
      <c r="A256" s="60"/>
      <c r="B256" s="86" t="s">
        <v>169</v>
      </c>
      <c r="C256" s="87">
        <f>SUM(C249:C255)</f>
        <v>93061</v>
      </c>
      <c r="D256" s="109">
        <f t="shared" si="150"/>
        <v>0.3825125455346493</v>
      </c>
      <c r="E256" s="89">
        <f>SUM(E249:E255)</f>
        <v>35597</v>
      </c>
      <c r="F256" s="90"/>
      <c r="G256" s="89">
        <f>SUM(G249:G255)</f>
        <v>57464</v>
      </c>
      <c r="H256" s="110">
        <f t="shared" si="152"/>
        <v>0.6174874544653507</v>
      </c>
      <c r="I256" s="86" t="s">
        <v>169</v>
      </c>
      <c r="J256" s="87">
        <f>SUM(J249:J255)</f>
        <v>93106</v>
      </c>
      <c r="K256" s="109">
        <f t="shared" si="153"/>
        <v>0.5961055141451679</v>
      </c>
      <c r="L256" s="89">
        <f>SUM(L249:L255)</f>
        <v>55501</v>
      </c>
      <c r="M256" s="90"/>
      <c r="N256" s="89">
        <f>SUM(N249:N255)</f>
        <v>37605</v>
      </c>
      <c r="O256" s="110">
        <f>N256/J256</f>
        <v>0.4038944858548321</v>
      </c>
    </row>
    <row r="257" spans="1:15" ht="12.75">
      <c r="A257" s="240"/>
      <c r="B257" s="240"/>
      <c r="C257" s="240"/>
      <c r="D257" s="240"/>
      <c r="E257" s="240"/>
      <c r="F257" s="240"/>
      <c r="G257" s="240"/>
      <c r="H257" s="240"/>
      <c r="I257" s="240"/>
      <c r="J257" s="240"/>
      <c r="K257" s="240"/>
      <c r="L257" s="240"/>
      <c r="M257" s="240"/>
      <c r="N257" s="240"/>
      <c r="O257" s="240"/>
    </row>
    <row r="258" spans="1:15" ht="12.75">
      <c r="A258" s="60"/>
      <c r="B258" s="241" t="s">
        <v>170</v>
      </c>
      <c r="C258" s="241"/>
      <c r="D258" s="241"/>
      <c r="E258" s="241"/>
      <c r="F258" s="241"/>
      <c r="G258" s="241"/>
      <c r="H258" s="241"/>
      <c r="I258" s="108"/>
      <c r="J258" s="241" t="s">
        <v>171</v>
      </c>
      <c r="K258" s="241"/>
      <c r="L258" s="241"/>
      <c r="M258" s="241"/>
      <c r="N258" s="241"/>
      <c r="O258" s="241"/>
    </row>
    <row r="259" spans="1:15" ht="12.75">
      <c r="A259" s="71" t="s">
        <v>185</v>
      </c>
      <c r="B259" s="68" t="s">
        <v>159</v>
      </c>
      <c r="C259" s="68" t="s">
        <v>160</v>
      </c>
      <c r="D259" s="68" t="s">
        <v>161</v>
      </c>
      <c r="E259" s="69" t="s">
        <v>254</v>
      </c>
      <c r="F259" s="69" t="s">
        <v>162</v>
      </c>
      <c r="G259" s="68" t="s">
        <v>163</v>
      </c>
      <c r="H259" s="68" t="s">
        <v>164</v>
      </c>
      <c r="I259" s="68" t="s">
        <v>159</v>
      </c>
      <c r="J259" s="68" t="s">
        <v>160</v>
      </c>
      <c r="K259" s="68" t="s">
        <v>161</v>
      </c>
      <c r="L259" s="69" t="s">
        <v>254</v>
      </c>
      <c r="M259" s="70" t="s">
        <v>162</v>
      </c>
      <c r="N259" s="68" t="s">
        <v>163</v>
      </c>
      <c r="O259" s="68" t="s">
        <v>164</v>
      </c>
    </row>
    <row r="260" spans="1:15" ht="12.75">
      <c r="A260" s="58" t="s">
        <v>172</v>
      </c>
      <c r="B260" s="58">
        <v>3</v>
      </c>
      <c r="C260" s="72">
        <f>'[2]Sheet1'!N79</f>
        <v>1520</v>
      </c>
      <c r="D260" s="73">
        <f aca="true" t="shared" si="156" ref="D260:D267">E260/C260</f>
        <v>0.26644736842105265</v>
      </c>
      <c r="E260" s="74">
        <f>'[2]Sheet1'!O79</f>
        <v>405</v>
      </c>
      <c r="F260" s="76">
        <f aca="true" t="shared" si="157" ref="F260:F266">F249</f>
        <v>0.28</v>
      </c>
      <c r="G260" s="74">
        <f aca="true" t="shared" si="158" ref="G260:G266">C260-E260</f>
        <v>1115</v>
      </c>
      <c r="H260" s="76">
        <f aca="true" t="shared" si="159" ref="H260:H267">G260/C260</f>
        <v>0.7335526315789473</v>
      </c>
      <c r="I260" s="58">
        <v>3</v>
      </c>
      <c r="J260" s="72">
        <f>'[2]Sheet1'!P79</f>
        <v>1498</v>
      </c>
      <c r="K260" s="73">
        <f aca="true" t="shared" si="160" ref="K260:K267">L260/J260</f>
        <v>0.35447263017356473</v>
      </c>
      <c r="L260" s="74">
        <f>'[2]Sheet1'!Q79</f>
        <v>531</v>
      </c>
      <c r="M260" s="76">
        <f>M249</f>
        <v>0.44</v>
      </c>
      <c r="N260" s="74">
        <f aca="true" t="shared" si="161" ref="N260:N266">J260-L260</f>
        <v>967</v>
      </c>
      <c r="O260" s="76">
        <f aca="true" t="shared" si="162" ref="O260:O266">N260/J260</f>
        <v>0.6455273698264352</v>
      </c>
    </row>
    <row r="261" spans="1:15" ht="12.75">
      <c r="A261" s="97">
        <f>'[4]Sheet1'!$G$15</f>
        <v>7470</v>
      </c>
      <c r="B261" s="79">
        <v>4</v>
      </c>
      <c r="C261" s="80">
        <f>'[2]Sheet1'!N80</f>
        <v>1220</v>
      </c>
      <c r="D261" s="81">
        <f t="shared" si="156"/>
        <v>0.1942622950819672</v>
      </c>
      <c r="E261" s="82">
        <f>'[2]Sheet1'!O80</f>
        <v>237</v>
      </c>
      <c r="F261" s="83">
        <f t="shared" si="157"/>
        <v>0.28</v>
      </c>
      <c r="G261" s="82">
        <f t="shared" si="158"/>
        <v>983</v>
      </c>
      <c r="H261" s="83">
        <f t="shared" si="159"/>
        <v>0.8057377049180328</v>
      </c>
      <c r="I261" s="79">
        <v>4</v>
      </c>
      <c r="J261" s="80">
        <f>'[2]Sheet1'!P80</f>
        <v>1222</v>
      </c>
      <c r="K261" s="81">
        <f t="shared" si="160"/>
        <v>0.23240589198036007</v>
      </c>
      <c r="L261" s="82">
        <f>'[2]Sheet1'!Q80</f>
        <v>284</v>
      </c>
      <c r="M261" s="83">
        <f aca="true" t="shared" si="163" ref="M261:M266">M250</f>
        <v>0.44</v>
      </c>
      <c r="N261" s="82">
        <f t="shared" si="161"/>
        <v>938</v>
      </c>
      <c r="O261" s="83">
        <f t="shared" si="162"/>
        <v>0.7675941080196399</v>
      </c>
    </row>
    <row r="262" spans="1:15" ht="12.75">
      <c r="A262" s="60"/>
      <c r="B262" s="58">
        <v>5</v>
      </c>
      <c r="C262" s="72">
        <f>'[2]Sheet1'!N81</f>
        <v>1137</v>
      </c>
      <c r="D262" s="73">
        <f t="shared" si="156"/>
        <v>0.16094986807387862</v>
      </c>
      <c r="E262" s="74">
        <f>'[2]Sheet1'!O81</f>
        <v>183</v>
      </c>
      <c r="F262" s="76">
        <f t="shared" si="157"/>
        <v>0.28</v>
      </c>
      <c r="G262" s="74">
        <f t="shared" si="158"/>
        <v>954</v>
      </c>
      <c r="H262" s="76">
        <f t="shared" si="159"/>
        <v>0.8390501319261213</v>
      </c>
      <c r="I262" s="58">
        <v>5</v>
      </c>
      <c r="J262" s="72">
        <f>'[2]Sheet1'!P81</f>
        <v>1138</v>
      </c>
      <c r="K262" s="73">
        <f t="shared" si="160"/>
        <v>0.21616871704745166</v>
      </c>
      <c r="L262" s="74">
        <f>'[2]Sheet1'!Q81</f>
        <v>246</v>
      </c>
      <c r="M262" s="76">
        <f t="shared" si="163"/>
        <v>0.44</v>
      </c>
      <c r="N262" s="74">
        <f t="shared" si="161"/>
        <v>892</v>
      </c>
      <c r="O262" s="76">
        <f t="shared" si="162"/>
        <v>0.7838312829525483</v>
      </c>
    </row>
    <row r="263" spans="1:15" ht="12.75">
      <c r="A263" s="59" t="s">
        <v>173</v>
      </c>
      <c r="B263" s="79">
        <v>6</v>
      </c>
      <c r="C263" s="80">
        <f>'[2]Sheet1'!N82</f>
        <v>892</v>
      </c>
      <c r="D263" s="81">
        <f t="shared" si="156"/>
        <v>0.13901345291479822</v>
      </c>
      <c r="E263" s="82">
        <f>'[2]Sheet1'!O82</f>
        <v>124</v>
      </c>
      <c r="F263" s="83">
        <f t="shared" si="157"/>
        <v>0.28</v>
      </c>
      <c r="G263" s="82">
        <f t="shared" si="158"/>
        <v>768</v>
      </c>
      <c r="H263" s="83">
        <f t="shared" si="159"/>
        <v>0.8609865470852018</v>
      </c>
      <c r="I263" s="79">
        <v>6</v>
      </c>
      <c r="J263" s="80">
        <f>'[2]Sheet1'!P82</f>
        <v>892</v>
      </c>
      <c r="K263" s="81">
        <f t="shared" si="160"/>
        <v>0.14798206278026907</v>
      </c>
      <c r="L263" s="82">
        <f>'[2]Sheet1'!Q82</f>
        <v>132</v>
      </c>
      <c r="M263" s="83">
        <f t="shared" si="163"/>
        <v>0.44</v>
      </c>
      <c r="N263" s="82">
        <f t="shared" si="161"/>
        <v>760</v>
      </c>
      <c r="O263" s="83">
        <f t="shared" si="162"/>
        <v>0.852017937219731</v>
      </c>
    </row>
    <row r="264" spans="1:15" ht="12.75">
      <c r="A264" s="96">
        <f>'[5]Sheet1'!$G$15</f>
        <v>7475</v>
      </c>
      <c r="B264" s="58">
        <v>7</v>
      </c>
      <c r="C264" s="72">
        <f>'[2]Sheet1'!N83</f>
        <v>904</v>
      </c>
      <c r="D264" s="73">
        <f t="shared" si="156"/>
        <v>0.10508849557522124</v>
      </c>
      <c r="E264" s="74">
        <f>'[2]Sheet1'!O83</f>
        <v>95</v>
      </c>
      <c r="F264" s="76">
        <f t="shared" si="157"/>
        <v>0.28</v>
      </c>
      <c r="G264" s="74">
        <f t="shared" si="158"/>
        <v>809</v>
      </c>
      <c r="H264" s="76">
        <f t="shared" si="159"/>
        <v>0.8949115044247787</v>
      </c>
      <c r="I264" s="58">
        <v>7</v>
      </c>
      <c r="J264" s="72">
        <f>'[2]Sheet1'!P83</f>
        <v>905</v>
      </c>
      <c r="K264" s="73">
        <f t="shared" si="160"/>
        <v>0.20441988950276244</v>
      </c>
      <c r="L264" s="74">
        <f>'[2]Sheet1'!Q83</f>
        <v>185</v>
      </c>
      <c r="M264" s="76">
        <f t="shared" si="163"/>
        <v>0.44</v>
      </c>
      <c r="N264" s="74">
        <f t="shared" si="161"/>
        <v>720</v>
      </c>
      <c r="O264" s="76">
        <f t="shared" si="162"/>
        <v>0.7955801104972375</v>
      </c>
    </row>
    <row r="265" spans="1:15" ht="12.75">
      <c r="A265" s="60"/>
      <c r="B265" s="79">
        <v>8</v>
      </c>
      <c r="C265" s="80">
        <f>'[2]Sheet1'!N84</f>
        <v>831</v>
      </c>
      <c r="D265" s="81">
        <f t="shared" si="156"/>
        <v>0.07220216606498195</v>
      </c>
      <c r="E265" s="82">
        <f>'[2]Sheet1'!O84</f>
        <v>60</v>
      </c>
      <c r="F265" s="83">
        <f t="shared" si="157"/>
        <v>0.28</v>
      </c>
      <c r="G265" s="82">
        <f t="shared" si="158"/>
        <v>771</v>
      </c>
      <c r="H265" s="83">
        <f t="shared" si="159"/>
        <v>0.927797833935018</v>
      </c>
      <c r="I265" s="79">
        <v>8</v>
      </c>
      <c r="J265" s="80">
        <f>'[2]Sheet1'!P84</f>
        <v>831</v>
      </c>
      <c r="K265" s="81">
        <f t="shared" si="160"/>
        <v>0.15643802647412755</v>
      </c>
      <c r="L265" s="82">
        <f>'[2]Sheet1'!Q84</f>
        <v>130</v>
      </c>
      <c r="M265" s="83">
        <f t="shared" si="163"/>
        <v>0.44</v>
      </c>
      <c r="N265" s="82">
        <f t="shared" si="161"/>
        <v>701</v>
      </c>
      <c r="O265" s="83">
        <f t="shared" si="162"/>
        <v>0.8435619735258725</v>
      </c>
    </row>
    <row r="266" spans="1:15" ht="12.75">
      <c r="A266" s="60"/>
      <c r="B266" s="58" t="s">
        <v>168</v>
      </c>
      <c r="C266" s="72">
        <f>'[2]Sheet1'!N85</f>
        <v>917</v>
      </c>
      <c r="D266" s="73">
        <f t="shared" si="156"/>
        <v>0.12431842966194111</v>
      </c>
      <c r="E266" s="74">
        <f>'[2]Sheet1'!O85</f>
        <v>114</v>
      </c>
      <c r="F266" s="76">
        <f t="shared" si="157"/>
        <v>0.28</v>
      </c>
      <c r="G266" s="74">
        <f t="shared" si="158"/>
        <v>803</v>
      </c>
      <c r="H266" s="76">
        <f t="shared" si="159"/>
        <v>0.8756815703380589</v>
      </c>
      <c r="I266" s="58" t="s">
        <v>168</v>
      </c>
      <c r="J266" s="72">
        <f>'[2]Sheet1'!P85</f>
        <v>916</v>
      </c>
      <c r="K266" s="73">
        <f t="shared" si="160"/>
        <v>0.19759825327510916</v>
      </c>
      <c r="L266" s="74">
        <f>'[2]Sheet1'!Q85</f>
        <v>181</v>
      </c>
      <c r="M266" s="76">
        <f t="shared" si="163"/>
        <v>0.44</v>
      </c>
      <c r="N266" s="74">
        <f t="shared" si="161"/>
        <v>735</v>
      </c>
      <c r="O266" s="76">
        <f t="shared" si="162"/>
        <v>0.8024017467248908</v>
      </c>
    </row>
    <row r="267" spans="1:15" ht="12.75">
      <c r="A267" s="60"/>
      <c r="B267" s="86" t="s">
        <v>169</v>
      </c>
      <c r="C267" s="87">
        <f>SUM(C260:C266)</f>
        <v>7421</v>
      </c>
      <c r="D267" s="109">
        <f t="shared" si="156"/>
        <v>0.1641288236086781</v>
      </c>
      <c r="E267" s="89">
        <f>SUM(E260:E266)</f>
        <v>1218</v>
      </c>
      <c r="F267" s="90"/>
      <c r="G267" s="89">
        <f>SUM(G260:G266)</f>
        <v>6203</v>
      </c>
      <c r="H267" s="110">
        <f t="shared" si="159"/>
        <v>0.8358711763913219</v>
      </c>
      <c r="I267" s="86" t="s">
        <v>169</v>
      </c>
      <c r="J267" s="87">
        <f>SUM(J260:J266)</f>
        <v>7402</v>
      </c>
      <c r="K267" s="109">
        <f t="shared" si="160"/>
        <v>0.22818157254796</v>
      </c>
      <c r="L267" s="89">
        <f>SUM(L260:L266)</f>
        <v>1689</v>
      </c>
      <c r="M267" s="90"/>
      <c r="N267" s="89">
        <f>SUM(N260:N266)</f>
        <v>5713</v>
      </c>
      <c r="O267" s="110">
        <f>N267/J267</f>
        <v>0.77181842745204</v>
      </c>
    </row>
    <row r="268" spans="1:15" ht="12.75">
      <c r="A268" s="240"/>
      <c r="B268" s="240"/>
      <c r="C268" s="240"/>
      <c r="D268" s="240"/>
      <c r="E268" s="240"/>
      <c r="F268" s="240"/>
      <c r="G268" s="240"/>
      <c r="H268" s="240"/>
      <c r="I268" s="240"/>
      <c r="J268" s="240"/>
      <c r="K268" s="240"/>
      <c r="L268" s="240"/>
      <c r="M268" s="240"/>
      <c r="N268" s="240"/>
      <c r="O268" s="240"/>
    </row>
    <row r="269" spans="1:15" ht="12.75">
      <c r="A269" s="60"/>
      <c r="B269" s="241" t="s">
        <v>156</v>
      </c>
      <c r="C269" s="241"/>
      <c r="D269" s="241"/>
      <c r="E269" s="241"/>
      <c r="F269" s="241"/>
      <c r="G269" s="241"/>
      <c r="H269" s="241"/>
      <c r="I269" s="241" t="s">
        <v>157</v>
      </c>
      <c r="J269" s="241"/>
      <c r="K269" s="241"/>
      <c r="L269" s="241"/>
      <c r="M269" s="241"/>
      <c r="N269" s="241"/>
      <c r="O269" s="241"/>
    </row>
    <row r="270" spans="1:15" ht="12.75">
      <c r="A270" s="68" t="s">
        <v>158</v>
      </c>
      <c r="B270" s="68" t="s">
        <v>159</v>
      </c>
      <c r="C270" s="68" t="s">
        <v>160</v>
      </c>
      <c r="D270" s="68" t="s">
        <v>161</v>
      </c>
      <c r="E270" s="69" t="s">
        <v>254</v>
      </c>
      <c r="F270" s="69" t="s">
        <v>162</v>
      </c>
      <c r="G270" s="68" t="s">
        <v>163</v>
      </c>
      <c r="H270" s="68" t="s">
        <v>164</v>
      </c>
      <c r="I270" s="68" t="s">
        <v>159</v>
      </c>
      <c r="J270" s="68" t="s">
        <v>160</v>
      </c>
      <c r="K270" s="68" t="s">
        <v>161</v>
      </c>
      <c r="L270" s="69" t="s">
        <v>254</v>
      </c>
      <c r="M270" s="70" t="s">
        <v>162</v>
      </c>
      <c r="N270" s="68" t="s">
        <v>163</v>
      </c>
      <c r="O270" s="68" t="s">
        <v>164</v>
      </c>
    </row>
    <row r="271" spans="1:15" ht="12.75">
      <c r="A271" s="71" t="s">
        <v>186</v>
      </c>
      <c r="B271" s="58">
        <v>3</v>
      </c>
      <c r="C271" s="72">
        <f>'[2]Sheet1'!F86</f>
        <v>20054</v>
      </c>
      <c r="D271" s="73">
        <f aca="true" t="shared" si="164" ref="D271:D278">E271/C271</f>
        <v>0.8633190385957914</v>
      </c>
      <c r="E271" s="74">
        <f>'[2]Sheet1'!G86</f>
        <v>17313</v>
      </c>
      <c r="F271" s="76">
        <f>'[3]Data'!L177</f>
        <v>0.7</v>
      </c>
      <c r="G271" s="74">
        <f aca="true" t="shared" si="165" ref="G271:G277">C271-E271</f>
        <v>2741</v>
      </c>
      <c r="H271" s="76">
        <f aca="true" t="shared" si="166" ref="H271:H278">G271/C271</f>
        <v>0.13668096140420863</v>
      </c>
      <c r="I271" s="58">
        <v>3</v>
      </c>
      <c r="J271" s="72">
        <f>'[2]Sheet1'!H86</f>
        <v>20017</v>
      </c>
      <c r="K271" s="73">
        <f aca="true" t="shared" si="167" ref="K271:K278">L271/J271</f>
        <v>0.8081630613978119</v>
      </c>
      <c r="L271" s="74">
        <f>'[2]Sheet1'!I86</f>
        <v>16177</v>
      </c>
      <c r="M271" s="76">
        <f>'[3]Data'!L170</f>
        <v>0.78</v>
      </c>
      <c r="N271" s="74">
        <f aca="true" t="shared" si="168" ref="N271:N277">J271-L271</f>
        <v>3840</v>
      </c>
      <c r="O271" s="76">
        <f aca="true" t="shared" si="169" ref="O271:O277">N271/J271</f>
        <v>0.19183693860218815</v>
      </c>
    </row>
    <row r="272" spans="1:15" ht="12.75">
      <c r="A272" s="58" t="s">
        <v>166</v>
      </c>
      <c r="B272" s="79">
        <v>4</v>
      </c>
      <c r="C272" s="80">
        <f>'[2]Sheet1'!F87</f>
        <v>19811</v>
      </c>
      <c r="D272" s="81">
        <f t="shared" si="164"/>
        <v>0.8192418353440009</v>
      </c>
      <c r="E272" s="82">
        <f>'[2]Sheet1'!G87</f>
        <v>16230</v>
      </c>
      <c r="F272" s="83">
        <f>'[3]Data'!L178</f>
        <v>0.7</v>
      </c>
      <c r="G272" s="82">
        <f t="shared" si="165"/>
        <v>3581</v>
      </c>
      <c r="H272" s="83">
        <f t="shared" si="166"/>
        <v>0.1807581646559992</v>
      </c>
      <c r="I272" s="79">
        <v>4</v>
      </c>
      <c r="J272" s="80">
        <f>'[2]Sheet1'!H87</f>
        <v>19760</v>
      </c>
      <c r="K272" s="81">
        <f t="shared" si="167"/>
        <v>0.8057186234817814</v>
      </c>
      <c r="L272" s="82">
        <f>'[2]Sheet1'!I87</f>
        <v>15921</v>
      </c>
      <c r="M272" s="83">
        <f>'[3]Data'!L171</f>
        <v>0.78</v>
      </c>
      <c r="N272" s="82">
        <f t="shared" si="168"/>
        <v>3839</v>
      </c>
      <c r="O272" s="83">
        <f t="shared" si="169"/>
        <v>0.1942813765182186</v>
      </c>
    </row>
    <row r="273" spans="1:15" ht="12.75">
      <c r="A273" s="94">
        <f>'[4]Sheet1'!$E$16</f>
        <v>138534</v>
      </c>
      <c r="B273" s="58">
        <v>5</v>
      </c>
      <c r="C273" s="72">
        <f>'[2]Sheet1'!F88</f>
        <v>20079</v>
      </c>
      <c r="D273" s="73">
        <f t="shared" si="164"/>
        <v>0.7300662383584839</v>
      </c>
      <c r="E273" s="74">
        <f>'[2]Sheet1'!G88</f>
        <v>14659</v>
      </c>
      <c r="F273" s="76">
        <f>'[3]Data'!L179</f>
        <v>0.7</v>
      </c>
      <c r="G273" s="74">
        <f t="shared" si="165"/>
        <v>5420</v>
      </c>
      <c r="H273" s="76">
        <f t="shared" si="166"/>
        <v>0.269933761641516</v>
      </c>
      <c r="I273" s="58">
        <v>5</v>
      </c>
      <c r="J273" s="72">
        <f>'[2]Sheet1'!H88</f>
        <v>20045</v>
      </c>
      <c r="K273" s="73">
        <f t="shared" si="167"/>
        <v>0.7851833374906461</v>
      </c>
      <c r="L273" s="74">
        <f>'[2]Sheet1'!I88</f>
        <v>15739</v>
      </c>
      <c r="M273" s="76">
        <f>'[3]Data'!L172</f>
        <v>0.78</v>
      </c>
      <c r="N273" s="74">
        <f t="shared" si="168"/>
        <v>4306</v>
      </c>
      <c r="O273" s="76">
        <f t="shared" si="169"/>
        <v>0.21481666250935397</v>
      </c>
    </row>
    <row r="274" spans="1:15" ht="12.75">
      <c r="A274" s="60"/>
      <c r="B274" s="79">
        <v>6</v>
      </c>
      <c r="C274" s="80">
        <f>'[2]Sheet1'!F89</f>
        <v>19616</v>
      </c>
      <c r="D274" s="81">
        <f t="shared" si="164"/>
        <v>0.7476549755301795</v>
      </c>
      <c r="E274" s="82">
        <f>'[2]Sheet1'!G89</f>
        <v>14666</v>
      </c>
      <c r="F274" s="83">
        <f>'[3]Data'!L180</f>
        <v>0.7</v>
      </c>
      <c r="G274" s="82">
        <f t="shared" si="165"/>
        <v>4950</v>
      </c>
      <c r="H274" s="83">
        <f t="shared" si="166"/>
        <v>0.25234502446982054</v>
      </c>
      <c r="I274" s="79">
        <v>6</v>
      </c>
      <c r="J274" s="80">
        <f>'[2]Sheet1'!H89</f>
        <v>19571</v>
      </c>
      <c r="K274" s="81">
        <f t="shared" si="167"/>
        <v>0.7744111184916458</v>
      </c>
      <c r="L274" s="82">
        <f>'[2]Sheet1'!I89</f>
        <v>15156</v>
      </c>
      <c r="M274" s="83">
        <f>'[3]Data'!L173</f>
        <v>0.78</v>
      </c>
      <c r="N274" s="82">
        <f t="shared" si="168"/>
        <v>4415</v>
      </c>
      <c r="O274" s="83">
        <f t="shared" si="169"/>
        <v>0.2255888815083542</v>
      </c>
    </row>
    <row r="275" spans="1:15" ht="12.75">
      <c r="A275" s="59" t="s">
        <v>167</v>
      </c>
      <c r="B275" s="58">
        <v>7</v>
      </c>
      <c r="C275" s="72">
        <f>'[2]Sheet1'!F90</f>
        <v>19856</v>
      </c>
      <c r="D275" s="73">
        <f t="shared" si="164"/>
        <v>0.7021051571313457</v>
      </c>
      <c r="E275" s="74">
        <f>'[2]Sheet1'!G90</f>
        <v>13941</v>
      </c>
      <c r="F275" s="76">
        <f>'[3]Data'!L181</f>
        <v>0.7</v>
      </c>
      <c r="G275" s="74">
        <f t="shared" si="165"/>
        <v>5915</v>
      </c>
      <c r="H275" s="76">
        <f t="shared" si="166"/>
        <v>0.2978948428686543</v>
      </c>
      <c r="I275" s="58">
        <v>7</v>
      </c>
      <c r="J275" s="72">
        <f>'[2]Sheet1'!H90</f>
        <v>19823</v>
      </c>
      <c r="K275" s="73">
        <f t="shared" si="167"/>
        <v>0.7718307017101347</v>
      </c>
      <c r="L275" s="74">
        <f>'[2]Sheet1'!I90</f>
        <v>15300</v>
      </c>
      <c r="M275" s="76">
        <f>'[3]Data'!L174</f>
        <v>0.78</v>
      </c>
      <c r="N275" s="74">
        <f t="shared" si="168"/>
        <v>4523</v>
      </c>
      <c r="O275" s="76">
        <f t="shared" si="169"/>
        <v>0.22816929828986532</v>
      </c>
    </row>
    <row r="276" spans="1:15" ht="12.75">
      <c r="A276" s="96">
        <f>'[5]Sheet1'!$E$16</f>
        <v>138266</v>
      </c>
      <c r="B276" s="79">
        <v>8</v>
      </c>
      <c r="C276" s="80">
        <f>'[2]Sheet1'!F91</f>
        <v>19970</v>
      </c>
      <c r="D276" s="81">
        <f t="shared" si="164"/>
        <v>0.7187280921382073</v>
      </c>
      <c r="E276" s="82">
        <f>'[2]Sheet1'!G91</f>
        <v>14353</v>
      </c>
      <c r="F276" s="83">
        <f>'[3]Data'!L182</f>
        <v>0.7</v>
      </c>
      <c r="G276" s="82">
        <f t="shared" si="165"/>
        <v>5617</v>
      </c>
      <c r="H276" s="83">
        <f t="shared" si="166"/>
        <v>0.2812719078617927</v>
      </c>
      <c r="I276" s="79">
        <v>8</v>
      </c>
      <c r="J276" s="80">
        <f>'[2]Sheet1'!H91</f>
        <v>19943</v>
      </c>
      <c r="K276" s="81">
        <f t="shared" si="167"/>
        <v>0.858246001103144</v>
      </c>
      <c r="L276" s="82">
        <f>'[2]Sheet1'!I91</f>
        <v>17116</v>
      </c>
      <c r="M276" s="83">
        <f>'[3]Data'!L175</f>
        <v>0.78</v>
      </c>
      <c r="N276" s="82">
        <f t="shared" si="168"/>
        <v>2827</v>
      </c>
      <c r="O276" s="83">
        <f t="shared" si="169"/>
        <v>0.14175399889685603</v>
      </c>
    </row>
    <row r="277" spans="1:15" ht="12.75">
      <c r="A277" s="60"/>
      <c r="B277" s="58" t="s">
        <v>168</v>
      </c>
      <c r="C277" s="72">
        <f>'[2]Sheet1'!F92</f>
        <v>19148</v>
      </c>
      <c r="D277" s="73">
        <f t="shared" si="164"/>
        <v>0.7296845623563819</v>
      </c>
      <c r="E277" s="74">
        <f>'[2]Sheet1'!G92</f>
        <v>13972</v>
      </c>
      <c r="F277" s="76">
        <f>'[3]Data'!L183</f>
        <v>0.7</v>
      </c>
      <c r="G277" s="74">
        <f t="shared" si="165"/>
        <v>5176</v>
      </c>
      <c r="H277" s="76">
        <f t="shared" si="166"/>
        <v>0.27031543764361815</v>
      </c>
      <c r="I277" s="58" t="s">
        <v>168</v>
      </c>
      <c r="J277" s="72">
        <f>'[2]Sheet1'!H92</f>
        <v>19107</v>
      </c>
      <c r="K277" s="73">
        <f t="shared" si="167"/>
        <v>0.789605903595541</v>
      </c>
      <c r="L277" s="74">
        <f>'[2]Sheet1'!I92</f>
        <v>15087</v>
      </c>
      <c r="M277" s="76">
        <f>'[3]Data'!L176</f>
        <v>0.78</v>
      </c>
      <c r="N277" s="74">
        <f t="shared" si="168"/>
        <v>4020</v>
      </c>
      <c r="O277" s="76">
        <f t="shared" si="169"/>
        <v>0.2103940964044591</v>
      </c>
    </row>
    <row r="278" spans="1:15" ht="12.75">
      <c r="A278" s="60"/>
      <c r="B278" s="86" t="s">
        <v>169</v>
      </c>
      <c r="C278" s="95">
        <f>SUM(C271:C277)</f>
        <v>138534</v>
      </c>
      <c r="D278" s="109">
        <f t="shared" si="164"/>
        <v>0.7589039513765574</v>
      </c>
      <c r="E278" s="89">
        <f>SUM(E271:E277)</f>
        <v>105134</v>
      </c>
      <c r="F278" s="90"/>
      <c r="G278" s="89">
        <f>SUM(G271:G277)</f>
        <v>33400</v>
      </c>
      <c r="H278" s="110">
        <f t="shared" si="166"/>
        <v>0.2410960486234426</v>
      </c>
      <c r="I278" s="86" t="s">
        <v>169</v>
      </c>
      <c r="J278" s="95">
        <f>SUM(J271:J277)</f>
        <v>138266</v>
      </c>
      <c r="K278" s="109">
        <f t="shared" si="167"/>
        <v>0.7991552514718008</v>
      </c>
      <c r="L278" s="89">
        <f>SUM(L271:L277)</f>
        <v>110496</v>
      </c>
      <c r="M278" s="90"/>
      <c r="N278" s="89">
        <f>SUM(N271:N277)</f>
        <v>27770</v>
      </c>
      <c r="O278" s="110">
        <f>N278/J278</f>
        <v>0.20084474852819928</v>
      </c>
    </row>
    <row r="279" spans="1:15" ht="12.75">
      <c r="A279" s="240"/>
      <c r="B279" s="240"/>
      <c r="C279" s="240"/>
      <c r="D279" s="240"/>
      <c r="E279" s="240"/>
      <c r="F279" s="240"/>
      <c r="G279" s="240"/>
      <c r="H279" s="240"/>
      <c r="I279" s="240"/>
      <c r="J279" s="240"/>
      <c r="K279" s="240"/>
      <c r="L279" s="240"/>
      <c r="M279" s="240"/>
      <c r="N279" s="240"/>
      <c r="O279" s="240"/>
    </row>
    <row r="280" spans="1:15" ht="12.75">
      <c r="A280" s="60"/>
      <c r="B280" s="241" t="s">
        <v>170</v>
      </c>
      <c r="C280" s="241"/>
      <c r="D280" s="241"/>
      <c r="E280" s="241"/>
      <c r="F280" s="241"/>
      <c r="G280" s="241"/>
      <c r="H280" s="241"/>
      <c r="I280" s="108"/>
      <c r="J280" s="241" t="s">
        <v>171</v>
      </c>
      <c r="K280" s="241"/>
      <c r="L280" s="241"/>
      <c r="M280" s="241"/>
      <c r="N280" s="241"/>
      <c r="O280" s="241"/>
    </row>
    <row r="281" spans="1:15" ht="12.75">
      <c r="A281" s="71" t="s">
        <v>186</v>
      </c>
      <c r="B281" s="68" t="s">
        <v>159</v>
      </c>
      <c r="C281" s="68" t="s">
        <v>160</v>
      </c>
      <c r="D281" s="68" t="s">
        <v>161</v>
      </c>
      <c r="E281" s="69" t="s">
        <v>254</v>
      </c>
      <c r="F281" s="69" t="s">
        <v>162</v>
      </c>
      <c r="G281" s="68" t="s">
        <v>163</v>
      </c>
      <c r="H281" s="68" t="s">
        <v>164</v>
      </c>
      <c r="I281" s="68" t="s">
        <v>159</v>
      </c>
      <c r="J281" s="68" t="s">
        <v>160</v>
      </c>
      <c r="K281" s="68" t="s">
        <v>161</v>
      </c>
      <c r="L281" s="69" t="s">
        <v>254</v>
      </c>
      <c r="M281" s="70" t="s">
        <v>162</v>
      </c>
      <c r="N281" s="68" t="s">
        <v>163</v>
      </c>
      <c r="O281" s="68" t="s">
        <v>164</v>
      </c>
    </row>
    <row r="282" spans="1:15" ht="12.75">
      <c r="A282" s="58" t="s">
        <v>172</v>
      </c>
      <c r="B282" s="58">
        <v>3</v>
      </c>
      <c r="C282" s="72">
        <f>'[2]Sheet1'!N86</f>
        <v>1480</v>
      </c>
      <c r="D282" s="73">
        <f aca="true" t="shared" si="170" ref="D282:D289">E282/C282</f>
        <v>0.6222972972972973</v>
      </c>
      <c r="E282" s="74">
        <f>'[2]Sheet1'!O86</f>
        <v>921</v>
      </c>
      <c r="F282" s="76">
        <f aca="true" t="shared" si="171" ref="F282:F288">F271</f>
        <v>0.7</v>
      </c>
      <c r="G282" s="74">
        <f aca="true" t="shared" si="172" ref="G282:G288">C282-E282</f>
        <v>559</v>
      </c>
      <c r="H282" s="76">
        <f aca="true" t="shared" si="173" ref="H282:H289">G282/C282</f>
        <v>0.3777027027027027</v>
      </c>
      <c r="I282" s="58">
        <v>3</v>
      </c>
      <c r="J282" s="72">
        <f>'[2]Sheet1'!P86</f>
        <v>1436</v>
      </c>
      <c r="K282" s="73">
        <f aca="true" t="shared" si="174" ref="K282:K289">L282/J282</f>
        <v>0.4610027855153203</v>
      </c>
      <c r="L282" s="74">
        <f>'[2]Sheet1'!Q86</f>
        <v>662</v>
      </c>
      <c r="M282" s="76">
        <f>M271</f>
        <v>0.78</v>
      </c>
      <c r="N282" s="74">
        <f aca="true" t="shared" si="175" ref="N282:N288">J282-L282</f>
        <v>774</v>
      </c>
      <c r="O282" s="76">
        <f aca="true" t="shared" si="176" ref="O282:O288">N282/J282</f>
        <v>0.5389972144846796</v>
      </c>
    </row>
    <row r="283" spans="1:15" ht="12.75">
      <c r="A283" s="94">
        <f>'[4]Sheet1'!$G$16</f>
        <v>8683</v>
      </c>
      <c r="B283" s="79">
        <v>4</v>
      </c>
      <c r="C283" s="80">
        <f>'[2]Sheet1'!N87</f>
        <v>1497</v>
      </c>
      <c r="D283" s="81">
        <f t="shared" si="170"/>
        <v>0.5564462257849031</v>
      </c>
      <c r="E283" s="82">
        <f>'[2]Sheet1'!O87</f>
        <v>833</v>
      </c>
      <c r="F283" s="83">
        <f t="shared" si="171"/>
        <v>0.7</v>
      </c>
      <c r="G283" s="82">
        <f t="shared" si="172"/>
        <v>664</v>
      </c>
      <c r="H283" s="83">
        <f t="shared" si="173"/>
        <v>0.44355377421509684</v>
      </c>
      <c r="I283" s="79">
        <v>4</v>
      </c>
      <c r="J283" s="80">
        <f>'[2]Sheet1'!P87</f>
        <v>1457</v>
      </c>
      <c r="K283" s="81">
        <f t="shared" si="174"/>
        <v>0.4365133836650652</v>
      </c>
      <c r="L283" s="82">
        <f>'[2]Sheet1'!Q87</f>
        <v>636</v>
      </c>
      <c r="M283" s="83">
        <f aca="true" t="shared" si="177" ref="M283:M288">M272</f>
        <v>0.78</v>
      </c>
      <c r="N283" s="82">
        <f t="shared" si="175"/>
        <v>821</v>
      </c>
      <c r="O283" s="83">
        <f t="shared" si="176"/>
        <v>0.5634866163349348</v>
      </c>
    </row>
    <row r="284" spans="1:15" ht="12.75">
      <c r="A284" s="60"/>
      <c r="B284" s="58">
        <v>5</v>
      </c>
      <c r="C284" s="72">
        <f>'[2]Sheet1'!N88</f>
        <v>1342</v>
      </c>
      <c r="D284" s="73">
        <f t="shared" si="170"/>
        <v>0.3956780923994039</v>
      </c>
      <c r="E284" s="74">
        <f>'[2]Sheet1'!O88</f>
        <v>531</v>
      </c>
      <c r="F284" s="76">
        <f t="shared" si="171"/>
        <v>0.7</v>
      </c>
      <c r="G284" s="74">
        <f t="shared" si="172"/>
        <v>811</v>
      </c>
      <c r="H284" s="76">
        <f t="shared" si="173"/>
        <v>0.6043219076005961</v>
      </c>
      <c r="I284" s="58">
        <v>5</v>
      </c>
      <c r="J284" s="72">
        <f>'[2]Sheet1'!P88</f>
        <v>1298</v>
      </c>
      <c r="K284" s="73">
        <f t="shared" si="174"/>
        <v>0.38751926040061635</v>
      </c>
      <c r="L284" s="74">
        <f>'[2]Sheet1'!Q88</f>
        <v>503</v>
      </c>
      <c r="M284" s="76">
        <f t="shared" si="177"/>
        <v>0.78</v>
      </c>
      <c r="N284" s="74">
        <f t="shared" si="175"/>
        <v>795</v>
      </c>
      <c r="O284" s="76">
        <f t="shared" si="176"/>
        <v>0.6124807395993837</v>
      </c>
    </row>
    <row r="285" spans="1:15" ht="12.75">
      <c r="A285" s="59" t="s">
        <v>173</v>
      </c>
      <c r="B285" s="79">
        <v>6</v>
      </c>
      <c r="C285" s="80">
        <f>'[2]Sheet1'!N89</f>
        <v>1222</v>
      </c>
      <c r="D285" s="81">
        <f t="shared" si="170"/>
        <v>0.3608837970540098</v>
      </c>
      <c r="E285" s="82">
        <f>'[2]Sheet1'!O89</f>
        <v>441</v>
      </c>
      <c r="F285" s="83">
        <f t="shared" si="171"/>
        <v>0.7</v>
      </c>
      <c r="G285" s="82">
        <f t="shared" si="172"/>
        <v>781</v>
      </c>
      <c r="H285" s="83">
        <f t="shared" si="173"/>
        <v>0.6391162029459901</v>
      </c>
      <c r="I285" s="79">
        <v>6</v>
      </c>
      <c r="J285" s="80">
        <f>'[2]Sheet1'!P89</f>
        <v>1178</v>
      </c>
      <c r="K285" s="81">
        <f t="shared" si="174"/>
        <v>0.34889643463497455</v>
      </c>
      <c r="L285" s="82">
        <f>'[2]Sheet1'!Q89</f>
        <v>411</v>
      </c>
      <c r="M285" s="83">
        <f t="shared" si="177"/>
        <v>0.78</v>
      </c>
      <c r="N285" s="82">
        <f t="shared" si="175"/>
        <v>767</v>
      </c>
      <c r="O285" s="83">
        <f t="shared" si="176"/>
        <v>0.6511035653650254</v>
      </c>
    </row>
    <row r="286" spans="1:15" ht="12.75">
      <c r="A286" s="96">
        <f>'[5]Sheet1'!$G$16</f>
        <v>8415</v>
      </c>
      <c r="B286" s="58">
        <v>7</v>
      </c>
      <c r="C286" s="72">
        <f>'[2]Sheet1'!N90</f>
        <v>1212</v>
      </c>
      <c r="D286" s="73">
        <f t="shared" si="170"/>
        <v>0.3217821782178218</v>
      </c>
      <c r="E286" s="74">
        <f>'[2]Sheet1'!O90</f>
        <v>390</v>
      </c>
      <c r="F286" s="76">
        <f t="shared" si="171"/>
        <v>0.7</v>
      </c>
      <c r="G286" s="74">
        <f t="shared" si="172"/>
        <v>822</v>
      </c>
      <c r="H286" s="76">
        <f t="shared" si="173"/>
        <v>0.6782178217821783</v>
      </c>
      <c r="I286" s="58">
        <v>7</v>
      </c>
      <c r="J286" s="72">
        <f>'[2]Sheet1'!P90</f>
        <v>1185</v>
      </c>
      <c r="K286" s="73">
        <f t="shared" si="174"/>
        <v>0.3620253164556962</v>
      </c>
      <c r="L286" s="74">
        <f>'[2]Sheet1'!Q90</f>
        <v>429</v>
      </c>
      <c r="M286" s="76">
        <f t="shared" si="177"/>
        <v>0.78</v>
      </c>
      <c r="N286" s="74">
        <f t="shared" si="175"/>
        <v>756</v>
      </c>
      <c r="O286" s="76">
        <f t="shared" si="176"/>
        <v>0.6379746835443038</v>
      </c>
    </row>
    <row r="287" spans="1:15" ht="12.75">
      <c r="A287" s="60"/>
      <c r="B287" s="79">
        <v>8</v>
      </c>
      <c r="C287" s="80">
        <f>'[2]Sheet1'!N91</f>
        <v>1076</v>
      </c>
      <c r="D287" s="81">
        <f t="shared" si="170"/>
        <v>0.32806691449814124</v>
      </c>
      <c r="E287" s="82">
        <f>'[2]Sheet1'!O91</f>
        <v>353</v>
      </c>
      <c r="F287" s="83">
        <f t="shared" si="171"/>
        <v>0.7</v>
      </c>
      <c r="G287" s="82">
        <f t="shared" si="172"/>
        <v>723</v>
      </c>
      <c r="H287" s="83">
        <f t="shared" si="173"/>
        <v>0.6719330855018587</v>
      </c>
      <c r="I287" s="79">
        <v>8</v>
      </c>
      <c r="J287" s="80">
        <f>'[2]Sheet1'!P91</f>
        <v>1039</v>
      </c>
      <c r="K287" s="81">
        <f t="shared" si="174"/>
        <v>0.5139557266602502</v>
      </c>
      <c r="L287" s="82">
        <f>'[2]Sheet1'!Q91</f>
        <v>534</v>
      </c>
      <c r="M287" s="83">
        <f t="shared" si="177"/>
        <v>0.78</v>
      </c>
      <c r="N287" s="82">
        <f t="shared" si="175"/>
        <v>505</v>
      </c>
      <c r="O287" s="83">
        <f t="shared" si="176"/>
        <v>0.48604427333974976</v>
      </c>
    </row>
    <row r="288" spans="1:15" ht="12.75">
      <c r="A288" s="60"/>
      <c r="B288" s="58" t="s">
        <v>168</v>
      </c>
      <c r="C288" s="72">
        <f>'[2]Sheet1'!N92</f>
        <v>854</v>
      </c>
      <c r="D288" s="73">
        <f t="shared" si="170"/>
        <v>0.3559718969555035</v>
      </c>
      <c r="E288" s="74">
        <f>'[2]Sheet1'!O92</f>
        <v>304</v>
      </c>
      <c r="F288" s="76">
        <f t="shared" si="171"/>
        <v>0.7</v>
      </c>
      <c r="G288" s="74">
        <f t="shared" si="172"/>
        <v>550</v>
      </c>
      <c r="H288" s="76">
        <f t="shared" si="173"/>
        <v>0.6440281030444965</v>
      </c>
      <c r="I288" s="58" t="s">
        <v>168</v>
      </c>
      <c r="J288" s="72">
        <f>'[2]Sheet1'!P92</f>
        <v>822</v>
      </c>
      <c r="K288" s="73">
        <f t="shared" si="174"/>
        <v>0.32725060827250607</v>
      </c>
      <c r="L288" s="74">
        <f>'[2]Sheet1'!Q92</f>
        <v>269</v>
      </c>
      <c r="M288" s="76">
        <f t="shared" si="177"/>
        <v>0.78</v>
      </c>
      <c r="N288" s="74">
        <f t="shared" si="175"/>
        <v>553</v>
      </c>
      <c r="O288" s="76">
        <f t="shared" si="176"/>
        <v>0.6727493917274939</v>
      </c>
    </row>
    <row r="289" spans="1:15" ht="12.75">
      <c r="A289" s="60"/>
      <c r="B289" s="86" t="s">
        <v>169</v>
      </c>
      <c r="C289" s="95">
        <f>SUM(C282:C288)</f>
        <v>8683</v>
      </c>
      <c r="D289" s="109">
        <f t="shared" si="170"/>
        <v>0.43452723713002417</v>
      </c>
      <c r="E289" s="89">
        <f>SUM(E282:E288)</f>
        <v>3773</v>
      </c>
      <c r="F289" s="90"/>
      <c r="G289" s="89">
        <f>SUM(G282:G288)</f>
        <v>4910</v>
      </c>
      <c r="H289" s="110">
        <f t="shared" si="173"/>
        <v>0.5654727628699758</v>
      </c>
      <c r="I289" s="86" t="s">
        <v>169</v>
      </c>
      <c r="J289" s="95">
        <f>SUM(J282:J288)</f>
        <v>8415</v>
      </c>
      <c r="K289" s="109">
        <f t="shared" si="174"/>
        <v>0.40926916221033866</v>
      </c>
      <c r="L289" s="89">
        <f>SUM(L282:L288)</f>
        <v>3444</v>
      </c>
      <c r="M289" s="90"/>
      <c r="N289" s="89">
        <f>SUM(N282:N288)</f>
        <v>4971</v>
      </c>
      <c r="O289" s="110">
        <f>N289/J289</f>
        <v>0.5907308377896613</v>
      </c>
    </row>
    <row r="290" spans="1:15" ht="12.75">
      <c r="A290" s="240"/>
      <c r="B290" s="240"/>
      <c r="C290" s="240"/>
      <c r="D290" s="240"/>
      <c r="E290" s="240"/>
      <c r="F290" s="240"/>
      <c r="G290" s="240"/>
      <c r="H290" s="240"/>
      <c r="I290" s="240"/>
      <c r="J290" s="240"/>
      <c r="K290" s="240"/>
      <c r="L290" s="240"/>
      <c r="M290" s="240"/>
      <c r="N290" s="240"/>
      <c r="O290" s="240"/>
    </row>
    <row r="291" spans="1:15" ht="12.75">
      <c r="A291" s="60"/>
      <c r="B291" s="241" t="s">
        <v>156</v>
      </c>
      <c r="C291" s="241"/>
      <c r="D291" s="241"/>
      <c r="E291" s="241"/>
      <c r="F291" s="241"/>
      <c r="G291" s="241"/>
      <c r="H291" s="241"/>
      <c r="I291" s="241" t="s">
        <v>157</v>
      </c>
      <c r="J291" s="241"/>
      <c r="K291" s="241"/>
      <c r="L291" s="241"/>
      <c r="M291" s="241"/>
      <c r="N291" s="241"/>
      <c r="O291" s="241"/>
    </row>
    <row r="292" spans="1:15" ht="12.75">
      <c r="A292" s="68" t="s">
        <v>158</v>
      </c>
      <c r="B292" s="68" t="s">
        <v>159</v>
      </c>
      <c r="C292" s="68" t="s">
        <v>160</v>
      </c>
      <c r="D292" s="68" t="s">
        <v>161</v>
      </c>
      <c r="E292" s="69" t="s">
        <v>254</v>
      </c>
      <c r="F292" s="69" t="s">
        <v>162</v>
      </c>
      <c r="G292" s="68" t="s">
        <v>163</v>
      </c>
      <c r="H292" s="68" t="s">
        <v>164</v>
      </c>
      <c r="I292" s="68" t="s">
        <v>159</v>
      </c>
      <c r="J292" s="68" t="s">
        <v>160</v>
      </c>
      <c r="K292" s="68" t="s">
        <v>161</v>
      </c>
      <c r="L292" s="69" t="s">
        <v>254</v>
      </c>
      <c r="M292" s="70" t="s">
        <v>162</v>
      </c>
      <c r="N292" s="68" t="s">
        <v>163</v>
      </c>
      <c r="O292" s="68" t="s">
        <v>164</v>
      </c>
    </row>
    <row r="293" spans="1:15" ht="12.75">
      <c r="A293" s="71" t="s">
        <v>187</v>
      </c>
      <c r="B293" s="58">
        <v>3</v>
      </c>
      <c r="C293" s="72">
        <f>'[2]Sheet1'!F93</f>
        <v>154757</v>
      </c>
      <c r="D293" s="73">
        <f aca="true" t="shared" si="178" ref="D293:D300">E293/C293</f>
        <v>0.845661262495396</v>
      </c>
      <c r="E293" s="74">
        <f>'[2]Sheet1'!G93</f>
        <v>130872</v>
      </c>
      <c r="F293" s="75">
        <f>'[3]Data'!L191</f>
        <v>0.55</v>
      </c>
      <c r="G293" s="74">
        <f aca="true" t="shared" si="179" ref="G293:G299">C293-E293</f>
        <v>23885</v>
      </c>
      <c r="H293" s="76">
        <f aca="true" t="shared" si="180" ref="H293:H300">G293/C293</f>
        <v>0.154338737504604</v>
      </c>
      <c r="I293" s="58">
        <v>3</v>
      </c>
      <c r="J293" s="72">
        <f>'[2]Sheet1'!H93</f>
        <v>154424</v>
      </c>
      <c r="K293" s="73">
        <f aca="true" t="shared" si="181" ref="K293:K300">L293/J293</f>
        <v>0.7176993213490132</v>
      </c>
      <c r="L293" s="74">
        <f>'[2]Sheet1'!I93</f>
        <v>110830</v>
      </c>
      <c r="M293" s="76">
        <f>'[3]Data'!L184</f>
        <v>0.55</v>
      </c>
      <c r="N293" s="74">
        <f aca="true" t="shared" si="182" ref="N293:N299">J293-L293</f>
        <v>43594</v>
      </c>
      <c r="O293" s="76">
        <f aca="true" t="shared" si="183" ref="O293:O299">N293/J293</f>
        <v>0.2823006786509869</v>
      </c>
    </row>
    <row r="294" spans="1:15" ht="12.75">
      <c r="A294" s="58" t="s">
        <v>166</v>
      </c>
      <c r="B294" s="79">
        <v>4</v>
      </c>
      <c r="C294" s="80">
        <f>'[2]Sheet1'!F94</f>
        <v>153080</v>
      </c>
      <c r="D294" s="81">
        <f t="shared" si="178"/>
        <v>0.8442056441076561</v>
      </c>
      <c r="E294" s="82">
        <f>'[2]Sheet1'!G94</f>
        <v>129231</v>
      </c>
      <c r="F294" s="83">
        <f>'[3]Data'!L192</f>
        <v>0.55</v>
      </c>
      <c r="G294" s="82">
        <f t="shared" si="179"/>
        <v>23849</v>
      </c>
      <c r="H294" s="83">
        <f t="shared" si="180"/>
        <v>0.15579435589234386</v>
      </c>
      <c r="I294" s="79">
        <v>4</v>
      </c>
      <c r="J294" s="80">
        <f>'[2]Sheet1'!H94</f>
        <v>152837</v>
      </c>
      <c r="K294" s="81">
        <f t="shared" si="181"/>
        <v>0.7313674044897506</v>
      </c>
      <c r="L294" s="82">
        <f>'[2]Sheet1'!I94</f>
        <v>111780</v>
      </c>
      <c r="M294" s="83">
        <f>'[3]Data'!L185</f>
        <v>0.55</v>
      </c>
      <c r="N294" s="82">
        <f t="shared" si="182"/>
        <v>41057</v>
      </c>
      <c r="O294" s="83">
        <f t="shared" si="183"/>
        <v>0.2686325955102495</v>
      </c>
    </row>
    <row r="295" spans="1:15" ht="12.75">
      <c r="A295" s="94">
        <f>'[4]Sheet1'!$E$17</f>
        <v>1082266</v>
      </c>
      <c r="B295" s="58">
        <v>5</v>
      </c>
      <c r="C295" s="72">
        <f>'[2]Sheet1'!F95</f>
        <v>154476</v>
      </c>
      <c r="D295" s="73">
        <f t="shared" si="178"/>
        <v>0.8024935912374738</v>
      </c>
      <c r="E295" s="74">
        <f>'[2]Sheet1'!G95</f>
        <v>123966</v>
      </c>
      <c r="F295" s="75">
        <f>'[3]Data'!L193</f>
        <v>0.55</v>
      </c>
      <c r="G295" s="74">
        <f t="shared" si="179"/>
        <v>30510</v>
      </c>
      <c r="H295" s="76">
        <f t="shared" si="180"/>
        <v>0.19750640876252623</v>
      </c>
      <c r="I295" s="58">
        <v>5</v>
      </c>
      <c r="J295" s="72">
        <f>'[2]Sheet1'!H95</f>
        <v>154333</v>
      </c>
      <c r="K295" s="73">
        <f t="shared" si="181"/>
        <v>0.7019820777150707</v>
      </c>
      <c r="L295" s="74">
        <f>'[2]Sheet1'!I95</f>
        <v>108339</v>
      </c>
      <c r="M295" s="76">
        <f>'[3]Data'!L186</f>
        <v>0.55</v>
      </c>
      <c r="N295" s="74">
        <f t="shared" si="182"/>
        <v>45994</v>
      </c>
      <c r="O295" s="76">
        <f t="shared" si="183"/>
        <v>0.29801792228492935</v>
      </c>
    </row>
    <row r="296" spans="1:15" ht="12.75">
      <c r="A296" s="60"/>
      <c r="B296" s="79">
        <v>6</v>
      </c>
      <c r="C296" s="80">
        <f>'[2]Sheet1'!F96</f>
        <v>159912</v>
      </c>
      <c r="D296" s="81">
        <f t="shared" si="178"/>
        <v>0.8021912051628396</v>
      </c>
      <c r="E296" s="82">
        <f>'[2]Sheet1'!G96</f>
        <v>128280</v>
      </c>
      <c r="F296" s="83">
        <f>'[3]Data'!L194</f>
        <v>0.55</v>
      </c>
      <c r="G296" s="82">
        <f t="shared" si="179"/>
        <v>31632</v>
      </c>
      <c r="H296" s="83">
        <f t="shared" si="180"/>
        <v>0.19780879483716043</v>
      </c>
      <c r="I296" s="79">
        <v>6</v>
      </c>
      <c r="J296" s="80">
        <f>'[2]Sheet1'!H96</f>
        <v>159914</v>
      </c>
      <c r="K296" s="81">
        <f t="shared" si="181"/>
        <v>0.7314243906099529</v>
      </c>
      <c r="L296" s="82">
        <f>'[2]Sheet1'!I96</f>
        <v>116965</v>
      </c>
      <c r="M296" s="83">
        <f>'[3]Data'!L187</f>
        <v>0.55</v>
      </c>
      <c r="N296" s="82">
        <f t="shared" si="182"/>
        <v>42949</v>
      </c>
      <c r="O296" s="83">
        <f t="shared" si="183"/>
        <v>0.26857560939004715</v>
      </c>
    </row>
    <row r="297" spans="1:15" ht="12.75">
      <c r="A297" s="59" t="s">
        <v>167</v>
      </c>
      <c r="B297" s="58">
        <v>7</v>
      </c>
      <c r="C297" s="72">
        <f>'[2]Sheet1'!F97</f>
        <v>160824</v>
      </c>
      <c r="D297" s="73">
        <f t="shared" si="178"/>
        <v>0.7857160622792618</v>
      </c>
      <c r="E297" s="74">
        <f>'[2]Sheet1'!G97</f>
        <v>126362</v>
      </c>
      <c r="F297" s="75">
        <f>'[3]Data'!L195</f>
        <v>0.55</v>
      </c>
      <c r="G297" s="74">
        <f t="shared" si="179"/>
        <v>34462</v>
      </c>
      <c r="H297" s="76">
        <f t="shared" si="180"/>
        <v>0.2142839377207382</v>
      </c>
      <c r="I297" s="58">
        <v>7</v>
      </c>
      <c r="J297" s="72">
        <f>'[2]Sheet1'!H97</f>
        <v>161034</v>
      </c>
      <c r="K297" s="73">
        <f t="shared" si="181"/>
        <v>0.7285728479699939</v>
      </c>
      <c r="L297" s="74">
        <f>'[2]Sheet1'!I97</f>
        <v>117325</v>
      </c>
      <c r="M297" s="76">
        <f>'[3]Data'!L188</f>
        <v>0.55</v>
      </c>
      <c r="N297" s="74">
        <f t="shared" si="182"/>
        <v>43709</v>
      </c>
      <c r="O297" s="76">
        <f t="shared" si="183"/>
        <v>0.27142715203000606</v>
      </c>
    </row>
    <row r="298" spans="1:15" ht="12.75">
      <c r="A298" s="96">
        <f>'[5]Sheet1'!$E$17</f>
        <v>1082266</v>
      </c>
      <c r="B298" s="79">
        <v>8</v>
      </c>
      <c r="C298" s="80">
        <f>'[2]Sheet1'!F98</f>
        <v>157720</v>
      </c>
      <c r="D298" s="81">
        <f t="shared" si="178"/>
        <v>0.80210499619579</v>
      </c>
      <c r="E298" s="82">
        <f>'[2]Sheet1'!G98</f>
        <v>126508</v>
      </c>
      <c r="F298" s="83">
        <f>'[3]Data'!L196</f>
        <v>0.55</v>
      </c>
      <c r="G298" s="82">
        <f t="shared" si="179"/>
        <v>31212</v>
      </c>
      <c r="H298" s="83">
        <f t="shared" si="180"/>
        <v>0.19789500380421</v>
      </c>
      <c r="I298" s="79">
        <v>8</v>
      </c>
      <c r="J298" s="80">
        <f>'[2]Sheet1'!H98</f>
        <v>157862</v>
      </c>
      <c r="K298" s="81">
        <f t="shared" si="181"/>
        <v>0.8087570156212388</v>
      </c>
      <c r="L298" s="82">
        <f>'[2]Sheet1'!I98</f>
        <v>127672</v>
      </c>
      <c r="M298" s="83">
        <f>'[3]Data'!L189</f>
        <v>0.55</v>
      </c>
      <c r="N298" s="82">
        <f t="shared" si="182"/>
        <v>30190</v>
      </c>
      <c r="O298" s="83">
        <f t="shared" si="183"/>
        <v>0.1912429843787612</v>
      </c>
    </row>
    <row r="299" spans="1:15" ht="12.75">
      <c r="A299" s="98"/>
      <c r="B299" s="58" t="s">
        <v>168</v>
      </c>
      <c r="C299" s="72">
        <f>'[2]Sheet1'!F99</f>
        <v>134898</v>
      </c>
      <c r="D299" s="73">
        <f t="shared" si="178"/>
        <v>0.5227505226170884</v>
      </c>
      <c r="E299" s="74">
        <f>'[2]Sheet1'!G99</f>
        <v>70518</v>
      </c>
      <c r="F299" s="75">
        <f>'[3]Data'!L197</f>
        <v>0.55</v>
      </c>
      <c r="G299" s="74">
        <f t="shared" si="179"/>
        <v>64380</v>
      </c>
      <c r="H299" s="76">
        <f t="shared" si="180"/>
        <v>0.4772494773829115</v>
      </c>
      <c r="I299" s="58" t="s">
        <v>168</v>
      </c>
      <c r="J299" s="72">
        <f>'[2]Sheet1'!H99</f>
        <v>134833</v>
      </c>
      <c r="K299" s="73">
        <f t="shared" si="181"/>
        <v>0.5436280435798359</v>
      </c>
      <c r="L299" s="74">
        <f>'[2]Sheet1'!I99</f>
        <v>73299</v>
      </c>
      <c r="M299" s="76">
        <f>'[3]Data'!L190</f>
        <v>0.55</v>
      </c>
      <c r="N299" s="74">
        <f t="shared" si="182"/>
        <v>61534</v>
      </c>
      <c r="O299" s="76">
        <f t="shared" si="183"/>
        <v>0.4563719564201642</v>
      </c>
    </row>
    <row r="300" spans="1:15" ht="12.75">
      <c r="A300" s="98"/>
      <c r="B300" s="86" t="s">
        <v>169</v>
      </c>
      <c r="C300" s="87">
        <f>SUM(C293:C299)</f>
        <v>1075667</v>
      </c>
      <c r="D300" s="109">
        <f t="shared" si="178"/>
        <v>0.7769476984977693</v>
      </c>
      <c r="E300" s="89">
        <f>SUM(E293:E299)</f>
        <v>835737</v>
      </c>
      <c r="F300" s="90"/>
      <c r="G300" s="89">
        <f>SUM(G293:G299)</f>
        <v>239930</v>
      </c>
      <c r="H300" s="110">
        <f t="shared" si="180"/>
        <v>0.2230523015022307</v>
      </c>
      <c r="I300" s="86" t="s">
        <v>169</v>
      </c>
      <c r="J300" s="87">
        <f>SUM(J293:J299)</f>
        <v>1075237</v>
      </c>
      <c r="K300" s="109">
        <f t="shared" si="181"/>
        <v>0.7125963857270536</v>
      </c>
      <c r="L300" s="89">
        <f>SUM(L293:L299)</f>
        <v>766210</v>
      </c>
      <c r="M300" s="90"/>
      <c r="N300" s="89">
        <f>SUM(N293:N299)</f>
        <v>309027</v>
      </c>
      <c r="O300" s="110">
        <f>N300/J300</f>
        <v>0.28740361427294636</v>
      </c>
    </row>
    <row r="301" spans="1:15" ht="12.75">
      <c r="A301" s="240"/>
      <c r="B301" s="240"/>
      <c r="C301" s="240"/>
      <c r="D301" s="240"/>
      <c r="E301" s="240"/>
      <c r="F301" s="240"/>
      <c r="G301" s="240"/>
      <c r="H301" s="240"/>
      <c r="I301" s="240"/>
      <c r="J301" s="240"/>
      <c r="K301" s="240"/>
      <c r="L301" s="240"/>
      <c r="M301" s="240"/>
      <c r="N301" s="240"/>
      <c r="O301" s="240"/>
    </row>
    <row r="302" spans="1:15" ht="12.75">
      <c r="A302" s="60"/>
      <c r="B302" s="241" t="s">
        <v>170</v>
      </c>
      <c r="C302" s="241"/>
      <c r="D302" s="241"/>
      <c r="E302" s="241"/>
      <c r="F302" s="241"/>
      <c r="G302" s="241"/>
      <c r="H302" s="241"/>
      <c r="I302" s="108"/>
      <c r="J302" s="241" t="s">
        <v>171</v>
      </c>
      <c r="K302" s="241"/>
      <c r="L302" s="241"/>
      <c r="M302" s="241"/>
      <c r="N302" s="241"/>
      <c r="O302" s="241"/>
    </row>
    <row r="303" spans="1:15" ht="12.75">
      <c r="A303" s="71" t="s">
        <v>187</v>
      </c>
      <c r="B303" s="68" t="s">
        <v>159</v>
      </c>
      <c r="C303" s="68" t="s">
        <v>160</v>
      </c>
      <c r="D303" s="68" t="s">
        <v>161</v>
      </c>
      <c r="E303" s="69" t="s">
        <v>254</v>
      </c>
      <c r="F303" s="69" t="s">
        <v>162</v>
      </c>
      <c r="G303" s="68" t="s">
        <v>163</v>
      </c>
      <c r="H303" s="68" t="s">
        <v>164</v>
      </c>
      <c r="I303" s="68" t="s">
        <v>159</v>
      </c>
      <c r="J303" s="68" t="s">
        <v>160</v>
      </c>
      <c r="K303" s="68" t="s">
        <v>161</v>
      </c>
      <c r="L303" s="69" t="s">
        <v>254</v>
      </c>
      <c r="M303" s="70" t="s">
        <v>162</v>
      </c>
      <c r="N303" s="68" t="s">
        <v>163</v>
      </c>
      <c r="O303" s="68" t="s">
        <v>164</v>
      </c>
    </row>
    <row r="304" spans="1:15" ht="12.75">
      <c r="A304" s="58" t="s">
        <v>172</v>
      </c>
      <c r="B304" s="58">
        <v>3</v>
      </c>
      <c r="C304" s="72">
        <f>'[2]Sheet1'!N93</f>
        <v>18783</v>
      </c>
      <c r="D304" s="73">
        <f aca="true" t="shared" si="184" ref="D304:D311">E304/C304</f>
        <v>0.7029228557738381</v>
      </c>
      <c r="E304" s="74">
        <f>'[2]Sheet1'!O93</f>
        <v>13203</v>
      </c>
      <c r="F304" s="76">
        <f aca="true" t="shared" si="185" ref="F304:F310">F293</f>
        <v>0.55</v>
      </c>
      <c r="G304" s="74">
        <f aca="true" t="shared" si="186" ref="G304:G310">C304-E304</f>
        <v>5580</v>
      </c>
      <c r="H304" s="76">
        <f aca="true" t="shared" si="187" ref="H304:H311">G304/C304</f>
        <v>0.29707714422616194</v>
      </c>
      <c r="I304" s="58">
        <v>3</v>
      </c>
      <c r="J304" s="72">
        <f>'[2]Sheet1'!P93</f>
        <v>18408</v>
      </c>
      <c r="K304" s="73">
        <f aca="true" t="shared" si="188" ref="K304:K311">L304/J304</f>
        <v>0.6283137766188613</v>
      </c>
      <c r="L304" s="74">
        <f>'[2]Sheet1'!Q93</f>
        <v>11566</v>
      </c>
      <c r="M304" s="76">
        <f aca="true" t="shared" si="189" ref="M304:M310">M293</f>
        <v>0.55</v>
      </c>
      <c r="N304" s="74">
        <f aca="true" t="shared" si="190" ref="N304:N310">J304-L304</f>
        <v>6842</v>
      </c>
      <c r="O304" s="76">
        <f aca="true" t="shared" si="191" ref="O304:O310">N304/J304</f>
        <v>0.37168622338113866</v>
      </c>
    </row>
    <row r="305" spans="1:15" ht="12.75">
      <c r="A305" s="94">
        <f>'[4]Sheet1'!$G$17</f>
        <v>83940</v>
      </c>
      <c r="B305" s="79">
        <v>4</v>
      </c>
      <c r="C305" s="80">
        <f>'[2]Sheet1'!N94</f>
        <v>17514</v>
      </c>
      <c r="D305" s="81">
        <f t="shared" si="184"/>
        <v>0.7179399337672719</v>
      </c>
      <c r="E305" s="82">
        <f>'[2]Sheet1'!O94</f>
        <v>12574</v>
      </c>
      <c r="F305" s="83">
        <f t="shared" si="185"/>
        <v>0.55</v>
      </c>
      <c r="G305" s="82">
        <f t="shared" si="186"/>
        <v>4940</v>
      </c>
      <c r="H305" s="83">
        <f t="shared" si="187"/>
        <v>0.2820600662327281</v>
      </c>
      <c r="I305" s="79">
        <v>4</v>
      </c>
      <c r="J305" s="80">
        <f>'[2]Sheet1'!P94</f>
        <v>17268</v>
      </c>
      <c r="K305" s="81">
        <f t="shared" si="188"/>
        <v>0.6975330090340515</v>
      </c>
      <c r="L305" s="82">
        <f>'[2]Sheet1'!Q94</f>
        <v>12045</v>
      </c>
      <c r="M305" s="83">
        <f t="shared" si="189"/>
        <v>0.55</v>
      </c>
      <c r="N305" s="82">
        <f t="shared" si="190"/>
        <v>5223</v>
      </c>
      <c r="O305" s="83">
        <f t="shared" si="191"/>
        <v>0.3024669909659486</v>
      </c>
    </row>
    <row r="306" spans="1:15" ht="12.75">
      <c r="A306" s="60"/>
      <c r="B306" s="58">
        <v>5</v>
      </c>
      <c r="C306" s="72">
        <f>'[2]Sheet1'!N95</f>
        <v>15392</v>
      </c>
      <c r="D306" s="73">
        <f t="shared" si="184"/>
        <v>0.6136954261954262</v>
      </c>
      <c r="E306" s="74">
        <f>'[2]Sheet1'!O95</f>
        <v>9446</v>
      </c>
      <c r="F306" s="76">
        <f t="shared" si="185"/>
        <v>0.55</v>
      </c>
      <c r="G306" s="74">
        <f t="shared" si="186"/>
        <v>5946</v>
      </c>
      <c r="H306" s="76">
        <f t="shared" si="187"/>
        <v>0.3863045738045738</v>
      </c>
      <c r="I306" s="58">
        <v>5</v>
      </c>
      <c r="J306" s="72">
        <f>'[2]Sheet1'!P95</f>
        <v>15215</v>
      </c>
      <c r="K306" s="73">
        <f t="shared" si="188"/>
        <v>0.7380874137364443</v>
      </c>
      <c r="L306" s="74">
        <f>'[2]Sheet1'!Q95</f>
        <v>11230</v>
      </c>
      <c r="M306" s="76">
        <f t="shared" si="189"/>
        <v>0.55</v>
      </c>
      <c r="N306" s="74">
        <f t="shared" si="190"/>
        <v>3985</v>
      </c>
      <c r="O306" s="76">
        <f t="shared" si="191"/>
        <v>0.2619125862635557</v>
      </c>
    </row>
    <row r="307" spans="1:15" ht="12.75">
      <c r="A307" s="59" t="s">
        <v>173</v>
      </c>
      <c r="B307" s="79">
        <v>6</v>
      </c>
      <c r="C307" s="80">
        <f>'[2]Sheet1'!N96</f>
        <v>11826</v>
      </c>
      <c r="D307" s="81">
        <f t="shared" si="184"/>
        <v>0.5749196685269745</v>
      </c>
      <c r="E307" s="82">
        <f>'[2]Sheet1'!O96</f>
        <v>6799</v>
      </c>
      <c r="F307" s="83">
        <f t="shared" si="185"/>
        <v>0.55</v>
      </c>
      <c r="G307" s="82">
        <f t="shared" si="186"/>
        <v>5027</v>
      </c>
      <c r="H307" s="83">
        <f t="shared" si="187"/>
        <v>0.42508033147302554</v>
      </c>
      <c r="I307" s="79">
        <v>6</v>
      </c>
      <c r="J307" s="80">
        <f>'[2]Sheet1'!P96</f>
        <v>11697</v>
      </c>
      <c r="K307" s="81">
        <f t="shared" si="188"/>
        <v>0.5061126784645635</v>
      </c>
      <c r="L307" s="82">
        <f>'[2]Sheet1'!Q96</f>
        <v>5920</v>
      </c>
      <c r="M307" s="83">
        <f t="shared" si="189"/>
        <v>0.55</v>
      </c>
      <c r="N307" s="82">
        <f t="shared" si="190"/>
        <v>5777</v>
      </c>
      <c r="O307" s="83">
        <f t="shared" si="191"/>
        <v>0.49388732153543646</v>
      </c>
    </row>
    <row r="308" spans="1:15" ht="12.75">
      <c r="A308" s="96">
        <f>'[5]Sheet1'!$G$17</f>
        <v>83940</v>
      </c>
      <c r="B308" s="58">
        <v>7</v>
      </c>
      <c r="C308" s="72">
        <f>'[2]Sheet1'!N97</f>
        <v>9091</v>
      </c>
      <c r="D308" s="73">
        <f t="shared" si="184"/>
        <v>0.5678143218567814</v>
      </c>
      <c r="E308" s="74">
        <f>'[2]Sheet1'!O97</f>
        <v>5162</v>
      </c>
      <c r="F308" s="76">
        <f t="shared" si="185"/>
        <v>0.55</v>
      </c>
      <c r="G308" s="74">
        <f t="shared" si="186"/>
        <v>3929</v>
      </c>
      <c r="H308" s="76">
        <f t="shared" si="187"/>
        <v>0.43218567814321857</v>
      </c>
      <c r="I308" s="58">
        <v>7</v>
      </c>
      <c r="J308" s="72">
        <f>'[2]Sheet1'!P97</f>
        <v>8991</v>
      </c>
      <c r="K308" s="73">
        <f t="shared" si="188"/>
        <v>0.4781448114781448</v>
      </c>
      <c r="L308" s="74">
        <f>'[2]Sheet1'!Q97</f>
        <v>4299</v>
      </c>
      <c r="M308" s="76">
        <f t="shared" si="189"/>
        <v>0.55</v>
      </c>
      <c r="N308" s="74">
        <f t="shared" si="190"/>
        <v>4692</v>
      </c>
      <c r="O308" s="76">
        <f t="shared" si="191"/>
        <v>0.5218551885218552</v>
      </c>
    </row>
    <row r="309" spans="1:15" ht="12.75">
      <c r="A309" s="60"/>
      <c r="B309" s="79">
        <v>8</v>
      </c>
      <c r="C309" s="80">
        <f>'[2]Sheet1'!N98</f>
        <v>6576</v>
      </c>
      <c r="D309" s="81">
        <f t="shared" si="184"/>
        <v>0.5174878345498783</v>
      </c>
      <c r="E309" s="82">
        <f>'[2]Sheet1'!O98</f>
        <v>3403</v>
      </c>
      <c r="F309" s="83">
        <f t="shared" si="185"/>
        <v>0.55</v>
      </c>
      <c r="G309" s="82">
        <f t="shared" si="186"/>
        <v>3173</v>
      </c>
      <c r="H309" s="83">
        <f t="shared" si="187"/>
        <v>0.48251216545012166</v>
      </c>
      <c r="I309" s="79">
        <v>8</v>
      </c>
      <c r="J309" s="80">
        <f>'[2]Sheet1'!P98</f>
        <v>6476</v>
      </c>
      <c r="K309" s="81">
        <f t="shared" si="188"/>
        <v>0.5148239654107474</v>
      </c>
      <c r="L309" s="82">
        <f>'[2]Sheet1'!Q98</f>
        <v>3334</v>
      </c>
      <c r="M309" s="83">
        <f t="shared" si="189"/>
        <v>0.55</v>
      </c>
      <c r="N309" s="82">
        <f t="shared" si="190"/>
        <v>3142</v>
      </c>
      <c r="O309" s="83">
        <f t="shared" si="191"/>
        <v>0.4851760345892526</v>
      </c>
    </row>
    <row r="310" spans="1:15" ht="12.75">
      <c r="A310" s="60"/>
      <c r="B310" s="58" t="s">
        <v>168</v>
      </c>
      <c r="C310" s="72">
        <f>'[2]Sheet1'!N99</f>
        <v>4297</v>
      </c>
      <c r="D310" s="73">
        <f t="shared" si="184"/>
        <v>0.3023039329764952</v>
      </c>
      <c r="E310" s="74">
        <f>'[2]Sheet1'!O99</f>
        <v>1299</v>
      </c>
      <c r="F310" s="76">
        <f t="shared" si="185"/>
        <v>0.55</v>
      </c>
      <c r="G310" s="74">
        <f t="shared" si="186"/>
        <v>2998</v>
      </c>
      <c r="H310" s="76">
        <f t="shared" si="187"/>
        <v>0.6976960670235047</v>
      </c>
      <c r="I310" s="58" t="s">
        <v>168</v>
      </c>
      <c r="J310" s="72">
        <f>'[2]Sheet1'!P99</f>
        <v>4283</v>
      </c>
      <c r="K310" s="73">
        <f t="shared" si="188"/>
        <v>0.4975484473499883</v>
      </c>
      <c r="L310" s="74">
        <f>'[2]Sheet1'!Q99</f>
        <v>2131</v>
      </c>
      <c r="M310" s="76">
        <f t="shared" si="189"/>
        <v>0.55</v>
      </c>
      <c r="N310" s="74">
        <f t="shared" si="190"/>
        <v>2152</v>
      </c>
      <c r="O310" s="76">
        <f t="shared" si="191"/>
        <v>0.5024515526500116</v>
      </c>
    </row>
    <row r="311" spans="1:15" ht="12.75">
      <c r="A311" s="60"/>
      <c r="B311" s="86" t="s">
        <v>169</v>
      </c>
      <c r="C311" s="87">
        <f>SUM(C304:C310)</f>
        <v>83479</v>
      </c>
      <c r="D311" s="109">
        <f t="shared" si="184"/>
        <v>0.6215455383988787</v>
      </c>
      <c r="E311" s="89">
        <f>SUM(E304:E310)</f>
        <v>51886</v>
      </c>
      <c r="F311" s="90"/>
      <c r="G311" s="89">
        <f>SUM(G304:G310)</f>
        <v>31593</v>
      </c>
      <c r="H311" s="110">
        <f t="shared" si="187"/>
        <v>0.37845446160112123</v>
      </c>
      <c r="I311" s="86" t="s">
        <v>169</v>
      </c>
      <c r="J311" s="87">
        <f>SUM(J304:J310)</f>
        <v>82338</v>
      </c>
      <c r="K311" s="109">
        <f t="shared" si="188"/>
        <v>0.6136291870096432</v>
      </c>
      <c r="L311" s="89">
        <f>SUM(L304:L310)</f>
        <v>50525</v>
      </c>
      <c r="M311" s="90"/>
      <c r="N311" s="89">
        <f>SUM(N304:N310)</f>
        <v>31813</v>
      </c>
      <c r="O311" s="110">
        <f>N311/J311</f>
        <v>0.3863708129903568</v>
      </c>
    </row>
    <row r="312" spans="1:15" ht="12.75">
      <c r="A312" s="240"/>
      <c r="B312" s="240"/>
      <c r="C312" s="240"/>
      <c r="D312" s="240"/>
      <c r="E312" s="240"/>
      <c r="F312" s="240"/>
      <c r="G312" s="240"/>
      <c r="H312" s="240"/>
      <c r="I312" s="240"/>
      <c r="J312" s="240"/>
      <c r="K312" s="240"/>
      <c r="L312" s="240"/>
      <c r="M312" s="240"/>
      <c r="N312" s="240"/>
      <c r="O312" s="240"/>
    </row>
    <row r="313" spans="1:15" ht="12.75">
      <c r="A313" s="60"/>
      <c r="B313" s="241" t="s">
        <v>156</v>
      </c>
      <c r="C313" s="241"/>
      <c r="D313" s="241"/>
      <c r="E313" s="241"/>
      <c r="F313" s="241"/>
      <c r="G313" s="241"/>
      <c r="H313" s="241"/>
      <c r="I313" s="241" t="s">
        <v>157</v>
      </c>
      <c r="J313" s="241"/>
      <c r="K313" s="241"/>
      <c r="L313" s="241"/>
      <c r="M313" s="241"/>
      <c r="N313" s="241"/>
      <c r="O313" s="241"/>
    </row>
    <row r="314" spans="1:15" ht="12.75">
      <c r="A314" s="68" t="s">
        <v>158</v>
      </c>
      <c r="B314" s="68" t="s">
        <v>159</v>
      </c>
      <c r="C314" s="68" t="s">
        <v>160</v>
      </c>
      <c r="D314" s="68" t="s">
        <v>161</v>
      </c>
      <c r="E314" s="69" t="s">
        <v>254</v>
      </c>
      <c r="F314" s="69" t="s">
        <v>162</v>
      </c>
      <c r="G314" s="68" t="s">
        <v>163</v>
      </c>
      <c r="H314" s="68" t="s">
        <v>164</v>
      </c>
      <c r="I314" s="68" t="s">
        <v>159</v>
      </c>
      <c r="J314" s="68" t="s">
        <v>160</v>
      </c>
      <c r="K314" s="68" t="s">
        <v>161</v>
      </c>
      <c r="L314" s="69" t="s">
        <v>254</v>
      </c>
      <c r="M314" s="70" t="s">
        <v>162</v>
      </c>
      <c r="N314" s="68" t="s">
        <v>163</v>
      </c>
      <c r="O314" s="68" t="s">
        <v>164</v>
      </c>
    </row>
    <row r="315" spans="1:15" ht="12.75">
      <c r="A315" s="71" t="s">
        <v>188</v>
      </c>
      <c r="B315" s="58">
        <v>3</v>
      </c>
      <c r="C315" s="72">
        <f>'[2]Sheet1'!F100</f>
        <v>77551</v>
      </c>
      <c r="D315" s="73">
        <f aca="true" t="shared" si="192" ref="D315:D322">E315/C315</f>
        <v>0.7250970329202718</v>
      </c>
      <c r="E315" s="74">
        <f>'[2]Sheet1'!G100</f>
        <v>56232</v>
      </c>
      <c r="F315" s="76">
        <f>'[3]Data'!L205</f>
        <v>0.64</v>
      </c>
      <c r="G315" s="74">
        <f aca="true" t="shared" si="193" ref="G315:G321">C315-E315</f>
        <v>21319</v>
      </c>
      <c r="H315" s="76">
        <f aca="true" t="shared" si="194" ref="H315:H322">G315/C315</f>
        <v>0.27490296707972817</v>
      </c>
      <c r="I315" s="58">
        <v>3</v>
      </c>
      <c r="J315" s="72">
        <f>'[2]Sheet1'!H100</f>
        <v>77260</v>
      </c>
      <c r="K315" s="73">
        <f aca="true" t="shared" si="195" ref="K315:K322">L315/J315</f>
        <v>0.7448485632927776</v>
      </c>
      <c r="L315" s="74">
        <f>'[2]Sheet1'!I100</f>
        <v>57547</v>
      </c>
      <c r="M315" s="76">
        <f>'[3]Data'!L198</f>
        <v>0.66</v>
      </c>
      <c r="N315" s="74">
        <f aca="true" t="shared" si="196" ref="N315:N321">J315-L315</f>
        <v>19713</v>
      </c>
      <c r="O315" s="76">
        <f aca="true" t="shared" si="197" ref="O315:O321">N315/J315</f>
        <v>0.25515143670722235</v>
      </c>
    </row>
    <row r="316" spans="1:15" ht="12.75">
      <c r="A316" s="58" t="s">
        <v>166</v>
      </c>
      <c r="B316" s="79">
        <v>4</v>
      </c>
      <c r="C316" s="80">
        <f>'[2]Sheet1'!F101</f>
        <v>77784</v>
      </c>
      <c r="D316" s="81">
        <f t="shared" si="192"/>
        <v>0.7493829065103363</v>
      </c>
      <c r="E316" s="82">
        <f>'[2]Sheet1'!G101</f>
        <v>58290</v>
      </c>
      <c r="F316" s="83">
        <f>'[3]Data'!L206</f>
        <v>0.64</v>
      </c>
      <c r="G316" s="82">
        <f t="shared" si="193"/>
        <v>19494</v>
      </c>
      <c r="H316" s="83">
        <f t="shared" si="194"/>
        <v>0.2506170934896637</v>
      </c>
      <c r="I316" s="79">
        <v>4</v>
      </c>
      <c r="J316" s="80">
        <f>'[2]Sheet1'!H101</f>
        <v>77504</v>
      </c>
      <c r="K316" s="81">
        <f t="shared" si="195"/>
        <v>0.7533933732452519</v>
      </c>
      <c r="L316" s="82">
        <f>'[2]Sheet1'!I101</f>
        <v>58391</v>
      </c>
      <c r="M316" s="83">
        <f>'[3]Data'!L199</f>
        <v>0.66</v>
      </c>
      <c r="N316" s="82">
        <f t="shared" si="196"/>
        <v>19113</v>
      </c>
      <c r="O316" s="83">
        <f t="shared" si="197"/>
        <v>0.24660662675474815</v>
      </c>
    </row>
    <row r="317" spans="1:15" ht="12.75">
      <c r="A317" s="94">
        <f>'[4]Sheet1'!$E$18</f>
        <v>634607</v>
      </c>
      <c r="B317" s="58">
        <v>5</v>
      </c>
      <c r="C317" s="72">
        <f>'[2]Sheet1'!F102</f>
        <v>79243</v>
      </c>
      <c r="D317" s="73">
        <f t="shared" si="192"/>
        <v>0.7666166096689928</v>
      </c>
      <c r="E317" s="74">
        <f>'[2]Sheet1'!G102</f>
        <v>60749</v>
      </c>
      <c r="F317" s="76">
        <f>'[3]Data'!L207</f>
        <v>0.64</v>
      </c>
      <c r="G317" s="74">
        <f t="shared" si="193"/>
        <v>18494</v>
      </c>
      <c r="H317" s="76">
        <f t="shared" si="194"/>
        <v>0.23338339033100716</v>
      </c>
      <c r="I317" s="58">
        <v>5</v>
      </c>
      <c r="J317" s="72">
        <f>'[2]Sheet1'!H102</f>
        <v>78982</v>
      </c>
      <c r="K317" s="73">
        <f t="shared" si="195"/>
        <v>0.7533995087488289</v>
      </c>
      <c r="L317" s="74">
        <f>'[2]Sheet1'!I102</f>
        <v>59505</v>
      </c>
      <c r="M317" s="76">
        <f>'[3]Data'!L200</f>
        <v>0.66</v>
      </c>
      <c r="N317" s="74">
        <f t="shared" si="196"/>
        <v>19477</v>
      </c>
      <c r="O317" s="76">
        <f t="shared" si="197"/>
        <v>0.24660049125117114</v>
      </c>
    </row>
    <row r="318" spans="1:15" ht="12.75">
      <c r="A318" s="60"/>
      <c r="B318" s="79">
        <v>6</v>
      </c>
      <c r="C318" s="80">
        <f>'[2]Sheet1'!F103</f>
        <v>79572</v>
      </c>
      <c r="D318" s="81">
        <f t="shared" si="192"/>
        <v>0.8022922636103151</v>
      </c>
      <c r="E318" s="82">
        <f>'[2]Sheet1'!G103</f>
        <v>63840</v>
      </c>
      <c r="F318" s="83">
        <f>'[3]Data'!L208</f>
        <v>0.64</v>
      </c>
      <c r="G318" s="82">
        <f t="shared" si="193"/>
        <v>15732</v>
      </c>
      <c r="H318" s="83">
        <f t="shared" si="194"/>
        <v>0.1977077363896848</v>
      </c>
      <c r="I318" s="79">
        <v>6</v>
      </c>
      <c r="J318" s="80">
        <f>'[2]Sheet1'!H103</f>
        <v>79371</v>
      </c>
      <c r="K318" s="81">
        <f t="shared" si="195"/>
        <v>0.7154754255332553</v>
      </c>
      <c r="L318" s="82">
        <f>'[2]Sheet1'!I103</f>
        <v>56788</v>
      </c>
      <c r="M318" s="83">
        <f>'[3]Data'!L201</f>
        <v>0.66</v>
      </c>
      <c r="N318" s="82">
        <f t="shared" si="196"/>
        <v>22583</v>
      </c>
      <c r="O318" s="83">
        <f t="shared" si="197"/>
        <v>0.2845245744667448</v>
      </c>
    </row>
    <row r="319" spans="1:15" ht="12.75">
      <c r="A319" s="59" t="s">
        <v>167</v>
      </c>
      <c r="B319" s="58">
        <v>7</v>
      </c>
      <c r="C319" s="72">
        <f>'[2]Sheet1'!F104</f>
        <v>80249</v>
      </c>
      <c r="D319" s="73">
        <f t="shared" si="192"/>
        <v>0.7798228015302371</v>
      </c>
      <c r="E319" s="74">
        <f>'[2]Sheet1'!G104</f>
        <v>62580</v>
      </c>
      <c r="F319" s="76">
        <f>'[3]Data'!L209</f>
        <v>0.64</v>
      </c>
      <c r="G319" s="74">
        <f t="shared" si="193"/>
        <v>17669</v>
      </c>
      <c r="H319" s="76">
        <f t="shared" si="194"/>
        <v>0.22017719846976286</v>
      </c>
      <c r="I319" s="58">
        <v>7</v>
      </c>
      <c r="J319" s="72">
        <f>'[2]Sheet1'!H104</f>
        <v>79919</v>
      </c>
      <c r="K319" s="73">
        <f t="shared" si="195"/>
        <v>0.6865826649482601</v>
      </c>
      <c r="L319" s="74">
        <f>'[2]Sheet1'!I104</f>
        <v>54871</v>
      </c>
      <c r="M319" s="76">
        <f>'[3]Data'!L202</f>
        <v>0.66</v>
      </c>
      <c r="N319" s="74">
        <f t="shared" si="196"/>
        <v>25048</v>
      </c>
      <c r="O319" s="76">
        <f t="shared" si="197"/>
        <v>0.3134173350517399</v>
      </c>
    </row>
    <row r="320" spans="1:15" ht="12.75">
      <c r="A320" s="96">
        <f>'[5]Sheet1'!$E$18</f>
        <v>632984</v>
      </c>
      <c r="B320" s="79">
        <v>8</v>
      </c>
      <c r="C320" s="80">
        <f>'[2]Sheet1'!F105</f>
        <v>81319</v>
      </c>
      <c r="D320" s="81">
        <f t="shared" si="192"/>
        <v>0.7122074791869059</v>
      </c>
      <c r="E320" s="82">
        <f>'[2]Sheet1'!G105</f>
        <v>57916</v>
      </c>
      <c r="F320" s="83">
        <f>'[3]Data'!L210</f>
        <v>0.64</v>
      </c>
      <c r="G320" s="82">
        <f t="shared" si="193"/>
        <v>23403</v>
      </c>
      <c r="H320" s="83">
        <f t="shared" si="194"/>
        <v>0.2877925208130941</v>
      </c>
      <c r="I320" s="79">
        <v>8</v>
      </c>
      <c r="J320" s="80">
        <f>'[2]Sheet1'!H105</f>
        <v>81005</v>
      </c>
      <c r="K320" s="81">
        <f t="shared" si="195"/>
        <v>0.6814641071538794</v>
      </c>
      <c r="L320" s="82">
        <f>'[2]Sheet1'!I105</f>
        <v>55202</v>
      </c>
      <c r="M320" s="83">
        <f>'[3]Data'!L203</f>
        <v>0.66</v>
      </c>
      <c r="N320" s="82">
        <f t="shared" si="196"/>
        <v>25803</v>
      </c>
      <c r="O320" s="83">
        <f t="shared" si="197"/>
        <v>0.3185358928461206</v>
      </c>
    </row>
    <row r="321" spans="1:15" ht="12.75">
      <c r="A321" s="60"/>
      <c r="B321" s="58" t="s">
        <v>168</v>
      </c>
      <c r="C321" s="72">
        <f>'[2]Sheet1'!F106</f>
        <v>159583</v>
      </c>
      <c r="D321" s="73">
        <f t="shared" si="192"/>
        <v>0.681463564414756</v>
      </c>
      <c r="E321" s="74">
        <f>'[2]Sheet1'!G106</f>
        <v>108750</v>
      </c>
      <c r="F321" s="76">
        <f>'[3]Data'!L211</f>
        <v>0.64</v>
      </c>
      <c r="G321" s="74">
        <f t="shared" si="193"/>
        <v>50833</v>
      </c>
      <c r="H321" s="76">
        <f t="shared" si="194"/>
        <v>0.318536435585244</v>
      </c>
      <c r="I321" s="58" t="s">
        <v>168</v>
      </c>
      <c r="J321" s="72">
        <f>'[2]Sheet1'!H106</f>
        <v>159621</v>
      </c>
      <c r="K321" s="73">
        <f t="shared" si="195"/>
        <v>0.6909554507239023</v>
      </c>
      <c r="L321" s="74">
        <f>'[2]Sheet1'!I106</f>
        <v>110291</v>
      </c>
      <c r="M321" s="76">
        <f>'[3]Data'!L204</f>
        <v>0.66</v>
      </c>
      <c r="N321" s="74">
        <f t="shared" si="196"/>
        <v>49330</v>
      </c>
      <c r="O321" s="76">
        <f t="shared" si="197"/>
        <v>0.30904454927609776</v>
      </c>
    </row>
    <row r="322" spans="1:15" ht="12.75">
      <c r="A322" s="60"/>
      <c r="B322" s="86" t="s">
        <v>169</v>
      </c>
      <c r="C322" s="87">
        <f>SUM(C315:C321)</f>
        <v>635301</v>
      </c>
      <c r="D322" s="109">
        <f t="shared" si="192"/>
        <v>0.7372206245543451</v>
      </c>
      <c r="E322" s="89">
        <f>SUM(E315:E321)</f>
        <v>468357</v>
      </c>
      <c r="F322" s="90"/>
      <c r="G322" s="89">
        <f>SUM(G315:G321)</f>
        <v>166944</v>
      </c>
      <c r="H322" s="110">
        <f t="shared" si="194"/>
        <v>0.2627793754456549</v>
      </c>
      <c r="I322" s="86" t="s">
        <v>169</v>
      </c>
      <c r="J322" s="87">
        <f>SUM(J315:J321)</f>
        <v>633662</v>
      </c>
      <c r="K322" s="109">
        <f t="shared" si="195"/>
        <v>0.714253024483084</v>
      </c>
      <c r="L322" s="89">
        <f>SUM(L315:L321)</f>
        <v>452595</v>
      </c>
      <c r="M322" s="90"/>
      <c r="N322" s="89">
        <f>SUM(N315:N321)</f>
        <v>181067</v>
      </c>
      <c r="O322" s="110">
        <f>N322/J322</f>
        <v>0.28574697551691597</v>
      </c>
    </row>
    <row r="323" spans="1:15" ht="12.75">
      <c r="A323" s="240"/>
      <c r="B323" s="240"/>
      <c r="C323" s="240"/>
      <c r="D323" s="240"/>
      <c r="E323" s="240"/>
      <c r="F323" s="240"/>
      <c r="G323" s="240"/>
      <c r="H323" s="240"/>
      <c r="I323" s="240"/>
      <c r="J323" s="240"/>
      <c r="K323" s="240"/>
      <c r="L323" s="240"/>
      <c r="M323" s="240"/>
      <c r="N323" s="240"/>
      <c r="O323" s="240"/>
    </row>
    <row r="324" spans="1:15" ht="12.75">
      <c r="A324" s="60"/>
      <c r="B324" s="241" t="s">
        <v>170</v>
      </c>
      <c r="C324" s="241"/>
      <c r="D324" s="241"/>
      <c r="E324" s="241"/>
      <c r="F324" s="241"/>
      <c r="G324" s="241"/>
      <c r="H324" s="241"/>
      <c r="I324" s="108"/>
      <c r="J324" s="241" t="s">
        <v>171</v>
      </c>
      <c r="K324" s="241"/>
      <c r="L324" s="241"/>
      <c r="M324" s="241"/>
      <c r="N324" s="241"/>
      <c r="O324" s="241"/>
    </row>
    <row r="325" spans="1:15" ht="12.75">
      <c r="A325" s="71" t="s">
        <v>188</v>
      </c>
      <c r="B325" s="68" t="s">
        <v>159</v>
      </c>
      <c r="C325" s="68" t="s">
        <v>160</v>
      </c>
      <c r="D325" s="68" t="s">
        <v>161</v>
      </c>
      <c r="E325" s="69" t="s">
        <v>254</v>
      </c>
      <c r="F325" s="69" t="s">
        <v>162</v>
      </c>
      <c r="G325" s="68" t="s">
        <v>163</v>
      </c>
      <c r="H325" s="68" t="s">
        <v>164</v>
      </c>
      <c r="I325" s="68" t="s">
        <v>159</v>
      </c>
      <c r="J325" s="68" t="s">
        <v>160</v>
      </c>
      <c r="K325" s="68" t="s">
        <v>161</v>
      </c>
      <c r="L325" s="69" t="s">
        <v>254</v>
      </c>
      <c r="M325" s="70" t="s">
        <v>162</v>
      </c>
      <c r="N325" s="68" t="s">
        <v>163</v>
      </c>
      <c r="O325" s="68" t="s">
        <v>164</v>
      </c>
    </row>
    <row r="326" spans="1:15" ht="12.75">
      <c r="A326" s="58" t="s">
        <v>172</v>
      </c>
      <c r="B326" s="58">
        <v>3</v>
      </c>
      <c r="C326" s="72">
        <f>'[2]Sheet1'!N100</f>
        <v>4978</v>
      </c>
      <c r="D326" s="73">
        <f aca="true" t="shared" si="198" ref="D326:D333">E326/C326</f>
        <v>0.5837685817597429</v>
      </c>
      <c r="E326" s="74">
        <f>'[2]Sheet1'!O100</f>
        <v>2906</v>
      </c>
      <c r="F326" s="76">
        <f>F315</f>
        <v>0.64</v>
      </c>
      <c r="G326" s="74">
        <f aca="true" t="shared" si="199" ref="G326:G332">C326-E326</f>
        <v>2072</v>
      </c>
      <c r="H326" s="76">
        <f aca="true" t="shared" si="200" ref="H326:H333">G326/C326</f>
        <v>0.4162314182402571</v>
      </c>
      <c r="I326" s="58">
        <v>3</v>
      </c>
      <c r="J326" s="72">
        <f>'[2]Sheet1'!P100</f>
        <v>4834</v>
      </c>
      <c r="K326" s="73">
        <f aca="true" t="shared" si="201" ref="K326:K333">L326/J326</f>
        <v>0.5502689284236657</v>
      </c>
      <c r="L326" s="74">
        <f>'[2]Sheet1'!Q100</f>
        <v>2660</v>
      </c>
      <c r="M326" s="76">
        <f>M315</f>
        <v>0.66</v>
      </c>
      <c r="N326" s="74">
        <f aca="true" t="shared" si="202" ref="N326:N332">J326-L326</f>
        <v>2174</v>
      </c>
      <c r="O326" s="76">
        <f aca="true" t="shared" si="203" ref="O326:O332">N326/J326</f>
        <v>0.4497310715763343</v>
      </c>
    </row>
    <row r="327" spans="1:15" ht="12.75">
      <c r="A327" s="94">
        <f>'[4]Sheet1'!$G$18</f>
        <v>33383</v>
      </c>
      <c r="B327" s="79">
        <v>4</v>
      </c>
      <c r="C327" s="80">
        <f>'[2]Sheet1'!N101</f>
        <v>4821</v>
      </c>
      <c r="D327" s="81">
        <f t="shared" si="198"/>
        <v>0.6216552582451773</v>
      </c>
      <c r="E327" s="82">
        <f>'[2]Sheet1'!O101</f>
        <v>2997</v>
      </c>
      <c r="F327" s="83">
        <f aca="true" t="shared" si="204" ref="F327:F332">F316</f>
        <v>0.64</v>
      </c>
      <c r="G327" s="82">
        <f t="shared" si="199"/>
        <v>1824</v>
      </c>
      <c r="H327" s="83">
        <f t="shared" si="200"/>
        <v>0.37834474175482263</v>
      </c>
      <c r="I327" s="79">
        <v>4</v>
      </c>
      <c r="J327" s="80">
        <f>'[2]Sheet1'!P101</f>
        <v>4697</v>
      </c>
      <c r="K327" s="81">
        <f t="shared" si="201"/>
        <v>0.5827123695976155</v>
      </c>
      <c r="L327" s="82">
        <f>'[2]Sheet1'!Q101</f>
        <v>2737</v>
      </c>
      <c r="M327" s="83">
        <f aca="true" t="shared" si="205" ref="M327:M332">M316</f>
        <v>0.66</v>
      </c>
      <c r="N327" s="82">
        <f t="shared" si="202"/>
        <v>1960</v>
      </c>
      <c r="O327" s="83">
        <f t="shared" si="203"/>
        <v>0.4172876304023845</v>
      </c>
    </row>
    <row r="328" spans="1:15" ht="12.75">
      <c r="A328" s="60"/>
      <c r="B328" s="58">
        <v>5</v>
      </c>
      <c r="C328" s="72">
        <f>'[2]Sheet1'!N102</f>
        <v>4783</v>
      </c>
      <c r="D328" s="73">
        <f t="shared" si="198"/>
        <v>0.6615095128580389</v>
      </c>
      <c r="E328" s="74">
        <f>'[2]Sheet1'!O102</f>
        <v>3164</v>
      </c>
      <c r="F328" s="76">
        <f t="shared" si="204"/>
        <v>0.64</v>
      </c>
      <c r="G328" s="74">
        <f t="shared" si="199"/>
        <v>1619</v>
      </c>
      <c r="H328" s="76">
        <f t="shared" si="200"/>
        <v>0.3384904871419611</v>
      </c>
      <c r="I328" s="58">
        <v>5</v>
      </c>
      <c r="J328" s="72">
        <f>'[2]Sheet1'!P102</f>
        <v>4620</v>
      </c>
      <c r="K328" s="73">
        <f t="shared" si="201"/>
        <v>0.5971861471861472</v>
      </c>
      <c r="L328" s="74">
        <f>'[2]Sheet1'!Q102</f>
        <v>2759</v>
      </c>
      <c r="M328" s="76">
        <f t="shared" si="205"/>
        <v>0.66</v>
      </c>
      <c r="N328" s="74">
        <f t="shared" si="202"/>
        <v>1861</v>
      </c>
      <c r="O328" s="76">
        <f t="shared" si="203"/>
        <v>0.4028138528138528</v>
      </c>
    </row>
    <row r="329" spans="1:15" ht="12.75">
      <c r="A329" s="59" t="s">
        <v>173</v>
      </c>
      <c r="B329" s="79">
        <v>6</v>
      </c>
      <c r="C329" s="80">
        <f>'[2]Sheet1'!N103</f>
        <v>4422</v>
      </c>
      <c r="D329" s="81">
        <f t="shared" si="198"/>
        <v>0.7051108095884215</v>
      </c>
      <c r="E329" s="82">
        <f>'[2]Sheet1'!O103</f>
        <v>3118</v>
      </c>
      <c r="F329" s="83">
        <f t="shared" si="204"/>
        <v>0.64</v>
      </c>
      <c r="G329" s="82">
        <f t="shared" si="199"/>
        <v>1304</v>
      </c>
      <c r="H329" s="83">
        <f t="shared" si="200"/>
        <v>0.29488919041157846</v>
      </c>
      <c r="I329" s="79">
        <v>6</v>
      </c>
      <c r="J329" s="80">
        <f>'[2]Sheet1'!P103</f>
        <v>4315</v>
      </c>
      <c r="K329" s="81">
        <f t="shared" si="201"/>
        <v>0.5555040556199304</v>
      </c>
      <c r="L329" s="82">
        <f>'[2]Sheet1'!Q103</f>
        <v>2397</v>
      </c>
      <c r="M329" s="83">
        <f t="shared" si="205"/>
        <v>0.66</v>
      </c>
      <c r="N329" s="82">
        <f t="shared" si="202"/>
        <v>1918</v>
      </c>
      <c r="O329" s="83">
        <f t="shared" si="203"/>
        <v>0.4444959443800695</v>
      </c>
    </row>
    <row r="330" spans="1:15" ht="12.75">
      <c r="A330" s="96">
        <f>'[5]Sheet1'!$G$18</f>
        <v>32223</v>
      </c>
      <c r="B330" s="58">
        <v>7</v>
      </c>
      <c r="C330" s="72">
        <f>'[2]Sheet1'!N104</f>
        <v>4151</v>
      </c>
      <c r="D330" s="73">
        <f t="shared" si="198"/>
        <v>0.6839315827511443</v>
      </c>
      <c r="E330" s="74">
        <f>'[2]Sheet1'!O104</f>
        <v>2839</v>
      </c>
      <c r="F330" s="76">
        <f t="shared" si="204"/>
        <v>0.64</v>
      </c>
      <c r="G330" s="74">
        <f t="shared" si="199"/>
        <v>1312</v>
      </c>
      <c r="H330" s="76">
        <f t="shared" si="200"/>
        <v>0.3160684172488557</v>
      </c>
      <c r="I330" s="58">
        <v>7</v>
      </c>
      <c r="J330" s="72">
        <f>'[2]Sheet1'!P104</f>
        <v>3943</v>
      </c>
      <c r="K330" s="73">
        <f t="shared" si="201"/>
        <v>0.5447628709104743</v>
      </c>
      <c r="L330" s="74">
        <f>'[2]Sheet1'!Q104</f>
        <v>2148</v>
      </c>
      <c r="M330" s="76">
        <f t="shared" si="205"/>
        <v>0.66</v>
      </c>
      <c r="N330" s="74">
        <f t="shared" si="202"/>
        <v>1795</v>
      </c>
      <c r="O330" s="76">
        <f t="shared" si="203"/>
        <v>0.45523712908952574</v>
      </c>
    </row>
    <row r="331" spans="1:15" ht="12.75">
      <c r="A331" s="60"/>
      <c r="B331" s="79">
        <v>8</v>
      </c>
      <c r="C331" s="80">
        <f>'[2]Sheet1'!N105</f>
        <v>3806</v>
      </c>
      <c r="D331" s="81">
        <f t="shared" si="198"/>
        <v>0.5843405149763531</v>
      </c>
      <c r="E331" s="82">
        <f>'[2]Sheet1'!O105</f>
        <v>2224</v>
      </c>
      <c r="F331" s="83">
        <f t="shared" si="204"/>
        <v>0.64</v>
      </c>
      <c r="G331" s="82">
        <f t="shared" si="199"/>
        <v>1582</v>
      </c>
      <c r="H331" s="83">
        <f t="shared" si="200"/>
        <v>0.41565948502364686</v>
      </c>
      <c r="I331" s="79">
        <v>8</v>
      </c>
      <c r="J331" s="80">
        <f>'[2]Sheet1'!P105</f>
        <v>3643</v>
      </c>
      <c r="K331" s="81">
        <f t="shared" si="201"/>
        <v>0.496568762009333</v>
      </c>
      <c r="L331" s="82">
        <f>'[2]Sheet1'!Q105</f>
        <v>1809</v>
      </c>
      <c r="M331" s="83">
        <f t="shared" si="205"/>
        <v>0.66</v>
      </c>
      <c r="N331" s="82">
        <f t="shared" si="202"/>
        <v>1834</v>
      </c>
      <c r="O331" s="83">
        <f t="shared" si="203"/>
        <v>0.503431237990667</v>
      </c>
    </row>
    <row r="332" spans="1:15" ht="12.75">
      <c r="A332" s="60"/>
      <c r="B332" s="58" t="s">
        <v>168</v>
      </c>
      <c r="C332" s="72">
        <f>'[2]Sheet1'!N106</f>
        <v>6422</v>
      </c>
      <c r="D332" s="73">
        <f t="shared" si="198"/>
        <v>0.5454687013391467</v>
      </c>
      <c r="E332" s="74">
        <f>'[2]Sheet1'!O106</f>
        <v>3503</v>
      </c>
      <c r="F332" s="76">
        <f t="shared" si="204"/>
        <v>0.64</v>
      </c>
      <c r="G332" s="74">
        <f t="shared" si="199"/>
        <v>2919</v>
      </c>
      <c r="H332" s="76">
        <f t="shared" si="200"/>
        <v>0.4545312986608533</v>
      </c>
      <c r="I332" s="58" t="s">
        <v>168</v>
      </c>
      <c r="J332" s="72">
        <f>'[2]Sheet1'!P106</f>
        <v>6171</v>
      </c>
      <c r="K332" s="73">
        <f t="shared" si="201"/>
        <v>0.4905201750121536</v>
      </c>
      <c r="L332" s="74">
        <f>'[2]Sheet1'!Q106</f>
        <v>3027</v>
      </c>
      <c r="M332" s="76">
        <f t="shared" si="205"/>
        <v>0.66</v>
      </c>
      <c r="N332" s="74">
        <f t="shared" si="202"/>
        <v>3144</v>
      </c>
      <c r="O332" s="76">
        <f t="shared" si="203"/>
        <v>0.5094798249878464</v>
      </c>
    </row>
    <row r="333" spans="1:15" ht="12.75">
      <c r="A333" s="60"/>
      <c r="B333" s="86" t="s">
        <v>169</v>
      </c>
      <c r="C333" s="95">
        <f>SUM(C326:C332)</f>
        <v>33383</v>
      </c>
      <c r="D333" s="109">
        <f t="shared" si="198"/>
        <v>0.6216038103226192</v>
      </c>
      <c r="E333" s="89">
        <f>SUM(E326:E332)</f>
        <v>20751</v>
      </c>
      <c r="F333" s="90"/>
      <c r="G333" s="89">
        <f>SUM(G326:G332)</f>
        <v>12632</v>
      </c>
      <c r="H333" s="110">
        <f t="shared" si="200"/>
        <v>0.3783961896773807</v>
      </c>
      <c r="I333" s="86" t="s">
        <v>169</v>
      </c>
      <c r="J333" s="95">
        <f>SUM(J326:J332)</f>
        <v>32223</v>
      </c>
      <c r="K333" s="109">
        <f t="shared" si="201"/>
        <v>0.5442385873444434</v>
      </c>
      <c r="L333" s="89">
        <f>SUM(L326:L332)</f>
        <v>17537</v>
      </c>
      <c r="M333" s="90"/>
      <c r="N333" s="89">
        <f>SUM(N326:N332)</f>
        <v>14686</v>
      </c>
      <c r="O333" s="110">
        <f>N333/J333</f>
        <v>0.4557614126555566</v>
      </c>
    </row>
    <row r="334" spans="1:15" ht="12.75">
      <c r="A334" s="240"/>
      <c r="B334" s="240"/>
      <c r="C334" s="240"/>
      <c r="D334" s="240"/>
      <c r="E334" s="240"/>
      <c r="F334" s="240"/>
      <c r="G334" s="240"/>
      <c r="H334" s="240"/>
      <c r="I334" s="240"/>
      <c r="J334" s="240"/>
      <c r="K334" s="240"/>
      <c r="L334" s="240"/>
      <c r="M334" s="240"/>
      <c r="N334" s="240"/>
      <c r="O334" s="240"/>
    </row>
    <row r="335" spans="1:15" ht="12.75">
      <c r="A335" s="60"/>
      <c r="B335" s="241" t="s">
        <v>156</v>
      </c>
      <c r="C335" s="241"/>
      <c r="D335" s="241"/>
      <c r="E335" s="241"/>
      <c r="F335" s="241"/>
      <c r="G335" s="241"/>
      <c r="H335" s="241"/>
      <c r="I335" s="241" t="s">
        <v>157</v>
      </c>
      <c r="J335" s="241"/>
      <c r="K335" s="241"/>
      <c r="L335" s="241"/>
      <c r="M335" s="241"/>
      <c r="N335" s="241"/>
      <c r="O335" s="241"/>
    </row>
    <row r="336" spans="1:15" ht="12.75">
      <c r="A336" s="68" t="s">
        <v>158</v>
      </c>
      <c r="B336" s="68" t="s">
        <v>159</v>
      </c>
      <c r="C336" s="68" t="s">
        <v>160</v>
      </c>
      <c r="D336" s="68" t="s">
        <v>161</v>
      </c>
      <c r="E336" s="69" t="s">
        <v>254</v>
      </c>
      <c r="F336" s="69" t="s">
        <v>162</v>
      </c>
      <c r="G336" s="68" t="s">
        <v>163</v>
      </c>
      <c r="H336" s="68" t="s">
        <v>164</v>
      </c>
      <c r="I336" s="68" t="s">
        <v>159</v>
      </c>
      <c r="J336" s="68" t="s">
        <v>160</v>
      </c>
      <c r="K336" s="68" t="s">
        <v>161</v>
      </c>
      <c r="L336" s="69" t="s">
        <v>254</v>
      </c>
      <c r="M336" s="70" t="s">
        <v>162</v>
      </c>
      <c r="N336" s="68" t="s">
        <v>163</v>
      </c>
      <c r="O336" s="68" t="s">
        <v>164</v>
      </c>
    </row>
    <row r="337" spans="1:15" ht="12.75">
      <c r="A337" s="71" t="s">
        <v>189</v>
      </c>
      <c r="B337" s="58">
        <v>3</v>
      </c>
      <c r="C337" s="72">
        <f>'[2]Sheet1'!F107</f>
        <v>34020</v>
      </c>
      <c r="D337" s="73">
        <f aca="true" t="shared" si="206" ref="D337:D344">E337/C337</f>
        <v>0.7717519106407995</v>
      </c>
      <c r="E337" s="74">
        <f>'[2]Sheet1'!G107</f>
        <v>26255</v>
      </c>
      <c r="F337" s="76">
        <f>'[3]Data'!L219</f>
        <v>0.67</v>
      </c>
      <c r="G337" s="74">
        <f aca="true" t="shared" si="207" ref="G337:G343">C337-E337</f>
        <v>7765</v>
      </c>
      <c r="H337" s="76">
        <f aca="true" t="shared" si="208" ref="H337:H344">G337/C337</f>
        <v>0.22824808935920046</v>
      </c>
      <c r="I337" s="58">
        <v>3</v>
      </c>
      <c r="J337" s="72">
        <f>'[2]Sheet1'!H107</f>
        <v>34102</v>
      </c>
      <c r="K337" s="73">
        <f aca="true" t="shared" si="209" ref="K337:K344">L337/J337</f>
        <v>0.7630344261333646</v>
      </c>
      <c r="L337" s="74">
        <f>'[2]Sheet1'!I107</f>
        <v>26021</v>
      </c>
      <c r="M337" s="76">
        <f>'[3]Data'!L212</f>
        <v>0.67</v>
      </c>
      <c r="N337" s="74">
        <f aca="true" t="shared" si="210" ref="N337:N343">J337-L337</f>
        <v>8081</v>
      </c>
      <c r="O337" s="76">
        <f aca="true" t="shared" si="211" ref="O337:O343">N337/J337</f>
        <v>0.2369655738666354</v>
      </c>
    </row>
    <row r="338" spans="1:15" ht="12.75">
      <c r="A338" s="58" t="s">
        <v>166</v>
      </c>
      <c r="B338" s="79">
        <v>4</v>
      </c>
      <c r="C338" s="80">
        <f>'[2]Sheet1'!F108</f>
        <v>33880</v>
      </c>
      <c r="D338" s="81">
        <f t="shared" si="206"/>
        <v>0.8082349468713105</v>
      </c>
      <c r="E338" s="82">
        <f>'[2]Sheet1'!G108</f>
        <v>27383</v>
      </c>
      <c r="F338" s="83">
        <f>'[3]Data'!L220</f>
        <v>0.68</v>
      </c>
      <c r="G338" s="82">
        <f t="shared" si="207"/>
        <v>6497</v>
      </c>
      <c r="H338" s="83">
        <f t="shared" si="208"/>
        <v>0.1917650531286895</v>
      </c>
      <c r="I338" s="79">
        <v>4</v>
      </c>
      <c r="J338" s="80">
        <f>'[2]Sheet1'!H108</f>
        <v>33901</v>
      </c>
      <c r="K338" s="81">
        <f t="shared" si="209"/>
        <v>0.7953747677059674</v>
      </c>
      <c r="L338" s="82">
        <f>'[2]Sheet1'!I108</f>
        <v>26964</v>
      </c>
      <c r="M338" s="83">
        <f>'[3]Data'!L213</f>
        <v>0.7</v>
      </c>
      <c r="N338" s="82">
        <f t="shared" si="210"/>
        <v>6937</v>
      </c>
      <c r="O338" s="83">
        <f t="shared" si="211"/>
        <v>0.20462523229403262</v>
      </c>
    </row>
    <row r="339" spans="1:15" ht="12.75">
      <c r="A339" s="99">
        <f>'[4]Sheet1'!$E$19</f>
        <v>0</v>
      </c>
      <c r="B339" s="58">
        <v>5</v>
      </c>
      <c r="C339" s="72">
        <f>'[2]Sheet1'!F109</f>
        <v>33941</v>
      </c>
      <c r="D339" s="73">
        <f t="shared" si="206"/>
        <v>0.7881323473085649</v>
      </c>
      <c r="E339" s="74">
        <f>'[2]Sheet1'!G109</f>
        <v>26750</v>
      </c>
      <c r="F339" s="76">
        <f>'[3]Data'!L221</f>
        <v>0.71</v>
      </c>
      <c r="G339" s="74">
        <f t="shared" si="207"/>
        <v>7191</v>
      </c>
      <c r="H339" s="76">
        <f t="shared" si="208"/>
        <v>0.21186765269143515</v>
      </c>
      <c r="I339" s="58">
        <v>5</v>
      </c>
      <c r="J339" s="72">
        <f>'[2]Sheet1'!H109</f>
        <v>33950</v>
      </c>
      <c r="K339" s="73">
        <f t="shared" si="209"/>
        <v>0.7899263622974964</v>
      </c>
      <c r="L339" s="74">
        <f>'[2]Sheet1'!I109</f>
        <v>26818</v>
      </c>
      <c r="M339" s="76">
        <f>'[3]Data'!L214</f>
        <v>0.71</v>
      </c>
      <c r="N339" s="74">
        <f t="shared" si="210"/>
        <v>7132</v>
      </c>
      <c r="O339" s="76">
        <f t="shared" si="211"/>
        <v>0.21007363770250367</v>
      </c>
    </row>
    <row r="340" spans="1:15" ht="12.75">
      <c r="A340" s="60" t="s">
        <v>190</v>
      </c>
      <c r="B340" s="79">
        <v>6</v>
      </c>
      <c r="C340" s="80">
        <f>'[2]Sheet1'!F110</f>
        <v>34153</v>
      </c>
      <c r="D340" s="81">
        <f t="shared" si="206"/>
        <v>0.7353965976634557</v>
      </c>
      <c r="E340" s="82">
        <f>'[2]Sheet1'!G110</f>
        <v>25116</v>
      </c>
      <c r="F340" s="83">
        <f>'[3]Data'!L222</f>
        <v>0.66</v>
      </c>
      <c r="G340" s="82">
        <f t="shared" si="207"/>
        <v>9037</v>
      </c>
      <c r="H340" s="83">
        <f t="shared" si="208"/>
        <v>0.2646034023365444</v>
      </c>
      <c r="I340" s="79">
        <v>6</v>
      </c>
      <c r="J340" s="80">
        <f>'[2]Sheet1'!H110</f>
        <v>34185</v>
      </c>
      <c r="K340" s="81">
        <f t="shared" si="209"/>
        <v>0.6807371654234313</v>
      </c>
      <c r="L340" s="82">
        <f>'[2]Sheet1'!I110</f>
        <v>23271</v>
      </c>
      <c r="M340" s="83">
        <f>'[3]Data'!L215</f>
        <v>0.62</v>
      </c>
      <c r="N340" s="82">
        <f t="shared" si="210"/>
        <v>10914</v>
      </c>
      <c r="O340" s="83">
        <f t="shared" si="211"/>
        <v>0.3192628345765687</v>
      </c>
    </row>
    <row r="341" spans="1:15" ht="12.75">
      <c r="A341" s="59" t="s">
        <v>167</v>
      </c>
      <c r="B341" s="58">
        <v>7</v>
      </c>
      <c r="C341" s="72">
        <f>'[2]Sheet1'!F111</f>
        <v>35569</v>
      </c>
      <c r="D341" s="73">
        <f t="shared" si="206"/>
        <v>0.7745227585819112</v>
      </c>
      <c r="E341" s="74">
        <f>'[2]Sheet1'!G111</f>
        <v>27549</v>
      </c>
      <c r="F341" s="76">
        <f>'[3]Data'!L223</f>
        <v>0.65</v>
      </c>
      <c r="G341" s="74">
        <f t="shared" si="207"/>
        <v>8020</v>
      </c>
      <c r="H341" s="76">
        <f t="shared" si="208"/>
        <v>0.22547724141808878</v>
      </c>
      <c r="I341" s="58">
        <v>7</v>
      </c>
      <c r="J341" s="72">
        <f>'[2]Sheet1'!H111</f>
        <v>35593</v>
      </c>
      <c r="K341" s="73">
        <f t="shared" si="209"/>
        <v>0.7117129772708117</v>
      </c>
      <c r="L341" s="74">
        <f>'[2]Sheet1'!I111</f>
        <v>25332</v>
      </c>
      <c r="M341" s="76">
        <f>'[3]Data'!L216</f>
        <v>0.64</v>
      </c>
      <c r="N341" s="74">
        <f t="shared" si="210"/>
        <v>10261</v>
      </c>
      <c r="O341" s="76">
        <f t="shared" si="211"/>
        <v>0.2882870227291883</v>
      </c>
    </row>
    <row r="342" spans="1:15" ht="12.75">
      <c r="A342" s="96">
        <f>'[5]Sheet1'!$E$19</f>
        <v>0</v>
      </c>
      <c r="B342" s="79">
        <v>8</v>
      </c>
      <c r="C342" s="80">
        <f>'[2]Sheet1'!F112</f>
        <v>36474</v>
      </c>
      <c r="D342" s="81">
        <f t="shared" si="206"/>
        <v>0.7537972254208477</v>
      </c>
      <c r="E342" s="82">
        <f>'[2]Sheet1'!G112</f>
        <v>27494</v>
      </c>
      <c r="F342" s="83">
        <f>'[3]Data'!L224</f>
        <v>0.65</v>
      </c>
      <c r="G342" s="82">
        <f t="shared" si="207"/>
        <v>8980</v>
      </c>
      <c r="H342" s="83">
        <f t="shared" si="208"/>
        <v>0.24620277457915227</v>
      </c>
      <c r="I342" s="79">
        <v>8</v>
      </c>
      <c r="J342" s="80">
        <f>'[2]Sheet1'!H112</f>
        <v>36520</v>
      </c>
      <c r="K342" s="81">
        <f t="shared" si="209"/>
        <v>0.7250821467688937</v>
      </c>
      <c r="L342" s="82">
        <f>'[2]Sheet1'!I112</f>
        <v>26480</v>
      </c>
      <c r="M342" s="83">
        <f>'[3]Data'!L217</f>
        <v>0.67</v>
      </c>
      <c r="N342" s="82">
        <f t="shared" si="210"/>
        <v>10040</v>
      </c>
      <c r="O342" s="83">
        <f t="shared" si="211"/>
        <v>0.27491785323110624</v>
      </c>
    </row>
    <row r="343" spans="1:15" ht="12.75">
      <c r="A343" s="60" t="s">
        <v>190</v>
      </c>
      <c r="B343" s="58" t="s">
        <v>168</v>
      </c>
      <c r="C343" s="72">
        <f>'[2]Sheet1'!F113</f>
        <v>36404</v>
      </c>
      <c r="D343" s="73">
        <f t="shared" si="206"/>
        <v>0.7785133501812987</v>
      </c>
      <c r="E343" s="74">
        <f>'[2]Sheet1'!G113</f>
        <v>28341</v>
      </c>
      <c r="F343" s="76">
        <f>'[3]Data'!L225</f>
        <v>0.74</v>
      </c>
      <c r="G343" s="74">
        <f t="shared" si="207"/>
        <v>8063</v>
      </c>
      <c r="H343" s="76">
        <f t="shared" si="208"/>
        <v>0.22148664981870125</v>
      </c>
      <c r="I343" s="58" t="s">
        <v>168</v>
      </c>
      <c r="J343" s="72">
        <f>'[2]Sheet1'!H113</f>
        <v>36419</v>
      </c>
      <c r="K343" s="73">
        <f t="shared" si="209"/>
        <v>0.7567478513962492</v>
      </c>
      <c r="L343" s="74">
        <f>'[2]Sheet1'!I113</f>
        <v>27560</v>
      </c>
      <c r="M343" s="76">
        <f>'[3]Data'!L218</f>
        <v>0.74</v>
      </c>
      <c r="N343" s="74">
        <f t="shared" si="210"/>
        <v>8859</v>
      </c>
      <c r="O343" s="76">
        <f t="shared" si="211"/>
        <v>0.2432521486037508</v>
      </c>
    </row>
    <row r="344" spans="1:15" ht="12.75">
      <c r="A344" s="60"/>
      <c r="B344" s="86" t="s">
        <v>169</v>
      </c>
      <c r="C344" s="87">
        <f>SUM(C337:C343)</f>
        <v>244441</v>
      </c>
      <c r="D344" s="109">
        <f t="shared" si="206"/>
        <v>0.772734524895578</v>
      </c>
      <c r="E344" s="89">
        <f>SUM(E337:E343)</f>
        <v>188888</v>
      </c>
      <c r="F344" s="90"/>
      <c r="G344" s="89">
        <f>SUM(G337:G343)</f>
        <v>55553</v>
      </c>
      <c r="H344" s="110">
        <f t="shared" si="208"/>
        <v>0.22726547510442194</v>
      </c>
      <c r="I344" s="86" t="s">
        <v>169</v>
      </c>
      <c r="J344" s="87">
        <f>SUM(J337:J343)</f>
        <v>244670</v>
      </c>
      <c r="K344" s="109">
        <f t="shared" si="209"/>
        <v>0.7456819389381616</v>
      </c>
      <c r="L344" s="89">
        <f>SUM(L337:L343)</f>
        <v>182446</v>
      </c>
      <c r="M344" s="90"/>
      <c r="N344" s="89">
        <f>SUM(N337:N343)</f>
        <v>62224</v>
      </c>
      <c r="O344" s="110">
        <f>N344/J344</f>
        <v>0.2543180610618384</v>
      </c>
    </row>
    <row r="345" spans="1:15" ht="12.75">
      <c r="A345" s="240"/>
      <c r="B345" s="240"/>
      <c r="C345" s="240"/>
      <c r="D345" s="240"/>
      <c r="E345" s="240"/>
      <c r="F345" s="240"/>
      <c r="G345" s="240"/>
      <c r="H345" s="240"/>
      <c r="I345" s="240"/>
      <c r="J345" s="240"/>
      <c r="K345" s="240"/>
      <c r="L345" s="240"/>
      <c r="M345" s="240"/>
      <c r="N345" s="240"/>
      <c r="O345" s="240"/>
    </row>
    <row r="346" spans="1:15" ht="12.75">
      <c r="A346" s="60"/>
      <c r="B346" s="241" t="s">
        <v>170</v>
      </c>
      <c r="C346" s="241"/>
      <c r="D346" s="241"/>
      <c r="E346" s="241"/>
      <c r="F346" s="241"/>
      <c r="G346" s="241"/>
      <c r="H346" s="241"/>
      <c r="I346" s="108"/>
      <c r="J346" s="241" t="s">
        <v>171</v>
      </c>
      <c r="K346" s="241"/>
      <c r="L346" s="241"/>
      <c r="M346" s="241"/>
      <c r="N346" s="241"/>
      <c r="O346" s="241"/>
    </row>
    <row r="347" spans="1:15" ht="12.75">
      <c r="A347" s="71" t="s">
        <v>189</v>
      </c>
      <c r="B347" s="68" t="s">
        <v>159</v>
      </c>
      <c r="C347" s="68" t="s">
        <v>160</v>
      </c>
      <c r="D347" s="68" t="s">
        <v>161</v>
      </c>
      <c r="E347" s="69" t="s">
        <v>254</v>
      </c>
      <c r="F347" s="69" t="s">
        <v>162</v>
      </c>
      <c r="G347" s="68" t="s">
        <v>163</v>
      </c>
      <c r="H347" s="68" t="s">
        <v>164</v>
      </c>
      <c r="I347" s="68" t="s">
        <v>159</v>
      </c>
      <c r="J347" s="68" t="s">
        <v>160</v>
      </c>
      <c r="K347" s="68" t="s">
        <v>161</v>
      </c>
      <c r="L347" s="69" t="s">
        <v>254</v>
      </c>
      <c r="M347" s="70" t="s">
        <v>162</v>
      </c>
      <c r="N347" s="68" t="s">
        <v>163</v>
      </c>
      <c r="O347" s="68" t="s">
        <v>164</v>
      </c>
    </row>
    <row r="348" spans="1:15" ht="12.75">
      <c r="A348" s="58" t="s">
        <v>172</v>
      </c>
      <c r="B348" s="58">
        <v>3</v>
      </c>
      <c r="C348" s="72">
        <f>'[2]Sheet1'!N107</f>
        <v>1817</v>
      </c>
      <c r="D348" s="73">
        <f aca="true" t="shared" si="212" ref="D348:D355">E348/C348</f>
        <v>0.5531095211887727</v>
      </c>
      <c r="E348" s="74">
        <f>'[2]Sheet1'!O107</f>
        <v>1005</v>
      </c>
      <c r="F348" s="76">
        <f>F337</f>
        <v>0.67</v>
      </c>
      <c r="G348" s="74">
        <f aca="true" t="shared" si="213" ref="G348:G354">C348-E348</f>
        <v>812</v>
      </c>
      <c r="H348" s="76">
        <f aca="true" t="shared" si="214" ref="H348:H355">G348/C348</f>
        <v>0.4468904788112273</v>
      </c>
      <c r="I348" s="58">
        <v>3</v>
      </c>
      <c r="J348" s="72">
        <f>'[2]Sheet1'!P107</f>
        <v>1800</v>
      </c>
      <c r="K348" s="73">
        <f aca="true" t="shared" si="215" ref="K348:K355">L348/J348</f>
        <v>0.505</v>
      </c>
      <c r="L348" s="74">
        <f>'[2]Sheet1'!Q107</f>
        <v>909</v>
      </c>
      <c r="M348" s="76">
        <f>M337</f>
        <v>0.67</v>
      </c>
      <c r="N348" s="74">
        <f aca="true" t="shared" si="216" ref="N348:N354">J348-L348</f>
        <v>891</v>
      </c>
      <c r="O348" s="76">
        <f aca="true" t="shared" si="217" ref="O348:O354">N348/J348</f>
        <v>0.495</v>
      </c>
    </row>
    <row r="349" spans="1:15" ht="12.75">
      <c r="A349" s="94">
        <f>'[4]Sheet1'!$G$19</f>
        <v>8896</v>
      </c>
      <c r="B349" s="79">
        <v>4</v>
      </c>
      <c r="C349" s="80">
        <f>'[2]Sheet1'!N108</f>
        <v>1733</v>
      </c>
      <c r="D349" s="81">
        <f t="shared" si="212"/>
        <v>0.5637622619734565</v>
      </c>
      <c r="E349" s="82">
        <f>'[2]Sheet1'!O108</f>
        <v>977</v>
      </c>
      <c r="F349" s="83">
        <f aca="true" t="shared" si="218" ref="F349:F354">F338</f>
        <v>0.68</v>
      </c>
      <c r="G349" s="82">
        <f t="shared" si="213"/>
        <v>756</v>
      </c>
      <c r="H349" s="83">
        <f t="shared" si="214"/>
        <v>0.4362377380265436</v>
      </c>
      <c r="I349" s="79">
        <v>4</v>
      </c>
      <c r="J349" s="80">
        <f>'[2]Sheet1'!P108</f>
        <v>1714</v>
      </c>
      <c r="K349" s="81">
        <f t="shared" si="215"/>
        <v>0.5215869311551925</v>
      </c>
      <c r="L349" s="82">
        <f>'[2]Sheet1'!Q108</f>
        <v>894</v>
      </c>
      <c r="M349" s="83">
        <f aca="true" t="shared" si="219" ref="M349:M354">M338</f>
        <v>0.7</v>
      </c>
      <c r="N349" s="82">
        <f t="shared" si="216"/>
        <v>820</v>
      </c>
      <c r="O349" s="83">
        <f t="shared" si="217"/>
        <v>0.47841306884480744</v>
      </c>
    </row>
    <row r="350" spans="1:15" ht="12.75">
      <c r="A350" s="60"/>
      <c r="B350" s="58">
        <v>5</v>
      </c>
      <c r="C350" s="72">
        <f>'[2]Sheet1'!N109</f>
        <v>1390</v>
      </c>
      <c r="D350" s="73">
        <f t="shared" si="212"/>
        <v>0.5194244604316547</v>
      </c>
      <c r="E350" s="74">
        <f>'[2]Sheet1'!O109</f>
        <v>722</v>
      </c>
      <c r="F350" s="76">
        <f t="shared" si="218"/>
        <v>0.71</v>
      </c>
      <c r="G350" s="74">
        <f t="shared" si="213"/>
        <v>668</v>
      </c>
      <c r="H350" s="76">
        <f t="shared" si="214"/>
        <v>0.4805755395683453</v>
      </c>
      <c r="I350" s="58">
        <v>5</v>
      </c>
      <c r="J350" s="72">
        <f>'[2]Sheet1'!P109</f>
        <v>1376</v>
      </c>
      <c r="K350" s="73">
        <f t="shared" si="215"/>
        <v>0.4811046511627907</v>
      </c>
      <c r="L350" s="74">
        <f>'[2]Sheet1'!Q109</f>
        <v>662</v>
      </c>
      <c r="M350" s="76">
        <f t="shared" si="219"/>
        <v>0.71</v>
      </c>
      <c r="N350" s="74">
        <f t="shared" si="216"/>
        <v>714</v>
      </c>
      <c r="O350" s="76">
        <f t="shared" si="217"/>
        <v>0.5188953488372093</v>
      </c>
    </row>
    <row r="351" spans="1:15" ht="12.75">
      <c r="A351" s="59" t="s">
        <v>173</v>
      </c>
      <c r="B351" s="79">
        <v>6</v>
      </c>
      <c r="C351" s="80">
        <f>'[2]Sheet1'!N110</f>
        <v>1258</v>
      </c>
      <c r="D351" s="81">
        <f t="shared" si="212"/>
        <v>0.41812400635930047</v>
      </c>
      <c r="E351" s="82">
        <f>'[2]Sheet1'!O110</f>
        <v>526</v>
      </c>
      <c r="F351" s="83">
        <f t="shared" si="218"/>
        <v>0.66</v>
      </c>
      <c r="G351" s="82">
        <f t="shared" si="213"/>
        <v>732</v>
      </c>
      <c r="H351" s="83">
        <f t="shared" si="214"/>
        <v>0.5818759936406995</v>
      </c>
      <c r="I351" s="79">
        <v>6</v>
      </c>
      <c r="J351" s="80">
        <f>'[2]Sheet1'!P110</f>
        <v>1252</v>
      </c>
      <c r="K351" s="81">
        <f t="shared" si="215"/>
        <v>0.2659744408945687</v>
      </c>
      <c r="L351" s="82">
        <f>'[2]Sheet1'!Q110</f>
        <v>333</v>
      </c>
      <c r="M351" s="83">
        <f t="shared" si="219"/>
        <v>0.62</v>
      </c>
      <c r="N351" s="82">
        <f t="shared" si="216"/>
        <v>919</v>
      </c>
      <c r="O351" s="83">
        <f t="shared" si="217"/>
        <v>0.7340255591054313</v>
      </c>
    </row>
    <row r="352" spans="1:15" ht="12.75">
      <c r="A352" s="96">
        <f>'[5]Sheet1'!$G$19</f>
        <v>8820</v>
      </c>
      <c r="B352" s="58">
        <v>7</v>
      </c>
      <c r="C352" s="72">
        <f>'[2]Sheet1'!N111</f>
        <v>1057</v>
      </c>
      <c r="D352" s="73">
        <f t="shared" si="212"/>
        <v>0.44654683065279094</v>
      </c>
      <c r="E352" s="74">
        <f>'[2]Sheet1'!O111</f>
        <v>472</v>
      </c>
      <c r="F352" s="76">
        <f t="shared" si="218"/>
        <v>0.65</v>
      </c>
      <c r="G352" s="74">
        <f t="shared" si="213"/>
        <v>585</v>
      </c>
      <c r="H352" s="76">
        <f t="shared" si="214"/>
        <v>0.5534531693472091</v>
      </c>
      <c r="I352" s="58">
        <v>7</v>
      </c>
      <c r="J352" s="72">
        <f>'[2]Sheet1'!P111</f>
        <v>1045</v>
      </c>
      <c r="K352" s="73">
        <f t="shared" si="215"/>
        <v>0.29282296650717704</v>
      </c>
      <c r="L352" s="74">
        <f>'[2]Sheet1'!Q111</f>
        <v>306</v>
      </c>
      <c r="M352" s="76">
        <f t="shared" si="219"/>
        <v>0.64</v>
      </c>
      <c r="N352" s="74">
        <f t="shared" si="216"/>
        <v>739</v>
      </c>
      <c r="O352" s="76">
        <f t="shared" si="217"/>
        <v>0.707177033492823</v>
      </c>
    </row>
    <row r="353" spans="1:15" ht="12.75">
      <c r="A353" s="60"/>
      <c r="B353" s="79">
        <v>8</v>
      </c>
      <c r="C353" s="80">
        <f>'[2]Sheet1'!N112</f>
        <v>955</v>
      </c>
      <c r="D353" s="81">
        <f t="shared" si="212"/>
        <v>0.4261780104712042</v>
      </c>
      <c r="E353" s="82">
        <f>'[2]Sheet1'!O112</f>
        <v>407</v>
      </c>
      <c r="F353" s="83">
        <f t="shared" si="218"/>
        <v>0.65</v>
      </c>
      <c r="G353" s="82">
        <f t="shared" si="213"/>
        <v>548</v>
      </c>
      <c r="H353" s="83">
        <f t="shared" si="214"/>
        <v>0.5738219895287958</v>
      </c>
      <c r="I353" s="79">
        <v>8</v>
      </c>
      <c r="J353" s="80">
        <f>'[2]Sheet1'!P112</f>
        <v>950</v>
      </c>
      <c r="K353" s="81">
        <f t="shared" si="215"/>
        <v>0.30842105263157893</v>
      </c>
      <c r="L353" s="82">
        <f>'[2]Sheet1'!Q112</f>
        <v>293</v>
      </c>
      <c r="M353" s="83">
        <f t="shared" si="219"/>
        <v>0.67</v>
      </c>
      <c r="N353" s="82">
        <f t="shared" si="216"/>
        <v>657</v>
      </c>
      <c r="O353" s="83">
        <f t="shared" si="217"/>
        <v>0.6915789473684211</v>
      </c>
    </row>
    <row r="354" spans="1:15" ht="12.75">
      <c r="A354" s="60"/>
      <c r="B354" s="58" t="s">
        <v>168</v>
      </c>
      <c r="C354" s="72">
        <f>'[2]Sheet1'!N113</f>
        <v>689</v>
      </c>
      <c r="D354" s="73">
        <f t="shared" si="212"/>
        <v>0.38316400580551524</v>
      </c>
      <c r="E354" s="74">
        <f>'[2]Sheet1'!O113</f>
        <v>264</v>
      </c>
      <c r="F354" s="76">
        <f t="shared" si="218"/>
        <v>0.74</v>
      </c>
      <c r="G354" s="74">
        <f t="shared" si="213"/>
        <v>425</v>
      </c>
      <c r="H354" s="76">
        <f t="shared" si="214"/>
        <v>0.6168359941944848</v>
      </c>
      <c r="I354" s="58" t="s">
        <v>168</v>
      </c>
      <c r="J354" s="72">
        <f>'[2]Sheet1'!P113</f>
        <v>686</v>
      </c>
      <c r="K354" s="73">
        <f t="shared" si="215"/>
        <v>0.27696793002915454</v>
      </c>
      <c r="L354" s="74">
        <f>'[2]Sheet1'!Q113</f>
        <v>190</v>
      </c>
      <c r="M354" s="76">
        <f t="shared" si="219"/>
        <v>0.74</v>
      </c>
      <c r="N354" s="74">
        <f t="shared" si="216"/>
        <v>496</v>
      </c>
      <c r="O354" s="76">
        <f t="shared" si="217"/>
        <v>0.7230320699708455</v>
      </c>
    </row>
    <row r="355" spans="1:15" ht="12.75">
      <c r="A355" s="60"/>
      <c r="B355" s="86" t="s">
        <v>169</v>
      </c>
      <c r="C355" s="87">
        <f>SUM(C348:C354)</f>
        <v>8899</v>
      </c>
      <c r="D355" s="109">
        <f t="shared" si="212"/>
        <v>0.4914035284863468</v>
      </c>
      <c r="E355" s="89">
        <f>SUM(E348:E354)</f>
        <v>4373</v>
      </c>
      <c r="F355" s="90"/>
      <c r="G355" s="89">
        <f>SUM(G348:G354)</f>
        <v>4526</v>
      </c>
      <c r="H355" s="110">
        <f t="shared" si="214"/>
        <v>0.5085964715136532</v>
      </c>
      <c r="I355" s="86" t="s">
        <v>169</v>
      </c>
      <c r="J355" s="87">
        <f>SUM(J348:J354)</f>
        <v>8823</v>
      </c>
      <c r="K355" s="109">
        <f t="shared" si="215"/>
        <v>0.40655105973025046</v>
      </c>
      <c r="L355" s="89">
        <f>SUM(L348:L354)</f>
        <v>3587</v>
      </c>
      <c r="M355" s="90"/>
      <c r="N355" s="89">
        <f>SUM(N348:N354)</f>
        <v>5236</v>
      </c>
      <c r="O355" s="110">
        <f>N355/J355</f>
        <v>0.5934489402697495</v>
      </c>
    </row>
    <row r="356" spans="1:15" ht="12.75">
      <c r="A356" s="240"/>
      <c r="B356" s="240"/>
      <c r="C356" s="240"/>
      <c r="D356" s="240"/>
      <c r="E356" s="240"/>
      <c r="F356" s="240"/>
      <c r="G356" s="240"/>
      <c r="H356" s="240"/>
      <c r="I356" s="240"/>
      <c r="J356" s="240"/>
      <c r="K356" s="240"/>
      <c r="L356" s="240"/>
      <c r="M356" s="240"/>
      <c r="N356" s="240"/>
      <c r="O356" s="240"/>
    </row>
    <row r="357" spans="1:15" ht="12.75">
      <c r="A357" s="60"/>
      <c r="B357" s="241" t="s">
        <v>156</v>
      </c>
      <c r="C357" s="241"/>
      <c r="D357" s="241"/>
      <c r="E357" s="241"/>
      <c r="F357" s="241"/>
      <c r="G357" s="241"/>
      <c r="H357" s="241"/>
      <c r="I357" s="241" t="s">
        <v>157</v>
      </c>
      <c r="J357" s="241"/>
      <c r="K357" s="241"/>
      <c r="L357" s="241"/>
      <c r="M357" s="241"/>
      <c r="N357" s="241"/>
      <c r="O357" s="241"/>
    </row>
    <row r="358" spans="1:15" ht="12.75">
      <c r="A358" s="68" t="s">
        <v>158</v>
      </c>
      <c r="B358" s="68" t="s">
        <v>159</v>
      </c>
      <c r="C358" s="68" t="s">
        <v>160</v>
      </c>
      <c r="D358" s="68" t="s">
        <v>161</v>
      </c>
      <c r="E358" s="69" t="s">
        <v>254</v>
      </c>
      <c r="F358" s="69" t="s">
        <v>162</v>
      </c>
      <c r="G358" s="68" t="s">
        <v>163</v>
      </c>
      <c r="H358" s="68" t="s">
        <v>164</v>
      </c>
      <c r="I358" s="68" t="s">
        <v>159</v>
      </c>
      <c r="J358" s="68" t="s">
        <v>160</v>
      </c>
      <c r="K358" s="68" t="s">
        <v>161</v>
      </c>
      <c r="L358" s="69" t="s">
        <v>254</v>
      </c>
      <c r="M358" s="70" t="s">
        <v>162</v>
      </c>
      <c r="N358" s="68" t="s">
        <v>163</v>
      </c>
      <c r="O358" s="68" t="s">
        <v>164</v>
      </c>
    </row>
    <row r="359" spans="1:15" ht="12.75">
      <c r="A359" s="71" t="s">
        <v>191</v>
      </c>
      <c r="B359" s="58">
        <v>3</v>
      </c>
      <c r="C359" s="72">
        <f>'[2]Sheet1'!F14</f>
        <v>9716</v>
      </c>
      <c r="D359" s="73">
        <f aca="true" t="shared" si="220" ref="D359:D366">E359/C359</f>
        <v>0.69164265129683</v>
      </c>
      <c r="E359" s="74">
        <f>'[2]Sheet1'!G14</f>
        <v>6720</v>
      </c>
      <c r="F359" s="76">
        <f>'[3]Data'!L133</f>
        <v>0.51</v>
      </c>
      <c r="G359" s="74">
        <f aca="true" t="shared" si="221" ref="G359:G365">C359-E359</f>
        <v>2996</v>
      </c>
      <c r="H359" s="76">
        <f aca="true" t="shared" si="222" ref="H359:H366">G359/C359</f>
        <v>0.30835734870317005</v>
      </c>
      <c r="I359" s="58">
        <v>3</v>
      </c>
      <c r="J359" s="72">
        <f>'[2]Sheet1'!H14</f>
        <v>9769</v>
      </c>
      <c r="K359" s="73">
        <f aca="true" t="shared" si="223" ref="K359:K366">L359/J359</f>
        <v>0.792199815743679</v>
      </c>
      <c r="L359" s="74">
        <f>'[2]Sheet1'!I14</f>
        <v>7739</v>
      </c>
      <c r="M359" s="76">
        <f>'[3]Data'!L126</f>
        <v>0.43</v>
      </c>
      <c r="N359" s="74">
        <f aca="true" t="shared" si="224" ref="N359:N365">J359-L359</f>
        <v>2030</v>
      </c>
      <c r="O359" s="76">
        <f aca="true" t="shared" si="225" ref="O359:O365">N359/J359</f>
        <v>0.20780018425632102</v>
      </c>
    </row>
    <row r="360" spans="1:15" ht="12.75">
      <c r="A360" s="58" t="s">
        <v>166</v>
      </c>
      <c r="B360" s="79">
        <v>4</v>
      </c>
      <c r="C360" s="80">
        <f>'[2]Sheet1'!F15</f>
        <v>19719</v>
      </c>
      <c r="D360" s="81">
        <f t="shared" si="220"/>
        <v>0.6569298645975963</v>
      </c>
      <c r="E360" s="82">
        <f>'[2]Sheet1'!G15</f>
        <v>12954</v>
      </c>
      <c r="F360" s="83">
        <f>'[3]Data'!L134</f>
        <v>0.51</v>
      </c>
      <c r="G360" s="82">
        <f t="shared" si="221"/>
        <v>6765</v>
      </c>
      <c r="H360" s="83">
        <f t="shared" si="222"/>
        <v>0.3430701354024038</v>
      </c>
      <c r="I360" s="79">
        <v>4</v>
      </c>
      <c r="J360" s="80">
        <f>'[2]Sheet1'!H15</f>
        <v>19984</v>
      </c>
      <c r="K360" s="81">
        <f t="shared" si="223"/>
        <v>0.7879303442754203</v>
      </c>
      <c r="L360" s="82">
        <f>'[2]Sheet1'!I15</f>
        <v>15746</v>
      </c>
      <c r="M360" s="83">
        <f>'[3]Data'!L127</f>
        <v>0.43</v>
      </c>
      <c r="N360" s="82">
        <f t="shared" si="224"/>
        <v>4238</v>
      </c>
      <c r="O360" s="83">
        <f t="shared" si="225"/>
        <v>0.21206965572457967</v>
      </c>
    </row>
    <row r="361" spans="1:15" ht="12.75">
      <c r="A361" s="94">
        <f>'[4]Sheet1'!$E$20</f>
        <v>234422</v>
      </c>
      <c r="B361" s="58">
        <v>5</v>
      </c>
      <c r="C361" s="72">
        <f>'[2]Sheet1'!F16</f>
        <v>81535</v>
      </c>
      <c r="D361" s="73">
        <f t="shared" si="220"/>
        <v>0.7220580118967315</v>
      </c>
      <c r="E361" s="74">
        <f>'[2]Sheet1'!G16</f>
        <v>58873</v>
      </c>
      <c r="F361" s="76">
        <f>'[3]Data'!L135</f>
        <v>0.56</v>
      </c>
      <c r="G361" s="74">
        <f t="shared" si="221"/>
        <v>22662</v>
      </c>
      <c r="H361" s="76">
        <f t="shared" si="222"/>
        <v>0.27794198810326853</v>
      </c>
      <c r="I361" s="58">
        <v>5</v>
      </c>
      <c r="J361" s="72">
        <f>'[2]Sheet1'!H16</f>
        <v>81234</v>
      </c>
      <c r="K361" s="73">
        <f t="shared" si="223"/>
        <v>0.6905482925868479</v>
      </c>
      <c r="L361" s="74">
        <f>'[2]Sheet1'!I16</f>
        <v>56096</v>
      </c>
      <c r="M361" s="76">
        <f>'[3]Data'!L128</f>
        <v>0.51</v>
      </c>
      <c r="N361" s="74">
        <f t="shared" si="224"/>
        <v>25138</v>
      </c>
      <c r="O361" s="76">
        <f t="shared" si="225"/>
        <v>0.30945170741315214</v>
      </c>
    </row>
    <row r="362" spans="1:15" ht="12.75">
      <c r="A362" s="60"/>
      <c r="B362" s="79">
        <v>6</v>
      </c>
      <c r="C362" s="80">
        <f>'[2]Sheet1'!F17</f>
        <v>80886</v>
      </c>
      <c r="D362" s="81">
        <f t="shared" si="220"/>
        <v>0.735961723907722</v>
      </c>
      <c r="E362" s="82">
        <f>'[2]Sheet1'!G17</f>
        <v>59529</v>
      </c>
      <c r="F362" s="83">
        <f>'[3]Data'!L136</f>
        <v>0.56</v>
      </c>
      <c r="G362" s="82">
        <f t="shared" si="221"/>
        <v>21357</v>
      </c>
      <c r="H362" s="83">
        <f t="shared" si="222"/>
        <v>0.26403827609227803</v>
      </c>
      <c r="I362" s="79">
        <v>6</v>
      </c>
      <c r="J362" s="80">
        <f>'[2]Sheet1'!H17</f>
        <v>80650</v>
      </c>
      <c r="K362" s="81">
        <f t="shared" si="223"/>
        <v>0.6487042777433354</v>
      </c>
      <c r="L362" s="82">
        <f>'[2]Sheet1'!I17</f>
        <v>52318</v>
      </c>
      <c r="M362" s="83">
        <f>'[3]Data'!L129</f>
        <v>0.51</v>
      </c>
      <c r="N362" s="82">
        <f t="shared" si="224"/>
        <v>28332</v>
      </c>
      <c r="O362" s="83">
        <f t="shared" si="225"/>
        <v>0.3512957222566646</v>
      </c>
    </row>
    <row r="363" spans="1:15" ht="12.75">
      <c r="A363" s="59" t="s">
        <v>167</v>
      </c>
      <c r="B363" s="58">
        <v>7</v>
      </c>
      <c r="C363" s="72">
        <f>'[2]Sheet1'!F18</f>
        <v>81501</v>
      </c>
      <c r="D363" s="73">
        <f t="shared" si="220"/>
        <v>0.6950834959080257</v>
      </c>
      <c r="E363" s="74">
        <f>'[2]Sheet1'!G18</f>
        <v>56650</v>
      </c>
      <c r="F363" s="76">
        <f>'[3]Data'!L137</f>
        <v>0.56</v>
      </c>
      <c r="G363" s="74">
        <f t="shared" si="221"/>
        <v>24851</v>
      </c>
      <c r="H363" s="76">
        <f t="shared" si="222"/>
        <v>0.30491650409197435</v>
      </c>
      <c r="I363" s="58">
        <v>7</v>
      </c>
      <c r="J363" s="72">
        <f>'[2]Sheet1'!H18</f>
        <v>81332</v>
      </c>
      <c r="K363" s="73">
        <f t="shared" si="223"/>
        <v>0.6960974770078198</v>
      </c>
      <c r="L363" s="74">
        <f>'[2]Sheet1'!I18</f>
        <v>56615</v>
      </c>
      <c r="M363" s="76">
        <f>'[3]Data'!L130</f>
        <v>0.51</v>
      </c>
      <c r="N363" s="74">
        <f t="shared" si="224"/>
        <v>24717</v>
      </c>
      <c r="O363" s="76">
        <f t="shared" si="225"/>
        <v>0.3039025229921802</v>
      </c>
    </row>
    <row r="364" spans="1:15" ht="12.75">
      <c r="A364" s="96">
        <f>'[5]Sheet1'!$E$20</f>
        <v>233208</v>
      </c>
      <c r="B364" s="79">
        <v>8</v>
      </c>
      <c r="C364" s="80">
        <f>'[2]Sheet1'!F19</f>
        <v>80290</v>
      </c>
      <c r="D364" s="81">
        <f t="shared" si="220"/>
        <v>0.6521484618258812</v>
      </c>
      <c r="E364" s="82">
        <f>'[2]Sheet1'!G19</f>
        <v>52361</v>
      </c>
      <c r="F364" s="83">
        <f>'[3]Data'!L138</f>
        <v>0.56</v>
      </c>
      <c r="G364" s="82">
        <f t="shared" si="221"/>
        <v>27929</v>
      </c>
      <c r="H364" s="83">
        <f t="shared" si="222"/>
        <v>0.34785153817411885</v>
      </c>
      <c r="I364" s="79">
        <v>8</v>
      </c>
      <c r="J364" s="80">
        <f>'[2]Sheet1'!H19</f>
        <v>80334</v>
      </c>
      <c r="K364" s="81">
        <f t="shared" si="223"/>
        <v>0.6698658102422387</v>
      </c>
      <c r="L364" s="82">
        <f>'[2]Sheet1'!I19</f>
        <v>53813</v>
      </c>
      <c r="M364" s="83">
        <f>'[3]Data'!L131</f>
        <v>0.51</v>
      </c>
      <c r="N364" s="82">
        <f t="shared" si="224"/>
        <v>26521</v>
      </c>
      <c r="O364" s="83">
        <f t="shared" si="225"/>
        <v>0.3301341897577613</v>
      </c>
    </row>
    <row r="365" spans="1:15" ht="12.75">
      <c r="A365" s="60"/>
      <c r="B365" s="58" t="s">
        <v>168</v>
      </c>
      <c r="C365" s="72">
        <f>'[2]Sheet1'!F20</f>
        <v>80454</v>
      </c>
      <c r="D365" s="73">
        <f t="shared" si="220"/>
        <v>0.6939369080468342</v>
      </c>
      <c r="E365" s="74">
        <f>'[2]Sheet1'!G20</f>
        <v>55830</v>
      </c>
      <c r="F365" s="76">
        <f>'[3]Data'!L139</f>
        <v>0.56</v>
      </c>
      <c r="G365" s="74">
        <f t="shared" si="221"/>
        <v>24624</v>
      </c>
      <c r="H365" s="76">
        <f t="shared" si="222"/>
        <v>0.3060630919531658</v>
      </c>
      <c r="I365" s="58" t="s">
        <v>168</v>
      </c>
      <c r="J365" s="72">
        <f>'[2]Sheet1'!H20</f>
        <v>80755</v>
      </c>
      <c r="K365" s="73">
        <f t="shared" si="223"/>
        <v>0.6708810599962851</v>
      </c>
      <c r="L365" s="74">
        <f>'[2]Sheet1'!I20</f>
        <v>54177</v>
      </c>
      <c r="M365" s="76">
        <f>'[3]Data'!L132</f>
        <v>0.51</v>
      </c>
      <c r="N365" s="74">
        <f t="shared" si="224"/>
        <v>26578</v>
      </c>
      <c r="O365" s="76">
        <f t="shared" si="225"/>
        <v>0.32911894000371494</v>
      </c>
    </row>
    <row r="366" spans="1:15" ht="12.75">
      <c r="A366" s="60"/>
      <c r="B366" s="86" t="s">
        <v>169</v>
      </c>
      <c r="C366" s="87">
        <f>SUM(C359:C365)</f>
        <v>434101</v>
      </c>
      <c r="D366" s="109">
        <f t="shared" si="220"/>
        <v>0.6978030458349554</v>
      </c>
      <c r="E366" s="89">
        <f>SUM(E359:E365)</f>
        <v>302917</v>
      </c>
      <c r="F366" s="90"/>
      <c r="G366" s="89">
        <f>SUM(G359:G365)</f>
        <v>131184</v>
      </c>
      <c r="H366" s="110">
        <f t="shared" si="222"/>
        <v>0.30219695416504455</v>
      </c>
      <c r="I366" s="86" t="s">
        <v>169</v>
      </c>
      <c r="J366" s="87">
        <f>SUM(J359:J365)</f>
        <v>434058</v>
      </c>
      <c r="K366" s="109">
        <f t="shared" si="223"/>
        <v>0.6830976505443973</v>
      </c>
      <c r="L366" s="89">
        <f>SUM(L359:L365)</f>
        <v>296504</v>
      </c>
      <c r="M366" s="90"/>
      <c r="N366" s="89">
        <f>SUM(N359:N365)</f>
        <v>137554</v>
      </c>
      <c r="O366" s="110">
        <f>N366/J366</f>
        <v>0.3169023494556027</v>
      </c>
    </row>
    <row r="367" spans="1:15" ht="12.75">
      <c r="A367" s="240"/>
      <c r="B367" s="240"/>
      <c r="C367" s="240"/>
      <c r="D367" s="240"/>
      <c r="E367" s="240"/>
      <c r="F367" s="240"/>
      <c r="G367" s="240"/>
      <c r="H367" s="240"/>
      <c r="I367" s="240"/>
      <c r="J367" s="240"/>
      <c r="K367" s="240"/>
      <c r="L367" s="240"/>
      <c r="M367" s="240"/>
      <c r="N367" s="240"/>
      <c r="O367" s="240"/>
    </row>
    <row r="368" spans="1:15" ht="12.75">
      <c r="A368" s="60"/>
      <c r="B368" s="241" t="s">
        <v>170</v>
      </c>
      <c r="C368" s="241"/>
      <c r="D368" s="241"/>
      <c r="E368" s="241"/>
      <c r="F368" s="241"/>
      <c r="G368" s="241"/>
      <c r="H368" s="241"/>
      <c r="I368" s="108"/>
      <c r="J368" s="241" t="s">
        <v>171</v>
      </c>
      <c r="K368" s="241"/>
      <c r="L368" s="241"/>
      <c r="M368" s="241"/>
      <c r="N368" s="241"/>
      <c r="O368" s="241"/>
    </row>
    <row r="369" spans="1:15" ht="12.75">
      <c r="A369" s="71" t="s">
        <v>191</v>
      </c>
      <c r="B369" s="68" t="s">
        <v>159</v>
      </c>
      <c r="C369" s="68" t="s">
        <v>160</v>
      </c>
      <c r="D369" s="68" t="s">
        <v>161</v>
      </c>
      <c r="E369" s="69" t="s">
        <v>254</v>
      </c>
      <c r="F369" s="69" t="s">
        <v>162</v>
      </c>
      <c r="G369" s="68" t="s">
        <v>163</v>
      </c>
      <c r="H369" s="68" t="s">
        <v>164</v>
      </c>
      <c r="I369" s="68" t="s">
        <v>159</v>
      </c>
      <c r="J369" s="68" t="s">
        <v>160</v>
      </c>
      <c r="K369" s="68" t="s">
        <v>161</v>
      </c>
      <c r="L369" s="69" t="s">
        <v>254</v>
      </c>
      <c r="M369" s="70" t="s">
        <v>162</v>
      </c>
      <c r="N369" s="68" t="s">
        <v>163</v>
      </c>
      <c r="O369" s="68" t="s">
        <v>164</v>
      </c>
    </row>
    <row r="370" spans="1:15" ht="12.75">
      <c r="A370" s="58" t="s">
        <v>172</v>
      </c>
      <c r="B370" s="58">
        <v>3</v>
      </c>
      <c r="C370" s="72">
        <f>'[2]Sheet1'!N114</f>
        <v>3152</v>
      </c>
      <c r="D370" s="73">
        <f aca="true" t="shared" si="226" ref="D370:D377">E370/C370</f>
        <v>0.7366751269035533</v>
      </c>
      <c r="E370" s="74">
        <f>'[2]Sheet1'!O114</f>
        <v>2322</v>
      </c>
      <c r="F370" s="76">
        <f>F359</f>
        <v>0.51</v>
      </c>
      <c r="G370" s="74">
        <f aca="true" t="shared" si="227" ref="G370:G376">C370-E370</f>
        <v>830</v>
      </c>
      <c r="H370" s="76">
        <f aca="true" t="shared" si="228" ref="H370:H377">G370/C370</f>
        <v>0.2633248730964467</v>
      </c>
      <c r="I370" s="58">
        <v>3</v>
      </c>
      <c r="J370" s="72">
        <f>'[2]Sheet1'!P114</f>
        <v>3053</v>
      </c>
      <c r="K370" s="73">
        <f aca="true" t="shared" si="229" ref="K370:K377">L370/J370</f>
        <v>0.6249590566655748</v>
      </c>
      <c r="L370" s="74">
        <f>'[2]Sheet1'!Q114</f>
        <v>1908</v>
      </c>
      <c r="M370" s="76">
        <f>M359</f>
        <v>0.43</v>
      </c>
      <c r="N370" s="74">
        <f aca="true" t="shared" si="230" ref="N370:N376">J370-L370</f>
        <v>1145</v>
      </c>
      <c r="O370" s="76">
        <f aca="true" t="shared" si="231" ref="O370:O376">N370/J370</f>
        <v>0.37504094333442517</v>
      </c>
    </row>
    <row r="371" spans="1:15" ht="12.75">
      <c r="A371" s="94">
        <f>'[4]Sheet1'!$G$20</f>
        <v>13925</v>
      </c>
      <c r="B371" s="79">
        <v>4</v>
      </c>
      <c r="C371" s="80">
        <f>'[2]Sheet1'!N115</f>
        <v>2620</v>
      </c>
      <c r="D371" s="81">
        <f t="shared" si="226"/>
        <v>0.6809160305343511</v>
      </c>
      <c r="E371" s="82">
        <f>'[2]Sheet1'!O115</f>
        <v>1784</v>
      </c>
      <c r="F371" s="83">
        <f aca="true" t="shared" si="232" ref="F371:F376">F360</f>
        <v>0.51</v>
      </c>
      <c r="G371" s="82">
        <f t="shared" si="227"/>
        <v>836</v>
      </c>
      <c r="H371" s="83">
        <f t="shared" si="228"/>
        <v>0.3190839694656489</v>
      </c>
      <c r="I371" s="79">
        <v>4</v>
      </c>
      <c r="J371" s="80">
        <f>'[2]Sheet1'!P115</f>
        <v>2526</v>
      </c>
      <c r="K371" s="81">
        <f t="shared" si="229"/>
        <v>0.5934283452098179</v>
      </c>
      <c r="L371" s="82">
        <f>'[2]Sheet1'!Q115</f>
        <v>1499</v>
      </c>
      <c r="M371" s="83">
        <f aca="true" t="shared" si="233" ref="M371:M376">M360</f>
        <v>0.43</v>
      </c>
      <c r="N371" s="82">
        <f t="shared" si="230"/>
        <v>1027</v>
      </c>
      <c r="O371" s="83">
        <f t="shared" si="231"/>
        <v>0.4065716547901821</v>
      </c>
    </row>
    <row r="372" spans="1:15" ht="12.75">
      <c r="A372" s="60"/>
      <c r="B372" s="58">
        <v>5</v>
      </c>
      <c r="C372" s="72">
        <f>'[2]Sheet1'!N116</f>
        <v>2500</v>
      </c>
      <c r="D372" s="73">
        <f t="shared" si="226"/>
        <v>0.6732</v>
      </c>
      <c r="E372" s="74">
        <f>'[2]Sheet1'!O116</f>
        <v>1683</v>
      </c>
      <c r="F372" s="76">
        <f t="shared" si="232"/>
        <v>0.56</v>
      </c>
      <c r="G372" s="74">
        <f t="shared" si="227"/>
        <v>817</v>
      </c>
      <c r="H372" s="76">
        <f t="shared" si="228"/>
        <v>0.3268</v>
      </c>
      <c r="I372" s="58">
        <v>5</v>
      </c>
      <c r="J372" s="72">
        <f>'[2]Sheet1'!P116</f>
        <v>2394</v>
      </c>
      <c r="K372" s="73">
        <f t="shared" si="229"/>
        <v>0.5275689223057645</v>
      </c>
      <c r="L372" s="74">
        <f>'[2]Sheet1'!Q116</f>
        <v>1263</v>
      </c>
      <c r="M372" s="76">
        <f t="shared" si="233"/>
        <v>0.51</v>
      </c>
      <c r="N372" s="74">
        <f t="shared" si="230"/>
        <v>1131</v>
      </c>
      <c r="O372" s="76">
        <f t="shared" si="231"/>
        <v>0.4724310776942356</v>
      </c>
    </row>
    <row r="373" spans="1:15" ht="12.75">
      <c r="A373" s="59" t="s">
        <v>173</v>
      </c>
      <c r="B373" s="79">
        <v>6</v>
      </c>
      <c r="C373" s="80">
        <f>'[2]Sheet1'!N117</f>
        <v>1929</v>
      </c>
      <c r="D373" s="81">
        <f t="shared" si="226"/>
        <v>0.5749092794193883</v>
      </c>
      <c r="E373" s="82">
        <f>'[2]Sheet1'!O117</f>
        <v>1109</v>
      </c>
      <c r="F373" s="83">
        <f t="shared" si="232"/>
        <v>0.56</v>
      </c>
      <c r="G373" s="82">
        <f t="shared" si="227"/>
        <v>820</v>
      </c>
      <c r="H373" s="83">
        <f t="shared" si="228"/>
        <v>0.4250907205806117</v>
      </c>
      <c r="I373" s="79">
        <v>6</v>
      </c>
      <c r="J373" s="80">
        <f>'[2]Sheet1'!P117</f>
        <v>1863</v>
      </c>
      <c r="K373" s="81">
        <f t="shared" si="229"/>
        <v>0.5115405260332797</v>
      </c>
      <c r="L373" s="82">
        <f>'[2]Sheet1'!Q117</f>
        <v>953</v>
      </c>
      <c r="M373" s="83">
        <f t="shared" si="233"/>
        <v>0.51</v>
      </c>
      <c r="N373" s="82">
        <f t="shared" si="230"/>
        <v>910</v>
      </c>
      <c r="O373" s="83">
        <f t="shared" si="231"/>
        <v>0.48845947396672035</v>
      </c>
    </row>
    <row r="374" spans="1:15" ht="12.75">
      <c r="A374" s="96">
        <f>'[5]Sheet1'!$G$20</f>
        <v>13403</v>
      </c>
      <c r="B374" s="58">
        <v>7</v>
      </c>
      <c r="C374" s="72">
        <f>'[2]Sheet1'!N118</f>
        <v>1539</v>
      </c>
      <c r="D374" s="73">
        <f t="shared" si="226"/>
        <v>0.46263807667316437</v>
      </c>
      <c r="E374" s="74">
        <f>'[2]Sheet1'!O118</f>
        <v>712</v>
      </c>
      <c r="F374" s="76">
        <f t="shared" si="232"/>
        <v>0.56</v>
      </c>
      <c r="G374" s="74">
        <f t="shared" si="227"/>
        <v>827</v>
      </c>
      <c r="H374" s="76">
        <f t="shared" si="228"/>
        <v>0.5373619233268356</v>
      </c>
      <c r="I374" s="58">
        <v>7</v>
      </c>
      <c r="J374" s="72">
        <f>'[2]Sheet1'!P118</f>
        <v>1476</v>
      </c>
      <c r="K374" s="73">
        <f t="shared" si="229"/>
        <v>0.5067750677506775</v>
      </c>
      <c r="L374" s="74">
        <f>'[2]Sheet1'!Q118</f>
        <v>748</v>
      </c>
      <c r="M374" s="76">
        <f t="shared" si="233"/>
        <v>0.51</v>
      </c>
      <c r="N374" s="74">
        <f t="shared" si="230"/>
        <v>728</v>
      </c>
      <c r="O374" s="76">
        <f t="shared" si="231"/>
        <v>0.4932249322493225</v>
      </c>
    </row>
    <row r="375" spans="1:15" ht="12.75">
      <c r="A375" s="60"/>
      <c r="B375" s="79">
        <v>8</v>
      </c>
      <c r="C375" s="80">
        <f>'[2]Sheet1'!N119</f>
        <v>1465</v>
      </c>
      <c r="D375" s="81">
        <f t="shared" si="226"/>
        <v>0.37679180887372016</v>
      </c>
      <c r="E375" s="82">
        <f>'[2]Sheet1'!O119</f>
        <v>552</v>
      </c>
      <c r="F375" s="83">
        <f t="shared" si="232"/>
        <v>0.56</v>
      </c>
      <c r="G375" s="82">
        <f t="shared" si="227"/>
        <v>913</v>
      </c>
      <c r="H375" s="83">
        <f t="shared" si="228"/>
        <v>0.6232081911262799</v>
      </c>
      <c r="I375" s="79">
        <v>8</v>
      </c>
      <c r="J375" s="80">
        <f>'[2]Sheet1'!P119</f>
        <v>1388</v>
      </c>
      <c r="K375" s="81">
        <f t="shared" si="229"/>
        <v>0.37175792507204614</v>
      </c>
      <c r="L375" s="82">
        <f>'[2]Sheet1'!Q119</f>
        <v>516</v>
      </c>
      <c r="M375" s="83">
        <f t="shared" si="233"/>
        <v>0.51</v>
      </c>
      <c r="N375" s="82">
        <f t="shared" si="230"/>
        <v>872</v>
      </c>
      <c r="O375" s="83">
        <f t="shared" si="231"/>
        <v>0.6282420749279539</v>
      </c>
    </row>
    <row r="376" spans="1:15" ht="12.75">
      <c r="A376" s="60"/>
      <c r="B376" s="58" t="s">
        <v>168</v>
      </c>
      <c r="C376" s="72">
        <f>'[2]Sheet1'!N120</f>
        <v>741</v>
      </c>
      <c r="D376" s="73">
        <f t="shared" si="226"/>
        <v>0.3481781376518219</v>
      </c>
      <c r="E376" s="74">
        <f>'[2]Sheet1'!O120</f>
        <v>258</v>
      </c>
      <c r="F376" s="76">
        <f t="shared" si="232"/>
        <v>0.56</v>
      </c>
      <c r="G376" s="74">
        <f t="shared" si="227"/>
        <v>483</v>
      </c>
      <c r="H376" s="76">
        <f t="shared" si="228"/>
        <v>0.6518218623481782</v>
      </c>
      <c r="I376" s="58" t="s">
        <v>168</v>
      </c>
      <c r="J376" s="72">
        <f>'[2]Sheet1'!P120</f>
        <v>694</v>
      </c>
      <c r="K376" s="73">
        <f t="shared" si="229"/>
        <v>0.22334293948126802</v>
      </c>
      <c r="L376" s="74">
        <f>'[2]Sheet1'!Q120</f>
        <v>155</v>
      </c>
      <c r="M376" s="76">
        <f t="shared" si="233"/>
        <v>0.51</v>
      </c>
      <c r="N376" s="74">
        <f t="shared" si="230"/>
        <v>539</v>
      </c>
      <c r="O376" s="76">
        <f t="shared" si="231"/>
        <v>0.776657060518732</v>
      </c>
    </row>
    <row r="377" spans="1:15" ht="12.75">
      <c r="A377" s="60"/>
      <c r="B377" s="86" t="s">
        <v>169</v>
      </c>
      <c r="C377" s="87">
        <f>SUM(C370:C376)</f>
        <v>13946</v>
      </c>
      <c r="D377" s="109">
        <f t="shared" si="226"/>
        <v>0.603757349777714</v>
      </c>
      <c r="E377" s="89">
        <f>SUM(E370:E376)</f>
        <v>8420</v>
      </c>
      <c r="F377" s="90"/>
      <c r="G377" s="89">
        <f>SUM(G370:G376)</f>
        <v>5526</v>
      </c>
      <c r="H377" s="110">
        <f t="shared" si="228"/>
        <v>0.39624265022228594</v>
      </c>
      <c r="I377" s="86" t="s">
        <v>169</v>
      </c>
      <c r="J377" s="87">
        <f>SUM(J370:J376)</f>
        <v>13394</v>
      </c>
      <c r="K377" s="109">
        <f t="shared" si="229"/>
        <v>0.525757802000896</v>
      </c>
      <c r="L377" s="89">
        <f>SUM(L370:L376)</f>
        <v>7042</v>
      </c>
      <c r="M377" s="90"/>
      <c r="N377" s="89">
        <f>SUM(N370:N376)</f>
        <v>6352</v>
      </c>
      <c r="O377" s="110">
        <f>N377/J377</f>
        <v>0.47424219799910405</v>
      </c>
    </row>
    <row r="378" spans="1:15" ht="12.75">
      <c r="A378" s="240"/>
      <c r="B378" s="240"/>
      <c r="C378" s="240"/>
      <c r="D378" s="240"/>
      <c r="E378" s="240"/>
      <c r="F378" s="240"/>
      <c r="G378" s="240"/>
      <c r="H378" s="240"/>
      <c r="I378" s="240"/>
      <c r="J378" s="240"/>
      <c r="K378" s="240"/>
      <c r="L378" s="240"/>
      <c r="M378" s="240"/>
      <c r="N378" s="240"/>
      <c r="O378" s="240"/>
    </row>
    <row r="379" spans="1:15" ht="12.75">
      <c r="A379" s="60"/>
      <c r="B379" s="241" t="s">
        <v>156</v>
      </c>
      <c r="C379" s="241"/>
      <c r="D379" s="241"/>
      <c r="E379" s="241"/>
      <c r="F379" s="241"/>
      <c r="G379" s="241"/>
      <c r="H379" s="241"/>
      <c r="I379" s="241" t="s">
        <v>157</v>
      </c>
      <c r="J379" s="241"/>
      <c r="K379" s="241"/>
      <c r="L379" s="241"/>
      <c r="M379" s="241"/>
      <c r="N379" s="241"/>
      <c r="O379" s="241"/>
    </row>
    <row r="380" spans="1:15" ht="12.75">
      <c r="A380" s="68" t="s">
        <v>158</v>
      </c>
      <c r="B380" s="68" t="s">
        <v>159</v>
      </c>
      <c r="C380" s="68" t="s">
        <v>160</v>
      </c>
      <c r="D380" s="68" t="s">
        <v>161</v>
      </c>
      <c r="E380" s="69" t="s">
        <v>254</v>
      </c>
      <c r="F380" s="69" t="s">
        <v>162</v>
      </c>
      <c r="G380" s="68" t="s">
        <v>163</v>
      </c>
      <c r="H380" s="68" t="s">
        <v>164</v>
      </c>
      <c r="I380" s="68" t="s">
        <v>159</v>
      </c>
      <c r="J380" s="68" t="s">
        <v>160</v>
      </c>
      <c r="K380" s="68" t="s">
        <v>161</v>
      </c>
      <c r="L380" s="69" t="s">
        <v>254</v>
      </c>
      <c r="M380" s="70" t="s">
        <v>162</v>
      </c>
      <c r="N380" s="68" t="s">
        <v>163</v>
      </c>
      <c r="O380" s="68" t="s">
        <v>164</v>
      </c>
    </row>
    <row r="381" spans="1:15" ht="12.75">
      <c r="A381" s="71" t="s">
        <v>192</v>
      </c>
      <c r="B381" s="58">
        <v>3</v>
      </c>
      <c r="C381" s="72">
        <f>'[2]Sheet1'!F121</f>
        <v>48980</v>
      </c>
      <c r="D381" s="73">
        <f aca="true" t="shared" si="234" ref="D381:D388">E381/C381</f>
        <v>0.6590649244589628</v>
      </c>
      <c r="E381" s="74">
        <f>'[2]Sheet1'!G121</f>
        <v>32281</v>
      </c>
      <c r="F381" s="76">
        <f>'[3]Data'!L247</f>
        <v>0</v>
      </c>
      <c r="G381" s="74">
        <f aca="true" t="shared" si="235" ref="G381:G387">C381-E381</f>
        <v>16699</v>
      </c>
      <c r="H381" s="76">
        <f aca="true" t="shared" si="236" ref="H381:H388">G381/C381</f>
        <v>0.34093507554103714</v>
      </c>
      <c r="I381" s="58">
        <v>3</v>
      </c>
      <c r="J381" s="72">
        <f>'[2]Sheet1'!H121</f>
        <v>48980</v>
      </c>
      <c r="K381" s="73">
        <f aca="true" t="shared" si="237" ref="K381:K388">L381/J381</f>
        <v>0.7517966516945692</v>
      </c>
      <c r="L381" s="74">
        <f>'[2]Sheet1'!I121</f>
        <v>36823</v>
      </c>
      <c r="M381" s="76">
        <f>'[3]Data'!L240</f>
        <v>0</v>
      </c>
      <c r="N381" s="74">
        <f aca="true" t="shared" si="238" ref="N381:N387">J381-L381</f>
        <v>12157</v>
      </c>
      <c r="O381" s="76">
        <f aca="true" t="shared" si="239" ref="O381:O387">N381/J381</f>
        <v>0.24820334830543078</v>
      </c>
    </row>
    <row r="382" spans="1:15" ht="12.75">
      <c r="A382" s="58" t="s">
        <v>166</v>
      </c>
      <c r="B382" s="79">
        <v>4</v>
      </c>
      <c r="C382" s="80">
        <f>'[2]Sheet1'!F122</f>
        <v>48018</v>
      </c>
      <c r="D382" s="81">
        <f t="shared" si="234"/>
        <v>0.6043358740472323</v>
      </c>
      <c r="E382" s="82">
        <f>'[2]Sheet1'!G122</f>
        <v>29019</v>
      </c>
      <c r="F382" s="83">
        <f>'[3]Data'!L248</f>
        <v>0</v>
      </c>
      <c r="G382" s="82">
        <f t="shared" si="235"/>
        <v>18999</v>
      </c>
      <c r="H382" s="83">
        <f t="shared" si="236"/>
        <v>0.39566412595276773</v>
      </c>
      <c r="I382" s="79">
        <v>4</v>
      </c>
      <c r="J382" s="80">
        <f>'[2]Sheet1'!H122</f>
        <v>48018</v>
      </c>
      <c r="K382" s="81">
        <f t="shared" si="237"/>
        <v>0.72606106043567</v>
      </c>
      <c r="L382" s="82">
        <f>'[2]Sheet1'!I122</f>
        <v>34864</v>
      </c>
      <c r="M382" s="83">
        <f>'[3]Data'!L241</f>
        <v>0.45</v>
      </c>
      <c r="N382" s="82">
        <f t="shared" si="238"/>
        <v>13154</v>
      </c>
      <c r="O382" s="83">
        <f t="shared" si="239"/>
        <v>0.27393893956433</v>
      </c>
    </row>
    <row r="383" spans="1:15" ht="12.75">
      <c r="A383" s="94">
        <f>'[4]Sheet1'!$E$21</f>
        <v>337364</v>
      </c>
      <c r="B383" s="58">
        <v>5</v>
      </c>
      <c r="C383" s="72">
        <f>'[2]Sheet1'!F123</f>
        <v>48122</v>
      </c>
      <c r="D383" s="73">
        <f t="shared" si="234"/>
        <v>0.5869872407630605</v>
      </c>
      <c r="E383" s="74">
        <f>'[2]Sheet1'!G123</f>
        <v>28247</v>
      </c>
      <c r="F383" s="76">
        <f>'[3]Data'!L249</f>
        <v>0.3</v>
      </c>
      <c r="G383" s="74">
        <f t="shared" si="235"/>
        <v>19875</v>
      </c>
      <c r="H383" s="76">
        <f t="shared" si="236"/>
        <v>0.4130127592369394</v>
      </c>
      <c r="I383" s="58">
        <v>5</v>
      </c>
      <c r="J383" s="72">
        <f>'[2]Sheet1'!H123</f>
        <v>48122</v>
      </c>
      <c r="K383" s="73">
        <f t="shared" si="237"/>
        <v>0.7031918872864802</v>
      </c>
      <c r="L383" s="74">
        <f>'[2]Sheet1'!I123</f>
        <v>33839</v>
      </c>
      <c r="M383" s="76">
        <f>'[3]Data'!L242</f>
        <v>0</v>
      </c>
      <c r="N383" s="74">
        <f t="shared" si="238"/>
        <v>14283</v>
      </c>
      <c r="O383" s="76">
        <f t="shared" si="239"/>
        <v>0.2968081127135198</v>
      </c>
    </row>
    <row r="384" spans="1:15" ht="12.75">
      <c r="A384" s="60"/>
      <c r="B384" s="79">
        <v>6</v>
      </c>
      <c r="C384" s="80">
        <f>'[2]Sheet1'!F124</f>
        <v>49022</v>
      </c>
      <c r="D384" s="81">
        <f t="shared" si="234"/>
        <v>0.5561992574762351</v>
      </c>
      <c r="E384" s="82">
        <f>'[2]Sheet1'!G124</f>
        <v>27266</v>
      </c>
      <c r="F384" s="83">
        <f>'[3]Data'!L250</f>
        <v>0</v>
      </c>
      <c r="G384" s="82">
        <f t="shared" si="235"/>
        <v>21756</v>
      </c>
      <c r="H384" s="83">
        <f t="shared" si="236"/>
        <v>0.44380074252376484</v>
      </c>
      <c r="I384" s="79">
        <v>6</v>
      </c>
      <c r="J384" s="80">
        <f>'[2]Sheet1'!H124</f>
        <v>49022</v>
      </c>
      <c r="K384" s="81">
        <f t="shared" si="237"/>
        <v>0.6836318387662682</v>
      </c>
      <c r="L384" s="82">
        <f>'[2]Sheet1'!I124</f>
        <v>33513</v>
      </c>
      <c r="M384" s="83">
        <f>'[3]Data'!L243</f>
        <v>0</v>
      </c>
      <c r="N384" s="82">
        <f t="shared" si="238"/>
        <v>15509</v>
      </c>
      <c r="O384" s="83">
        <f t="shared" si="239"/>
        <v>0.3163681612337318</v>
      </c>
    </row>
    <row r="385" spans="1:15" ht="12.75">
      <c r="A385" s="59" t="s">
        <v>167</v>
      </c>
      <c r="B385" s="58">
        <v>7</v>
      </c>
      <c r="C385" s="72">
        <f>'[2]Sheet1'!F125</f>
        <v>49289</v>
      </c>
      <c r="D385" s="73">
        <f t="shared" si="234"/>
        <v>0.511189109131855</v>
      </c>
      <c r="E385" s="74">
        <f>'[2]Sheet1'!G125</f>
        <v>25196</v>
      </c>
      <c r="F385" s="76">
        <f>'[3]Data'!L251</f>
        <v>0</v>
      </c>
      <c r="G385" s="74">
        <f t="shared" si="235"/>
        <v>24093</v>
      </c>
      <c r="H385" s="76">
        <f t="shared" si="236"/>
        <v>0.488810890868145</v>
      </c>
      <c r="I385" s="58">
        <v>7</v>
      </c>
      <c r="J385" s="72">
        <f>'[2]Sheet1'!H125</f>
        <v>49289</v>
      </c>
      <c r="K385" s="73">
        <f t="shared" si="237"/>
        <v>0.6637383594716874</v>
      </c>
      <c r="L385" s="74">
        <f>'[2]Sheet1'!I125</f>
        <v>32715</v>
      </c>
      <c r="M385" s="76">
        <f>'[3]Data'!L244</f>
        <v>0.45</v>
      </c>
      <c r="N385" s="74">
        <f t="shared" si="238"/>
        <v>16574</v>
      </c>
      <c r="O385" s="76">
        <f t="shared" si="239"/>
        <v>0.3362616405283126</v>
      </c>
    </row>
    <row r="386" spans="1:15" ht="12.75">
      <c r="A386" s="96">
        <f>'[5]Sheet1'!$E$21</f>
        <v>343595</v>
      </c>
      <c r="B386" s="79">
        <v>8</v>
      </c>
      <c r="C386" s="80">
        <f>'[2]Sheet1'!F126</f>
        <v>50335</v>
      </c>
      <c r="D386" s="81">
        <f t="shared" si="234"/>
        <v>0.48888447402403895</v>
      </c>
      <c r="E386" s="82">
        <f>'[2]Sheet1'!G126</f>
        <v>24608</v>
      </c>
      <c r="F386" s="83">
        <f>'[3]Data'!L252</f>
        <v>0.3</v>
      </c>
      <c r="G386" s="82">
        <f t="shared" si="235"/>
        <v>25727</v>
      </c>
      <c r="H386" s="83">
        <f t="shared" si="236"/>
        <v>0.5111155259759611</v>
      </c>
      <c r="I386" s="79">
        <v>8</v>
      </c>
      <c r="J386" s="80">
        <f>'[2]Sheet1'!H126</f>
        <v>50335</v>
      </c>
      <c r="K386" s="81">
        <f t="shared" si="237"/>
        <v>0.6426144829641403</v>
      </c>
      <c r="L386" s="82">
        <f>'[2]Sheet1'!I126</f>
        <v>32346</v>
      </c>
      <c r="M386" s="83">
        <f>'[3]Data'!L245</f>
        <v>0</v>
      </c>
      <c r="N386" s="82">
        <f t="shared" si="238"/>
        <v>17989</v>
      </c>
      <c r="O386" s="83">
        <f t="shared" si="239"/>
        <v>0.35738551703585975</v>
      </c>
    </row>
    <row r="387" spans="1:15" ht="12.75">
      <c r="A387" s="60"/>
      <c r="B387" s="58" t="s">
        <v>168</v>
      </c>
      <c r="C387" s="72">
        <f>'[2]Sheet1'!F127</f>
        <v>43418</v>
      </c>
      <c r="D387" s="73">
        <f t="shared" si="234"/>
        <v>0.39297065733106085</v>
      </c>
      <c r="E387" s="74">
        <f>'[2]Sheet1'!G127</f>
        <v>17062</v>
      </c>
      <c r="F387" s="76">
        <f>'[3]Data'!L253</f>
        <v>0.3</v>
      </c>
      <c r="G387" s="74">
        <f t="shared" si="235"/>
        <v>26356</v>
      </c>
      <c r="H387" s="76">
        <f t="shared" si="236"/>
        <v>0.6070293426689392</v>
      </c>
      <c r="I387" s="58" t="s">
        <v>168</v>
      </c>
      <c r="J387" s="72">
        <f>'[2]Sheet1'!H127</f>
        <v>49638</v>
      </c>
      <c r="K387" s="73">
        <f t="shared" si="237"/>
        <v>0.6014948225150086</v>
      </c>
      <c r="L387" s="74">
        <f>'[2]Sheet1'!I127</f>
        <v>29857</v>
      </c>
      <c r="M387" s="76">
        <f>'[3]Data'!L246</f>
        <v>0.45</v>
      </c>
      <c r="N387" s="74">
        <f t="shared" si="238"/>
        <v>19781</v>
      </c>
      <c r="O387" s="76">
        <f t="shared" si="239"/>
        <v>0.3985051774849913</v>
      </c>
    </row>
    <row r="388" spans="1:15" ht="12.75">
      <c r="A388" s="60"/>
      <c r="B388" s="86" t="s">
        <v>169</v>
      </c>
      <c r="C388" s="87">
        <f>SUM(C381:C387)</f>
        <v>337184</v>
      </c>
      <c r="D388" s="109">
        <f t="shared" si="234"/>
        <v>0.5447441159722881</v>
      </c>
      <c r="E388" s="89">
        <f>SUM(E381:E387)</f>
        <v>183679</v>
      </c>
      <c r="F388" s="90"/>
      <c r="G388" s="89">
        <f>SUM(G381:G387)</f>
        <v>153505</v>
      </c>
      <c r="H388" s="110">
        <f t="shared" si="236"/>
        <v>0.4552558840277119</v>
      </c>
      <c r="I388" s="86" t="s">
        <v>169</v>
      </c>
      <c r="J388" s="87">
        <f>SUM(J381:J387)</f>
        <v>343404</v>
      </c>
      <c r="K388" s="109">
        <f t="shared" si="237"/>
        <v>0.6812879290864404</v>
      </c>
      <c r="L388" s="89">
        <f>SUM(L381:L387)</f>
        <v>233957</v>
      </c>
      <c r="M388" s="90"/>
      <c r="N388" s="89">
        <f>SUM(N381:N387)</f>
        <v>109447</v>
      </c>
      <c r="O388" s="110">
        <f>N388/J388</f>
        <v>0.3187120709135595</v>
      </c>
    </row>
    <row r="389" spans="1:15" ht="12.75">
      <c r="A389" s="240"/>
      <c r="B389" s="240"/>
      <c r="C389" s="240"/>
      <c r="D389" s="240"/>
      <c r="E389" s="240"/>
      <c r="F389" s="240"/>
      <c r="G389" s="240"/>
      <c r="H389" s="240"/>
      <c r="I389" s="240"/>
      <c r="J389" s="240"/>
      <c r="K389" s="240"/>
      <c r="L389" s="240"/>
      <c r="M389" s="240"/>
      <c r="N389" s="240"/>
      <c r="O389" s="240"/>
    </row>
    <row r="390" spans="1:15" ht="12.75">
      <c r="A390" s="60"/>
      <c r="B390" s="241" t="s">
        <v>170</v>
      </c>
      <c r="C390" s="241"/>
      <c r="D390" s="241"/>
      <c r="E390" s="241"/>
      <c r="F390" s="241"/>
      <c r="G390" s="241"/>
      <c r="H390" s="241"/>
      <c r="I390" s="108"/>
      <c r="J390" s="241" t="s">
        <v>171</v>
      </c>
      <c r="K390" s="241"/>
      <c r="L390" s="241"/>
      <c r="M390" s="241"/>
      <c r="N390" s="241"/>
      <c r="O390" s="241"/>
    </row>
    <row r="391" spans="1:15" ht="12.75">
      <c r="A391" s="71" t="s">
        <v>192</v>
      </c>
      <c r="B391" s="68" t="s">
        <v>159</v>
      </c>
      <c r="C391" s="68" t="s">
        <v>160</v>
      </c>
      <c r="D391" s="68" t="s">
        <v>161</v>
      </c>
      <c r="E391" s="69" t="s">
        <v>254</v>
      </c>
      <c r="F391" s="69" t="s">
        <v>162</v>
      </c>
      <c r="G391" s="68" t="s">
        <v>163</v>
      </c>
      <c r="H391" s="68" t="s">
        <v>164</v>
      </c>
      <c r="I391" s="68" t="s">
        <v>159</v>
      </c>
      <c r="J391" s="68" t="s">
        <v>160</v>
      </c>
      <c r="K391" s="68" t="s">
        <v>161</v>
      </c>
      <c r="L391" s="69" t="s">
        <v>254</v>
      </c>
      <c r="M391" s="70" t="s">
        <v>162</v>
      </c>
      <c r="N391" s="68" t="s">
        <v>163</v>
      </c>
      <c r="O391" s="68" t="s">
        <v>164</v>
      </c>
    </row>
    <row r="392" spans="1:15" ht="12.75">
      <c r="A392" s="58" t="s">
        <v>172</v>
      </c>
      <c r="B392" s="58">
        <v>3</v>
      </c>
      <c r="C392" s="72">
        <f>'[2]Sheet1'!N121</f>
        <v>957</v>
      </c>
      <c r="D392" s="73">
        <f aca="true" t="shared" si="240" ref="D392:D399">E392/C392</f>
        <v>0.5130616509926855</v>
      </c>
      <c r="E392" s="74">
        <f>'[2]Sheet1'!O121</f>
        <v>491</v>
      </c>
      <c r="F392" s="76">
        <f>F381</f>
        <v>0</v>
      </c>
      <c r="G392" s="74">
        <f aca="true" t="shared" si="241" ref="G392:G398">C392-E392</f>
        <v>466</v>
      </c>
      <c r="H392" s="76">
        <f aca="true" t="shared" si="242" ref="H392:H399">G392/C392</f>
        <v>0.48693834900731453</v>
      </c>
      <c r="I392" s="58">
        <v>3</v>
      </c>
      <c r="J392" s="72">
        <f>'[2]Sheet1'!P121</f>
        <v>957</v>
      </c>
      <c r="K392" s="73">
        <f aca="true" t="shared" si="243" ref="K392:K399">L392/J392</f>
        <v>0.5914315569487983</v>
      </c>
      <c r="L392" s="74">
        <f>'[2]Sheet1'!Q121</f>
        <v>566</v>
      </c>
      <c r="M392" s="76">
        <f>M381</f>
        <v>0</v>
      </c>
      <c r="N392" s="74">
        <f aca="true" t="shared" si="244" ref="N392:N398">J392-L392</f>
        <v>391</v>
      </c>
      <c r="O392" s="76">
        <f aca="true" t="shared" si="245" ref="O392:O398">N392/J392</f>
        <v>0.40856844305120166</v>
      </c>
    </row>
    <row r="393" spans="1:15" ht="12.75">
      <c r="A393" s="94">
        <f>'[4]Sheet1'!$G$21</f>
        <v>5112</v>
      </c>
      <c r="B393" s="79">
        <v>4</v>
      </c>
      <c r="C393" s="80">
        <f>'[2]Sheet1'!N122</f>
        <v>861</v>
      </c>
      <c r="D393" s="81">
        <f t="shared" si="240"/>
        <v>0.43205574912891986</v>
      </c>
      <c r="E393" s="82">
        <f>'[2]Sheet1'!O122</f>
        <v>372</v>
      </c>
      <c r="F393" s="83">
        <f aca="true" t="shared" si="246" ref="F393:F398">F382</f>
        <v>0</v>
      </c>
      <c r="G393" s="82">
        <f t="shared" si="241"/>
        <v>489</v>
      </c>
      <c r="H393" s="83">
        <f t="shared" si="242"/>
        <v>0.5679442508710801</v>
      </c>
      <c r="I393" s="79">
        <v>4</v>
      </c>
      <c r="J393" s="80">
        <f>'[2]Sheet1'!P122</f>
        <v>861</v>
      </c>
      <c r="K393" s="81">
        <f t="shared" si="243"/>
        <v>0.5853658536585366</v>
      </c>
      <c r="L393" s="82">
        <f>'[2]Sheet1'!Q122</f>
        <v>504</v>
      </c>
      <c r="M393" s="83">
        <f aca="true" t="shared" si="247" ref="M393:M398">M382</f>
        <v>0.45</v>
      </c>
      <c r="N393" s="82">
        <f t="shared" si="244"/>
        <v>357</v>
      </c>
      <c r="O393" s="83">
        <f t="shared" si="245"/>
        <v>0.4146341463414634</v>
      </c>
    </row>
    <row r="394" spans="1:15" ht="12.75">
      <c r="A394" s="60"/>
      <c r="B394" s="58">
        <v>5</v>
      </c>
      <c r="C394" s="72">
        <f>'[2]Sheet1'!N123</f>
        <v>736</v>
      </c>
      <c r="D394" s="73">
        <f t="shared" si="240"/>
        <v>0.42934782608695654</v>
      </c>
      <c r="E394" s="74">
        <f>'[2]Sheet1'!O123</f>
        <v>316</v>
      </c>
      <c r="F394" s="76">
        <f t="shared" si="246"/>
        <v>0.3</v>
      </c>
      <c r="G394" s="74">
        <f t="shared" si="241"/>
        <v>420</v>
      </c>
      <c r="H394" s="76">
        <f t="shared" si="242"/>
        <v>0.5706521739130435</v>
      </c>
      <c r="I394" s="58">
        <v>5</v>
      </c>
      <c r="J394" s="72">
        <f>'[2]Sheet1'!P123</f>
        <v>736</v>
      </c>
      <c r="K394" s="73">
        <f t="shared" si="243"/>
        <v>0.5176630434782609</v>
      </c>
      <c r="L394" s="74">
        <f>'[2]Sheet1'!Q123</f>
        <v>381</v>
      </c>
      <c r="M394" s="76">
        <f t="shared" si="247"/>
        <v>0</v>
      </c>
      <c r="N394" s="74">
        <f t="shared" si="244"/>
        <v>355</v>
      </c>
      <c r="O394" s="76">
        <f t="shared" si="245"/>
        <v>0.48233695652173914</v>
      </c>
    </row>
    <row r="395" spans="1:15" ht="12.75">
      <c r="A395" s="59" t="s">
        <v>173</v>
      </c>
      <c r="B395" s="79">
        <v>6</v>
      </c>
      <c r="C395" s="80">
        <f>'[2]Sheet1'!N124</f>
        <v>634</v>
      </c>
      <c r="D395" s="81">
        <f t="shared" si="240"/>
        <v>0.334384858044164</v>
      </c>
      <c r="E395" s="82">
        <f>'[2]Sheet1'!O124</f>
        <v>212</v>
      </c>
      <c r="F395" s="83">
        <f t="shared" si="246"/>
        <v>0</v>
      </c>
      <c r="G395" s="82">
        <f t="shared" si="241"/>
        <v>422</v>
      </c>
      <c r="H395" s="83">
        <f t="shared" si="242"/>
        <v>0.6656151419558359</v>
      </c>
      <c r="I395" s="79">
        <v>6</v>
      </c>
      <c r="J395" s="80">
        <f>'[2]Sheet1'!P124</f>
        <v>634</v>
      </c>
      <c r="K395" s="81">
        <f t="shared" si="243"/>
        <v>0.34858044164037855</v>
      </c>
      <c r="L395" s="82">
        <f>'[2]Sheet1'!Q124</f>
        <v>221</v>
      </c>
      <c r="M395" s="83">
        <f t="shared" si="247"/>
        <v>0</v>
      </c>
      <c r="N395" s="82">
        <f t="shared" si="244"/>
        <v>413</v>
      </c>
      <c r="O395" s="83">
        <f t="shared" si="245"/>
        <v>0.6514195583596214</v>
      </c>
    </row>
    <row r="396" spans="1:15" ht="12.75">
      <c r="A396" s="96">
        <f>'[5]Sheet1'!$G$21</f>
        <v>5235</v>
      </c>
      <c r="B396" s="58">
        <v>7</v>
      </c>
      <c r="C396" s="72">
        <f>'[2]Sheet1'!N125</f>
        <v>488</v>
      </c>
      <c r="D396" s="73">
        <f t="shared" si="240"/>
        <v>0.2930327868852459</v>
      </c>
      <c r="E396" s="74">
        <f>'[2]Sheet1'!O125</f>
        <v>143</v>
      </c>
      <c r="F396" s="76">
        <f t="shared" si="246"/>
        <v>0</v>
      </c>
      <c r="G396" s="74">
        <f t="shared" si="241"/>
        <v>345</v>
      </c>
      <c r="H396" s="76">
        <f t="shared" si="242"/>
        <v>0.7069672131147541</v>
      </c>
      <c r="I396" s="58">
        <v>7</v>
      </c>
      <c r="J396" s="72">
        <f>'[2]Sheet1'!P125</f>
        <v>488</v>
      </c>
      <c r="K396" s="73">
        <f t="shared" si="243"/>
        <v>0.39139344262295084</v>
      </c>
      <c r="L396" s="74">
        <f>'[2]Sheet1'!Q125</f>
        <v>191</v>
      </c>
      <c r="M396" s="76">
        <f t="shared" si="247"/>
        <v>0.45</v>
      </c>
      <c r="N396" s="74">
        <f t="shared" si="244"/>
        <v>297</v>
      </c>
      <c r="O396" s="76">
        <f t="shared" si="245"/>
        <v>0.6086065573770492</v>
      </c>
    </row>
    <row r="397" spans="1:15" ht="12.75">
      <c r="A397" s="60"/>
      <c r="B397" s="79">
        <v>8</v>
      </c>
      <c r="C397" s="80">
        <f>'[2]Sheet1'!N126</f>
        <v>476</v>
      </c>
      <c r="D397" s="81">
        <f t="shared" si="240"/>
        <v>0.3088235294117647</v>
      </c>
      <c r="E397" s="82">
        <f>'[2]Sheet1'!O126</f>
        <v>147</v>
      </c>
      <c r="F397" s="83">
        <f t="shared" si="246"/>
        <v>0.3</v>
      </c>
      <c r="G397" s="82">
        <f t="shared" si="241"/>
        <v>329</v>
      </c>
      <c r="H397" s="83">
        <f t="shared" si="242"/>
        <v>0.6911764705882353</v>
      </c>
      <c r="I397" s="79">
        <v>8</v>
      </c>
      <c r="J397" s="80">
        <f>'[2]Sheet1'!P126</f>
        <v>476</v>
      </c>
      <c r="K397" s="81">
        <f t="shared" si="243"/>
        <v>0.36134453781512604</v>
      </c>
      <c r="L397" s="82">
        <f>'[2]Sheet1'!Q126</f>
        <v>172</v>
      </c>
      <c r="M397" s="83">
        <f t="shared" si="247"/>
        <v>0</v>
      </c>
      <c r="N397" s="82">
        <f t="shared" si="244"/>
        <v>304</v>
      </c>
      <c r="O397" s="83">
        <f t="shared" si="245"/>
        <v>0.6386554621848739</v>
      </c>
    </row>
    <row r="398" spans="1:15" ht="12.75">
      <c r="A398" s="60"/>
      <c r="B398" s="58" t="s">
        <v>168</v>
      </c>
      <c r="C398" s="72">
        <f>'[2]Sheet1'!N127</f>
        <v>365</v>
      </c>
      <c r="D398" s="73">
        <f t="shared" si="240"/>
        <v>0.2410958904109589</v>
      </c>
      <c r="E398" s="74">
        <f>'[2]Sheet1'!O127</f>
        <v>88</v>
      </c>
      <c r="F398" s="76">
        <f t="shared" si="246"/>
        <v>0.3</v>
      </c>
      <c r="G398" s="74">
        <f t="shared" si="241"/>
        <v>277</v>
      </c>
      <c r="H398" s="76">
        <f t="shared" si="242"/>
        <v>0.7589041095890411</v>
      </c>
      <c r="I398" s="58" t="s">
        <v>168</v>
      </c>
      <c r="J398" s="72">
        <f>'[2]Sheet1'!P127</f>
        <v>438</v>
      </c>
      <c r="K398" s="73">
        <f t="shared" si="243"/>
        <v>0.2511415525114155</v>
      </c>
      <c r="L398" s="74">
        <f>'[2]Sheet1'!Q127</f>
        <v>110</v>
      </c>
      <c r="M398" s="76">
        <f t="shared" si="247"/>
        <v>0.45</v>
      </c>
      <c r="N398" s="74">
        <f t="shared" si="244"/>
        <v>328</v>
      </c>
      <c r="O398" s="76">
        <f t="shared" si="245"/>
        <v>0.7488584474885844</v>
      </c>
    </row>
    <row r="399" spans="1:15" ht="12.75">
      <c r="A399" s="60"/>
      <c r="B399" s="86" t="s">
        <v>169</v>
      </c>
      <c r="C399" s="87">
        <f>SUM(C392:C398)</f>
        <v>4517</v>
      </c>
      <c r="D399" s="109">
        <f t="shared" si="240"/>
        <v>0.39163161390303297</v>
      </c>
      <c r="E399" s="89">
        <f>SUM(E392:E398)</f>
        <v>1769</v>
      </c>
      <c r="F399" s="90"/>
      <c r="G399" s="89">
        <f>SUM(G392:G398)</f>
        <v>2748</v>
      </c>
      <c r="H399" s="110">
        <f t="shared" si="242"/>
        <v>0.608368386096967</v>
      </c>
      <c r="I399" s="86" t="s">
        <v>169</v>
      </c>
      <c r="J399" s="87">
        <f>SUM(J392:J398)</f>
        <v>4590</v>
      </c>
      <c r="K399" s="109">
        <f t="shared" si="243"/>
        <v>0.4673202614379085</v>
      </c>
      <c r="L399" s="89">
        <f>SUM(L392:L398)</f>
        <v>2145</v>
      </c>
      <c r="M399" s="90"/>
      <c r="N399" s="89">
        <f>SUM(N392:N398)</f>
        <v>2445</v>
      </c>
      <c r="O399" s="110">
        <f>N399/J399</f>
        <v>0.5326797385620915</v>
      </c>
    </row>
    <row r="400" spans="1:15" ht="12.75">
      <c r="A400" s="240"/>
      <c r="B400" s="240"/>
      <c r="C400" s="240"/>
      <c r="D400" s="240"/>
      <c r="E400" s="240"/>
      <c r="F400" s="240"/>
      <c r="G400" s="240"/>
      <c r="H400" s="240"/>
      <c r="I400" s="240"/>
      <c r="J400" s="240"/>
      <c r="K400" s="240"/>
      <c r="L400" s="240"/>
      <c r="M400" s="240"/>
      <c r="N400" s="240"/>
      <c r="O400" s="240"/>
    </row>
    <row r="401" spans="1:17" ht="12.75">
      <c r="A401" s="60"/>
      <c r="B401" s="241" t="s">
        <v>156</v>
      </c>
      <c r="C401" s="241"/>
      <c r="D401" s="241"/>
      <c r="E401" s="241"/>
      <c r="F401" s="241"/>
      <c r="G401" s="241"/>
      <c r="H401" s="241"/>
      <c r="I401" s="241" t="s">
        <v>157</v>
      </c>
      <c r="J401" s="241"/>
      <c r="K401" s="241"/>
      <c r="L401" s="241"/>
      <c r="M401" s="241"/>
      <c r="N401" s="241"/>
      <c r="O401" s="241"/>
      <c r="P401" s="66"/>
      <c r="Q401" s="66"/>
    </row>
    <row r="402" spans="1:17" ht="12.75">
      <c r="A402" s="68" t="s">
        <v>158</v>
      </c>
      <c r="B402" s="68" t="s">
        <v>159</v>
      </c>
      <c r="C402" s="68" t="s">
        <v>160</v>
      </c>
      <c r="D402" s="68" t="s">
        <v>161</v>
      </c>
      <c r="E402" s="69" t="s">
        <v>254</v>
      </c>
      <c r="F402" s="69" t="s">
        <v>162</v>
      </c>
      <c r="G402" s="68" t="s">
        <v>163</v>
      </c>
      <c r="H402" s="68" t="s">
        <v>164</v>
      </c>
      <c r="I402" s="68" t="s">
        <v>159</v>
      </c>
      <c r="J402" s="68" t="s">
        <v>160</v>
      </c>
      <c r="K402" s="68" t="s">
        <v>161</v>
      </c>
      <c r="L402" s="69" t="s">
        <v>254</v>
      </c>
      <c r="M402" s="70" t="s">
        <v>162</v>
      </c>
      <c r="N402" s="68" t="s">
        <v>163</v>
      </c>
      <c r="O402" s="68" t="s">
        <v>164</v>
      </c>
      <c r="P402" s="61"/>
      <c r="Q402" s="61"/>
    </row>
    <row r="403" spans="1:17" ht="12.75">
      <c r="A403" s="71" t="s">
        <v>193</v>
      </c>
      <c r="B403" s="58">
        <v>3</v>
      </c>
      <c r="C403" s="72">
        <f>'[2]Sheet1'!F128</f>
        <v>48784</v>
      </c>
      <c r="D403" s="73">
        <f aca="true" t="shared" si="248" ref="D403:D410">E403/C403</f>
        <v>0.6522630370613316</v>
      </c>
      <c r="E403" s="74">
        <f>'[2]Sheet1'!G128</f>
        <v>31820</v>
      </c>
      <c r="F403" s="76">
        <f>'[3]Data'!L261</f>
        <v>0.42</v>
      </c>
      <c r="G403" s="74">
        <f aca="true" t="shared" si="249" ref="G403:G409">C403-E403</f>
        <v>16964</v>
      </c>
      <c r="H403" s="76">
        <f aca="true" t="shared" si="250" ref="H403:H410">G403/C403</f>
        <v>0.3477369629386684</v>
      </c>
      <c r="I403" s="58">
        <v>3</v>
      </c>
      <c r="J403" s="72">
        <f>'[2]Sheet1'!H128</f>
        <v>48789</v>
      </c>
      <c r="K403" s="73">
        <f aca="true" t="shared" si="251" ref="K403:K410">L403/J403</f>
        <v>0.6492037139519153</v>
      </c>
      <c r="L403" s="74">
        <f>'[2]Sheet1'!I128</f>
        <v>31674</v>
      </c>
      <c r="M403" s="76">
        <f>'[3]Data'!L254</f>
        <v>0.47</v>
      </c>
      <c r="N403" s="74">
        <f aca="true" t="shared" si="252" ref="N403:N409">J403-L403</f>
        <v>17115</v>
      </c>
      <c r="O403" s="76">
        <f aca="true" t="shared" si="253" ref="O403:O409">N403/J403</f>
        <v>0.3507962860480846</v>
      </c>
      <c r="P403" s="62"/>
      <c r="Q403" s="63"/>
    </row>
    <row r="404" spans="1:17" ht="12.75">
      <c r="A404" s="58" t="s">
        <v>166</v>
      </c>
      <c r="B404" s="79">
        <v>4</v>
      </c>
      <c r="C404" s="80">
        <f>'[2]Sheet1'!F129</f>
        <v>47734</v>
      </c>
      <c r="D404" s="81">
        <f t="shared" si="248"/>
        <v>0.6424561109481711</v>
      </c>
      <c r="E404" s="82">
        <f>'[2]Sheet1'!G129</f>
        <v>30667</v>
      </c>
      <c r="F404" s="83">
        <f>'[3]Data'!L262</f>
        <v>0.42</v>
      </c>
      <c r="G404" s="82">
        <f t="shared" si="249"/>
        <v>17067</v>
      </c>
      <c r="H404" s="83">
        <f t="shared" si="250"/>
        <v>0.3575438890518289</v>
      </c>
      <c r="I404" s="79">
        <v>4</v>
      </c>
      <c r="J404" s="80">
        <f>'[2]Sheet1'!H129</f>
        <v>47726</v>
      </c>
      <c r="K404" s="81">
        <f t="shared" si="251"/>
        <v>0.6954490214977161</v>
      </c>
      <c r="L404" s="82">
        <f>'[2]Sheet1'!I129</f>
        <v>33191</v>
      </c>
      <c r="M404" s="83">
        <f>'[3]Data'!L255</f>
        <v>0.47</v>
      </c>
      <c r="N404" s="82">
        <f t="shared" si="252"/>
        <v>14535</v>
      </c>
      <c r="O404" s="83">
        <f t="shared" si="253"/>
        <v>0.30455097850228385</v>
      </c>
      <c r="P404" s="62"/>
      <c r="Q404" s="63"/>
    </row>
    <row r="405" spans="1:17" ht="12.75">
      <c r="A405" s="94">
        <f>'[4]Sheet1'!$E$22</f>
        <v>330893</v>
      </c>
      <c r="B405" s="58">
        <v>5</v>
      </c>
      <c r="C405" s="72">
        <f>'[2]Sheet1'!F130</f>
        <v>49066</v>
      </c>
      <c r="D405" s="73">
        <f t="shared" si="248"/>
        <v>0.5822157909754209</v>
      </c>
      <c r="E405" s="74">
        <f>'[2]Sheet1'!G130</f>
        <v>28567</v>
      </c>
      <c r="F405" s="76">
        <f>'[3]Data'!L263</f>
        <v>0.42</v>
      </c>
      <c r="G405" s="74">
        <f t="shared" si="249"/>
        <v>20499</v>
      </c>
      <c r="H405" s="76">
        <f t="shared" si="250"/>
        <v>0.41778420902457913</v>
      </c>
      <c r="I405" s="58">
        <v>5</v>
      </c>
      <c r="J405" s="72">
        <f>'[2]Sheet1'!H130</f>
        <v>49068</v>
      </c>
      <c r="K405" s="73">
        <f t="shared" si="251"/>
        <v>0.5882041248879106</v>
      </c>
      <c r="L405" s="74">
        <f>'[2]Sheet1'!I130</f>
        <v>28862</v>
      </c>
      <c r="M405" s="76">
        <f>'[3]Data'!L256</f>
        <v>0.47</v>
      </c>
      <c r="N405" s="74">
        <f t="shared" si="252"/>
        <v>20206</v>
      </c>
      <c r="O405" s="76">
        <f t="shared" si="253"/>
        <v>0.41179587511208937</v>
      </c>
      <c r="P405" s="62"/>
      <c r="Q405" s="63"/>
    </row>
    <row r="406" spans="1:17" ht="12.75">
      <c r="A406" s="60"/>
      <c r="B406" s="79">
        <v>6</v>
      </c>
      <c r="C406" s="80">
        <f>'[2]Sheet1'!F131</f>
        <v>48721</v>
      </c>
      <c r="D406" s="81">
        <f t="shared" si="248"/>
        <v>0.6221136676176597</v>
      </c>
      <c r="E406" s="82">
        <f>'[2]Sheet1'!G131</f>
        <v>30310</v>
      </c>
      <c r="F406" s="83">
        <f>'[3]Data'!L264</f>
        <v>0.42</v>
      </c>
      <c r="G406" s="82">
        <f t="shared" si="249"/>
        <v>18411</v>
      </c>
      <c r="H406" s="83">
        <f t="shared" si="250"/>
        <v>0.37788633238234026</v>
      </c>
      <c r="I406" s="79">
        <v>6</v>
      </c>
      <c r="J406" s="80">
        <f>'[2]Sheet1'!H131</f>
        <v>48733</v>
      </c>
      <c r="K406" s="81">
        <f t="shared" si="251"/>
        <v>0.6194365214536351</v>
      </c>
      <c r="L406" s="82">
        <f>'[2]Sheet1'!I131</f>
        <v>30187</v>
      </c>
      <c r="M406" s="83">
        <f>'[3]Data'!L257</f>
        <v>0.47</v>
      </c>
      <c r="N406" s="82">
        <f t="shared" si="252"/>
        <v>18546</v>
      </c>
      <c r="O406" s="83">
        <f t="shared" si="253"/>
        <v>0.3805634785463649</v>
      </c>
      <c r="P406" s="62"/>
      <c r="Q406" s="63"/>
    </row>
    <row r="407" spans="1:17" ht="12.75">
      <c r="A407" s="59" t="s">
        <v>167</v>
      </c>
      <c r="B407" s="58">
        <v>7</v>
      </c>
      <c r="C407" s="72">
        <f>'[2]Sheet1'!F132</f>
        <v>46520</v>
      </c>
      <c r="D407" s="73">
        <f t="shared" si="248"/>
        <v>0.5895743766122098</v>
      </c>
      <c r="E407" s="74">
        <f>'[2]Sheet1'!G132</f>
        <v>27427</v>
      </c>
      <c r="F407" s="76">
        <f>'[3]Data'!L265</f>
        <v>0.42</v>
      </c>
      <c r="G407" s="74">
        <f t="shared" si="249"/>
        <v>19093</v>
      </c>
      <c r="H407" s="76">
        <f t="shared" si="250"/>
        <v>0.4104256233877902</v>
      </c>
      <c r="I407" s="58">
        <v>7</v>
      </c>
      <c r="J407" s="72">
        <f>'[2]Sheet1'!H132</f>
        <v>46527</v>
      </c>
      <c r="K407" s="73">
        <f t="shared" si="251"/>
        <v>0.6027038063919874</v>
      </c>
      <c r="L407" s="74">
        <f>'[2]Sheet1'!I132</f>
        <v>28042</v>
      </c>
      <c r="M407" s="76">
        <f>'[3]Data'!L258</f>
        <v>0.47</v>
      </c>
      <c r="N407" s="74">
        <f t="shared" si="252"/>
        <v>18485</v>
      </c>
      <c r="O407" s="76">
        <f t="shared" si="253"/>
        <v>0.39729619360801255</v>
      </c>
      <c r="P407" s="62"/>
      <c r="Q407" s="63"/>
    </row>
    <row r="408" spans="1:17" ht="12.75">
      <c r="A408" s="96">
        <f>'[5]Sheet1'!$E$22</f>
        <v>330888</v>
      </c>
      <c r="B408" s="79">
        <v>8</v>
      </c>
      <c r="C408" s="80">
        <f>'[2]Sheet1'!F133</f>
        <v>47593</v>
      </c>
      <c r="D408" s="81">
        <f t="shared" si="248"/>
        <v>0.5585695375370328</v>
      </c>
      <c r="E408" s="82">
        <f>'[2]Sheet1'!G133</f>
        <v>26584</v>
      </c>
      <c r="F408" s="83">
        <f>'[3]Data'!L266</f>
        <v>0.42</v>
      </c>
      <c r="G408" s="82">
        <f t="shared" si="249"/>
        <v>21009</v>
      </c>
      <c r="H408" s="83">
        <f t="shared" si="250"/>
        <v>0.44143046246296724</v>
      </c>
      <c r="I408" s="79">
        <v>8</v>
      </c>
      <c r="J408" s="80">
        <f>'[2]Sheet1'!H133</f>
        <v>47591</v>
      </c>
      <c r="K408" s="81">
        <f t="shared" si="251"/>
        <v>0.5880103380891345</v>
      </c>
      <c r="L408" s="82">
        <f>'[2]Sheet1'!I133</f>
        <v>27984</v>
      </c>
      <c r="M408" s="83">
        <f>'[3]Data'!L259</f>
        <v>0.47</v>
      </c>
      <c r="N408" s="82">
        <f t="shared" si="252"/>
        <v>19607</v>
      </c>
      <c r="O408" s="83">
        <f t="shared" si="253"/>
        <v>0.4119896619108655</v>
      </c>
      <c r="P408" s="62"/>
      <c r="Q408" s="63"/>
    </row>
    <row r="409" spans="1:17" ht="12.75">
      <c r="A409" s="60"/>
      <c r="B409" s="58" t="s">
        <v>168</v>
      </c>
      <c r="C409" s="72">
        <f>'[2]Sheet1'!F134</f>
        <v>42472</v>
      </c>
      <c r="D409" s="73">
        <f t="shared" si="248"/>
        <v>0.6305566019966096</v>
      </c>
      <c r="E409" s="74">
        <f>'[2]Sheet1'!G134</f>
        <v>26781</v>
      </c>
      <c r="F409" s="76">
        <f>'[3]Data'!L267</f>
        <v>0.42</v>
      </c>
      <c r="G409" s="74">
        <f t="shared" si="249"/>
        <v>15691</v>
      </c>
      <c r="H409" s="76">
        <f t="shared" si="250"/>
        <v>0.3694433980033905</v>
      </c>
      <c r="I409" s="58" t="s">
        <v>168</v>
      </c>
      <c r="J409" s="72">
        <f>'[2]Sheet1'!H134</f>
        <v>42449</v>
      </c>
      <c r="K409" s="73">
        <f t="shared" si="251"/>
        <v>0.5655021319701289</v>
      </c>
      <c r="L409" s="74">
        <f>'[2]Sheet1'!I134</f>
        <v>24005</v>
      </c>
      <c r="M409" s="76">
        <f>'[3]Data'!L260</f>
        <v>0.47</v>
      </c>
      <c r="N409" s="74">
        <f t="shared" si="252"/>
        <v>18444</v>
      </c>
      <c r="O409" s="76">
        <f t="shared" si="253"/>
        <v>0.4344978680298711</v>
      </c>
      <c r="P409" s="62"/>
      <c r="Q409" s="63"/>
    </row>
    <row r="410" spans="1:17" ht="12.75">
      <c r="A410" s="60"/>
      <c r="B410" s="86" t="s">
        <v>169</v>
      </c>
      <c r="C410" s="87">
        <f>SUM(C403:C409)</f>
        <v>330890</v>
      </c>
      <c r="D410" s="109">
        <f t="shared" si="248"/>
        <v>0.6109462359092146</v>
      </c>
      <c r="E410" s="89">
        <f>SUM(E403:E409)</f>
        <v>202156</v>
      </c>
      <c r="F410" s="90"/>
      <c r="G410" s="89">
        <f>SUM(G403:G409)</f>
        <v>128734</v>
      </c>
      <c r="H410" s="110">
        <f t="shared" si="250"/>
        <v>0.38905376409078546</v>
      </c>
      <c r="I410" s="86" t="s">
        <v>169</v>
      </c>
      <c r="J410" s="87">
        <f>SUM(J403:J409)</f>
        <v>330883</v>
      </c>
      <c r="K410" s="109">
        <f t="shared" si="251"/>
        <v>0.6163659057733398</v>
      </c>
      <c r="L410" s="89">
        <f>SUM(L403:L409)</f>
        <v>203945</v>
      </c>
      <c r="M410" s="90"/>
      <c r="N410" s="89">
        <f>SUM(N403:N409)</f>
        <v>126938</v>
      </c>
      <c r="O410" s="110">
        <f>N410/J410</f>
        <v>0.38363409422666017</v>
      </c>
      <c r="P410" s="64"/>
      <c r="Q410" s="65"/>
    </row>
    <row r="411" spans="1:17" ht="12.75">
      <c r="A411" s="240"/>
      <c r="B411" s="240"/>
      <c r="C411" s="240"/>
      <c r="D411" s="240"/>
      <c r="E411" s="240"/>
      <c r="F411" s="240"/>
      <c r="G411" s="240"/>
      <c r="H411" s="240"/>
      <c r="I411" s="240"/>
      <c r="J411" s="240"/>
      <c r="K411" s="240"/>
      <c r="L411" s="240"/>
      <c r="M411" s="240"/>
      <c r="N411" s="240"/>
      <c r="O411" s="240"/>
      <c r="P411" s="20"/>
      <c r="Q411" s="20"/>
    </row>
    <row r="412" spans="1:15" ht="12.75">
      <c r="A412" s="60"/>
      <c r="B412" s="241" t="s">
        <v>170</v>
      </c>
      <c r="C412" s="241"/>
      <c r="D412" s="241"/>
      <c r="E412" s="241"/>
      <c r="F412" s="241"/>
      <c r="G412" s="241"/>
      <c r="H412" s="241"/>
      <c r="I412" s="108"/>
      <c r="J412" s="241" t="s">
        <v>171</v>
      </c>
      <c r="K412" s="241"/>
      <c r="L412" s="241"/>
      <c r="M412" s="241"/>
      <c r="N412" s="241"/>
      <c r="O412" s="241"/>
    </row>
    <row r="413" spans="1:15" ht="12.75">
      <c r="A413" s="71" t="s">
        <v>193</v>
      </c>
      <c r="B413" s="68" t="s">
        <v>159</v>
      </c>
      <c r="C413" s="68" t="s">
        <v>160</v>
      </c>
      <c r="D413" s="68" t="s">
        <v>161</v>
      </c>
      <c r="E413" s="69" t="s">
        <v>254</v>
      </c>
      <c r="F413" s="69" t="s">
        <v>162</v>
      </c>
      <c r="G413" s="68" t="s">
        <v>163</v>
      </c>
      <c r="H413" s="68" t="s">
        <v>164</v>
      </c>
      <c r="I413" s="68" t="s">
        <v>159</v>
      </c>
      <c r="J413" s="68" t="s">
        <v>160</v>
      </c>
      <c r="K413" s="68" t="s">
        <v>161</v>
      </c>
      <c r="L413" s="69" t="s">
        <v>254</v>
      </c>
      <c r="M413" s="70" t="s">
        <v>162</v>
      </c>
      <c r="N413" s="68" t="s">
        <v>163</v>
      </c>
      <c r="O413" s="68" t="s">
        <v>164</v>
      </c>
    </row>
    <row r="414" spans="1:15" ht="12.75">
      <c r="A414" s="58" t="s">
        <v>172</v>
      </c>
      <c r="B414" s="58">
        <v>3</v>
      </c>
      <c r="C414" s="72">
        <f>'[2]Sheet1'!N128</f>
        <v>851</v>
      </c>
      <c r="D414" s="73">
        <f aca="true" t="shared" si="254" ref="D414:D421">E414/C414</f>
        <v>0.654524089306698</v>
      </c>
      <c r="E414" s="74">
        <f>'[2]Sheet1'!O128</f>
        <v>557</v>
      </c>
      <c r="F414" s="76">
        <f>F403</f>
        <v>0.42</v>
      </c>
      <c r="G414" s="74">
        <f aca="true" t="shared" si="255" ref="G414:G420">C414-E414</f>
        <v>294</v>
      </c>
      <c r="H414" s="76">
        <f aca="true" t="shared" si="256" ref="H414:H421">G414/C414</f>
        <v>0.345475910693302</v>
      </c>
      <c r="I414" s="58">
        <v>3</v>
      </c>
      <c r="J414" s="72">
        <f>'[2]Sheet1'!P128</f>
        <v>851</v>
      </c>
      <c r="K414" s="73">
        <f aca="true" t="shared" si="257" ref="K414:K421">L414/J414</f>
        <v>0.654524089306698</v>
      </c>
      <c r="L414" s="74">
        <f>'[2]Sheet1'!Q128</f>
        <v>557</v>
      </c>
      <c r="M414" s="76">
        <f>M403</f>
        <v>0.47</v>
      </c>
      <c r="N414" s="74">
        <f aca="true" t="shared" si="258" ref="N414:N420">J414-L414</f>
        <v>294</v>
      </c>
      <c r="O414" s="76">
        <f aca="true" t="shared" si="259" ref="O414:O420">N414/J414</f>
        <v>0.345475910693302</v>
      </c>
    </row>
    <row r="415" spans="1:15" ht="12.75">
      <c r="A415" s="94">
        <f>'[4]Sheet1'!$G$22</f>
        <v>5045</v>
      </c>
      <c r="B415" s="79">
        <v>4</v>
      </c>
      <c r="C415" s="80">
        <f>'[2]Sheet1'!N129</f>
        <v>796</v>
      </c>
      <c r="D415" s="81">
        <f t="shared" si="254"/>
        <v>0.6658291457286433</v>
      </c>
      <c r="E415" s="82">
        <f>'[2]Sheet1'!O129</f>
        <v>530</v>
      </c>
      <c r="F415" s="83">
        <f aca="true" t="shared" si="260" ref="F415:F420">F404</f>
        <v>0.42</v>
      </c>
      <c r="G415" s="82">
        <f t="shared" si="255"/>
        <v>266</v>
      </c>
      <c r="H415" s="83">
        <f t="shared" si="256"/>
        <v>0.3341708542713568</v>
      </c>
      <c r="I415" s="79">
        <v>4</v>
      </c>
      <c r="J415" s="80">
        <f>'[2]Sheet1'!P129</f>
        <v>796</v>
      </c>
      <c r="K415" s="81">
        <f t="shared" si="257"/>
        <v>0.6658291457286433</v>
      </c>
      <c r="L415" s="82">
        <f>'[2]Sheet1'!Q129</f>
        <v>530</v>
      </c>
      <c r="M415" s="83">
        <f aca="true" t="shared" si="261" ref="M415:M420">M404</f>
        <v>0.47</v>
      </c>
      <c r="N415" s="82">
        <f t="shared" si="258"/>
        <v>266</v>
      </c>
      <c r="O415" s="83">
        <f t="shared" si="259"/>
        <v>0.3341708542713568</v>
      </c>
    </row>
    <row r="416" spans="1:15" ht="12.75">
      <c r="A416" s="60"/>
      <c r="B416" s="58">
        <v>5</v>
      </c>
      <c r="C416" s="72">
        <f>'[2]Sheet1'!N130</f>
        <v>791</v>
      </c>
      <c r="D416" s="73">
        <f t="shared" si="254"/>
        <v>0.549936788874842</v>
      </c>
      <c r="E416" s="74">
        <f>'[2]Sheet1'!O130</f>
        <v>435</v>
      </c>
      <c r="F416" s="76">
        <f t="shared" si="260"/>
        <v>0.42</v>
      </c>
      <c r="G416" s="74">
        <f t="shared" si="255"/>
        <v>356</v>
      </c>
      <c r="H416" s="76">
        <f t="shared" si="256"/>
        <v>0.450063211125158</v>
      </c>
      <c r="I416" s="58">
        <v>5</v>
      </c>
      <c r="J416" s="72">
        <f>'[2]Sheet1'!P130</f>
        <v>791</v>
      </c>
      <c r="K416" s="73">
        <f t="shared" si="257"/>
        <v>0.549936788874842</v>
      </c>
      <c r="L416" s="74">
        <f>'[2]Sheet1'!Q130</f>
        <v>435</v>
      </c>
      <c r="M416" s="76">
        <f t="shared" si="261"/>
        <v>0.47</v>
      </c>
      <c r="N416" s="74">
        <f t="shared" si="258"/>
        <v>356</v>
      </c>
      <c r="O416" s="76">
        <f t="shared" si="259"/>
        <v>0.450063211125158</v>
      </c>
    </row>
    <row r="417" spans="1:15" ht="12.75">
      <c r="A417" s="59" t="s">
        <v>173</v>
      </c>
      <c r="B417" s="79">
        <v>6</v>
      </c>
      <c r="C417" s="80">
        <f>'[2]Sheet1'!N131</f>
        <v>647</v>
      </c>
      <c r="D417" s="81">
        <f t="shared" si="254"/>
        <v>0.5595054095826894</v>
      </c>
      <c r="E417" s="82">
        <f>'[2]Sheet1'!O131</f>
        <v>362</v>
      </c>
      <c r="F417" s="83">
        <f t="shared" si="260"/>
        <v>0.42</v>
      </c>
      <c r="G417" s="82">
        <f t="shared" si="255"/>
        <v>285</v>
      </c>
      <c r="H417" s="83">
        <f t="shared" si="256"/>
        <v>0.44049459041731065</v>
      </c>
      <c r="I417" s="79">
        <v>6</v>
      </c>
      <c r="J417" s="80">
        <f>'[2]Sheet1'!P131</f>
        <v>647</v>
      </c>
      <c r="K417" s="81">
        <f t="shared" si="257"/>
        <v>0.5595054095826894</v>
      </c>
      <c r="L417" s="82">
        <f>'[2]Sheet1'!Q131</f>
        <v>362</v>
      </c>
      <c r="M417" s="83">
        <f t="shared" si="261"/>
        <v>0.47</v>
      </c>
      <c r="N417" s="82">
        <f t="shared" si="258"/>
        <v>285</v>
      </c>
      <c r="O417" s="83">
        <f t="shared" si="259"/>
        <v>0.44049459041731065</v>
      </c>
    </row>
    <row r="418" spans="1:15" ht="12.75">
      <c r="A418" s="96">
        <f>'[5]Sheet1'!$G$22</f>
        <v>5040</v>
      </c>
      <c r="B418" s="58">
        <v>7</v>
      </c>
      <c r="C418" s="72">
        <f>'[2]Sheet1'!N132</f>
        <v>546</v>
      </c>
      <c r="D418" s="73">
        <f t="shared" si="254"/>
        <v>0.5384615384615384</v>
      </c>
      <c r="E418" s="74">
        <f>'[2]Sheet1'!O132</f>
        <v>294</v>
      </c>
      <c r="F418" s="76">
        <f t="shared" si="260"/>
        <v>0.42</v>
      </c>
      <c r="G418" s="74">
        <f t="shared" si="255"/>
        <v>252</v>
      </c>
      <c r="H418" s="76">
        <f t="shared" si="256"/>
        <v>0.46153846153846156</v>
      </c>
      <c r="I418" s="58">
        <v>7</v>
      </c>
      <c r="J418" s="72">
        <f>'[2]Sheet1'!P132</f>
        <v>546</v>
      </c>
      <c r="K418" s="73">
        <f t="shared" si="257"/>
        <v>0.5384615384615384</v>
      </c>
      <c r="L418" s="74">
        <f>'[2]Sheet1'!Q132</f>
        <v>294</v>
      </c>
      <c r="M418" s="76">
        <f t="shared" si="261"/>
        <v>0.47</v>
      </c>
      <c r="N418" s="74">
        <f t="shared" si="258"/>
        <v>252</v>
      </c>
      <c r="O418" s="76">
        <f t="shared" si="259"/>
        <v>0.46153846153846156</v>
      </c>
    </row>
    <row r="419" spans="1:15" ht="12.75">
      <c r="A419" s="60"/>
      <c r="B419" s="79">
        <v>8</v>
      </c>
      <c r="C419" s="80">
        <f>'[2]Sheet1'!N133</f>
        <v>491</v>
      </c>
      <c r="D419" s="81">
        <f t="shared" si="254"/>
        <v>0.5132382892057027</v>
      </c>
      <c r="E419" s="82">
        <f>'[2]Sheet1'!O133</f>
        <v>252</v>
      </c>
      <c r="F419" s="83">
        <f t="shared" si="260"/>
        <v>0.42</v>
      </c>
      <c r="G419" s="82">
        <f t="shared" si="255"/>
        <v>239</v>
      </c>
      <c r="H419" s="83">
        <f t="shared" si="256"/>
        <v>0.48676171079429736</v>
      </c>
      <c r="I419" s="79">
        <v>8</v>
      </c>
      <c r="J419" s="80">
        <f>'[2]Sheet1'!P133</f>
        <v>491</v>
      </c>
      <c r="K419" s="81">
        <f t="shared" si="257"/>
        <v>0.5132382892057027</v>
      </c>
      <c r="L419" s="82">
        <f>'[2]Sheet1'!Q133</f>
        <v>252</v>
      </c>
      <c r="M419" s="83">
        <f t="shared" si="261"/>
        <v>0.47</v>
      </c>
      <c r="N419" s="82">
        <f t="shared" si="258"/>
        <v>239</v>
      </c>
      <c r="O419" s="83">
        <f t="shared" si="259"/>
        <v>0.48676171079429736</v>
      </c>
    </row>
    <row r="420" spans="1:15" ht="12.75">
      <c r="A420" s="60"/>
      <c r="B420" s="58" t="s">
        <v>168</v>
      </c>
      <c r="C420" s="72">
        <f>'[2]Sheet1'!N134</f>
        <v>377</v>
      </c>
      <c r="D420" s="73">
        <f t="shared" si="254"/>
        <v>0.5119363395225465</v>
      </c>
      <c r="E420" s="74">
        <f>'[2]Sheet1'!O134</f>
        <v>193</v>
      </c>
      <c r="F420" s="76">
        <f t="shared" si="260"/>
        <v>0.42</v>
      </c>
      <c r="G420" s="74">
        <f t="shared" si="255"/>
        <v>184</v>
      </c>
      <c r="H420" s="76">
        <f t="shared" si="256"/>
        <v>0.4880636604774536</v>
      </c>
      <c r="I420" s="58" t="s">
        <v>168</v>
      </c>
      <c r="J420" s="72">
        <f>'[2]Sheet1'!P134</f>
        <v>377</v>
      </c>
      <c r="K420" s="73">
        <f t="shared" si="257"/>
        <v>0.5119363395225465</v>
      </c>
      <c r="L420" s="74">
        <f>'[2]Sheet1'!Q134</f>
        <v>193</v>
      </c>
      <c r="M420" s="76">
        <f t="shared" si="261"/>
        <v>0.47</v>
      </c>
      <c r="N420" s="74">
        <f t="shared" si="258"/>
        <v>184</v>
      </c>
      <c r="O420" s="76">
        <f t="shared" si="259"/>
        <v>0.4880636604774536</v>
      </c>
    </row>
    <row r="421" spans="1:15" ht="12.75">
      <c r="A421" s="60"/>
      <c r="B421" s="86" t="s">
        <v>169</v>
      </c>
      <c r="C421" s="87">
        <f>SUM(C414:C420)</f>
        <v>4499</v>
      </c>
      <c r="D421" s="109">
        <f t="shared" si="254"/>
        <v>0.5830184485441209</v>
      </c>
      <c r="E421" s="89">
        <f>SUM(E414:E420)</f>
        <v>2623</v>
      </c>
      <c r="F421" s="90"/>
      <c r="G421" s="89">
        <f>SUM(G414:G420)</f>
        <v>1876</v>
      </c>
      <c r="H421" s="110">
        <f t="shared" si="256"/>
        <v>0.41698155145587906</v>
      </c>
      <c r="I421" s="86" t="s">
        <v>169</v>
      </c>
      <c r="J421" s="87">
        <f>SUM(J414:J420)</f>
        <v>4499</v>
      </c>
      <c r="K421" s="109">
        <f t="shared" si="257"/>
        <v>0.5830184485441209</v>
      </c>
      <c r="L421" s="89">
        <f>SUM(L414:L420)</f>
        <v>2623</v>
      </c>
      <c r="M421" s="90"/>
      <c r="N421" s="89">
        <f>SUM(N414:N420)</f>
        <v>1876</v>
      </c>
      <c r="O421" s="110">
        <f>N421/J421</f>
        <v>0.41698155145587906</v>
      </c>
    </row>
    <row r="422" spans="1:15" ht="12.75">
      <c r="A422" s="240"/>
      <c r="B422" s="240"/>
      <c r="C422" s="240"/>
      <c r="D422" s="240"/>
      <c r="E422" s="240"/>
      <c r="F422" s="240"/>
      <c r="G422" s="240"/>
      <c r="H422" s="240"/>
      <c r="I422" s="240"/>
      <c r="J422" s="240"/>
      <c r="K422" s="240"/>
      <c r="L422" s="240"/>
      <c r="M422" s="240"/>
      <c r="N422" s="240"/>
      <c r="O422" s="240"/>
    </row>
    <row r="423" spans="1:15" ht="12.75">
      <c r="A423" s="60"/>
      <c r="B423" s="241" t="s">
        <v>156</v>
      </c>
      <c r="C423" s="241"/>
      <c r="D423" s="241"/>
      <c r="E423" s="241"/>
      <c r="F423" s="241"/>
      <c r="G423" s="241"/>
      <c r="H423" s="241"/>
      <c r="I423" s="241" t="s">
        <v>157</v>
      </c>
      <c r="J423" s="241"/>
      <c r="K423" s="241"/>
      <c r="L423" s="241"/>
      <c r="M423" s="241"/>
      <c r="N423" s="241"/>
      <c r="O423" s="241"/>
    </row>
    <row r="424" spans="1:15" ht="12.75">
      <c r="A424" s="68" t="s">
        <v>158</v>
      </c>
      <c r="B424" s="68" t="s">
        <v>159</v>
      </c>
      <c r="C424" s="68" t="s">
        <v>160</v>
      </c>
      <c r="D424" s="68" t="s">
        <v>161</v>
      </c>
      <c r="E424" s="69" t="s">
        <v>254</v>
      </c>
      <c r="F424" s="69" t="s">
        <v>162</v>
      </c>
      <c r="G424" s="68" t="s">
        <v>163</v>
      </c>
      <c r="H424" s="68" t="s">
        <v>164</v>
      </c>
      <c r="I424" s="68" t="s">
        <v>159</v>
      </c>
      <c r="J424" s="68" t="s">
        <v>160</v>
      </c>
      <c r="K424" s="68" t="s">
        <v>161</v>
      </c>
      <c r="L424" s="69" t="s">
        <v>254</v>
      </c>
      <c r="M424" s="70" t="s">
        <v>162</v>
      </c>
      <c r="N424" s="68" t="s">
        <v>163</v>
      </c>
      <c r="O424" s="68" t="s">
        <v>164</v>
      </c>
    </row>
    <row r="425" spans="1:15" ht="12.75">
      <c r="A425" s="71" t="s">
        <v>194</v>
      </c>
      <c r="B425" s="58">
        <v>3</v>
      </c>
      <c r="C425" s="72">
        <f>'[2]Sheet1'!F135</f>
        <v>13974</v>
      </c>
      <c r="D425" s="73">
        <f aca="true" t="shared" si="262" ref="D425:D432">E425/C425</f>
        <v>0.6487047373694003</v>
      </c>
      <c r="E425" s="74">
        <f>'[2]Sheet1'!G135</f>
        <v>9065</v>
      </c>
      <c r="F425" s="76">
        <f>'[3]Data'!L275</f>
        <v>0.21</v>
      </c>
      <c r="G425" s="74">
        <f aca="true" t="shared" si="263" ref="G425:G431">C425-E425</f>
        <v>4909</v>
      </c>
      <c r="H425" s="76">
        <f aca="true" t="shared" si="264" ref="H425:H432">G425/C425</f>
        <v>0.3512952626305997</v>
      </c>
      <c r="I425" s="58">
        <v>3</v>
      </c>
      <c r="J425" s="72">
        <f>'[2]Sheet1'!H135</f>
        <v>13966</v>
      </c>
      <c r="K425" s="73">
        <f aca="true" t="shared" si="265" ref="K425:K432">L425/J425</f>
        <v>0.6532292710869254</v>
      </c>
      <c r="L425" s="74">
        <f>'[2]Sheet1'!I135</f>
        <v>9123</v>
      </c>
      <c r="M425" s="76">
        <f>'[3]Data'!L268</f>
        <v>0.41</v>
      </c>
      <c r="N425" s="74">
        <f aca="true" t="shared" si="266" ref="N425:N431">J425-L425</f>
        <v>4843</v>
      </c>
      <c r="O425" s="76">
        <f aca="true" t="shared" si="267" ref="O425:O431">N425/J425</f>
        <v>0.3467707289130746</v>
      </c>
    </row>
    <row r="426" spans="1:15" ht="12.75">
      <c r="A426" s="58" t="s">
        <v>166</v>
      </c>
      <c r="B426" s="79">
        <v>4</v>
      </c>
      <c r="C426" s="80">
        <f>'[2]Sheet1'!F136</f>
        <v>14049</v>
      </c>
      <c r="D426" s="81">
        <f t="shared" si="262"/>
        <v>0.6087977792013667</v>
      </c>
      <c r="E426" s="82">
        <f>'[2]Sheet1'!G136</f>
        <v>8553</v>
      </c>
      <c r="F426" s="83">
        <f>'[3]Data'!L276</f>
        <v>0.21</v>
      </c>
      <c r="G426" s="82">
        <f t="shared" si="263"/>
        <v>5496</v>
      </c>
      <c r="H426" s="83">
        <f t="shared" si="264"/>
        <v>0.39120222079863337</v>
      </c>
      <c r="I426" s="79">
        <v>4</v>
      </c>
      <c r="J426" s="80">
        <f>'[2]Sheet1'!H136</f>
        <v>11039</v>
      </c>
      <c r="K426" s="81">
        <f t="shared" si="265"/>
        <v>0.8483558293323671</v>
      </c>
      <c r="L426" s="82">
        <f>'[2]Sheet1'!I136</f>
        <v>9365</v>
      </c>
      <c r="M426" s="83">
        <f>'[3]Data'!L269</f>
        <v>0.41</v>
      </c>
      <c r="N426" s="82">
        <f t="shared" si="266"/>
        <v>1674</v>
      </c>
      <c r="O426" s="83">
        <f t="shared" si="267"/>
        <v>0.15164417066763294</v>
      </c>
    </row>
    <row r="427" spans="1:15" ht="12.75">
      <c r="A427" s="94">
        <f>'[4]Sheet1'!$E$23</f>
        <v>101366</v>
      </c>
      <c r="B427" s="58">
        <v>5</v>
      </c>
      <c r="C427" s="72">
        <f>'[2]Sheet1'!F137</f>
        <v>14213</v>
      </c>
      <c r="D427" s="73">
        <f t="shared" si="262"/>
        <v>0.6088791951030746</v>
      </c>
      <c r="E427" s="74">
        <f>'[2]Sheet1'!G137</f>
        <v>8654</v>
      </c>
      <c r="F427" s="76">
        <f>'[3]Data'!L277</f>
        <v>0.21</v>
      </c>
      <c r="G427" s="74">
        <f t="shared" si="263"/>
        <v>5559</v>
      </c>
      <c r="H427" s="76">
        <f t="shared" si="264"/>
        <v>0.39112080489692536</v>
      </c>
      <c r="I427" s="58">
        <v>5</v>
      </c>
      <c r="J427" s="72">
        <f>'[2]Sheet1'!H137</f>
        <v>14204</v>
      </c>
      <c r="K427" s="73">
        <f t="shared" si="265"/>
        <v>0.6028583497606308</v>
      </c>
      <c r="L427" s="74">
        <f>'[2]Sheet1'!I137</f>
        <v>8563</v>
      </c>
      <c r="M427" s="76">
        <f>'[3]Data'!L270</f>
        <v>0.41</v>
      </c>
      <c r="N427" s="74">
        <f t="shared" si="266"/>
        <v>5641</v>
      </c>
      <c r="O427" s="76">
        <f t="shared" si="267"/>
        <v>0.3971416502393692</v>
      </c>
    </row>
    <row r="428" spans="1:15" ht="12.75">
      <c r="A428" s="60"/>
      <c r="B428" s="79">
        <v>6</v>
      </c>
      <c r="C428" s="80">
        <f>'[2]Sheet1'!F138</f>
        <v>14220</v>
      </c>
      <c r="D428" s="81">
        <f t="shared" si="262"/>
        <v>0.5488045007032348</v>
      </c>
      <c r="E428" s="82">
        <f>'[2]Sheet1'!G138</f>
        <v>7804</v>
      </c>
      <c r="F428" s="83">
        <f>'[3]Data'!L278</f>
        <v>0.22</v>
      </c>
      <c r="G428" s="82">
        <f t="shared" si="263"/>
        <v>6416</v>
      </c>
      <c r="H428" s="83">
        <f t="shared" si="264"/>
        <v>0.4511954992967651</v>
      </c>
      <c r="I428" s="79">
        <v>6</v>
      </c>
      <c r="J428" s="80">
        <f>'[2]Sheet1'!H138</f>
        <v>14200</v>
      </c>
      <c r="K428" s="81">
        <f t="shared" si="265"/>
        <v>0.65</v>
      </c>
      <c r="L428" s="82">
        <f>'[2]Sheet1'!I138</f>
        <v>9230</v>
      </c>
      <c r="M428" s="83">
        <f>'[3]Data'!L271</f>
        <v>0.42</v>
      </c>
      <c r="N428" s="82">
        <f t="shared" si="266"/>
        <v>4970</v>
      </c>
      <c r="O428" s="83">
        <f t="shared" si="267"/>
        <v>0.35</v>
      </c>
    </row>
    <row r="429" spans="1:15" ht="12.75">
      <c r="A429" s="59" t="s">
        <v>167</v>
      </c>
      <c r="B429" s="58">
        <v>7</v>
      </c>
      <c r="C429" s="72">
        <f>'[2]Sheet1'!F139</f>
        <v>14774</v>
      </c>
      <c r="D429" s="73">
        <f t="shared" si="262"/>
        <v>0.5254501150670096</v>
      </c>
      <c r="E429" s="74">
        <f>'[2]Sheet1'!G139</f>
        <v>7763</v>
      </c>
      <c r="F429" s="76">
        <f>'[3]Data'!L279</f>
        <v>0.22</v>
      </c>
      <c r="G429" s="74">
        <f t="shared" si="263"/>
        <v>7011</v>
      </c>
      <c r="H429" s="76">
        <f t="shared" si="264"/>
        <v>0.4745498849329904</v>
      </c>
      <c r="I429" s="58">
        <v>7</v>
      </c>
      <c r="J429" s="72">
        <f>'[2]Sheet1'!H139</f>
        <v>14767</v>
      </c>
      <c r="K429" s="73">
        <f t="shared" si="265"/>
        <v>0.6903907361007652</v>
      </c>
      <c r="L429" s="74">
        <f>'[2]Sheet1'!I139</f>
        <v>10195</v>
      </c>
      <c r="M429" s="76">
        <f>'[3]Data'!L272</f>
        <v>0.42</v>
      </c>
      <c r="N429" s="74">
        <f t="shared" si="266"/>
        <v>4572</v>
      </c>
      <c r="O429" s="76">
        <f t="shared" si="267"/>
        <v>0.30960926389923477</v>
      </c>
    </row>
    <row r="430" spans="1:15" ht="12.75">
      <c r="A430" s="96">
        <f>'[5]Sheet1'!$E$23</f>
        <v>101054</v>
      </c>
      <c r="B430" s="79">
        <v>8</v>
      </c>
      <c r="C430" s="80">
        <f>'[2]Sheet1'!F140</f>
        <v>15242</v>
      </c>
      <c r="D430" s="81">
        <f t="shared" si="262"/>
        <v>0.5123343393255478</v>
      </c>
      <c r="E430" s="82">
        <f>'[2]Sheet1'!G140</f>
        <v>7809</v>
      </c>
      <c r="F430" s="83">
        <f>'[3]Data'!L280</f>
        <v>0.22</v>
      </c>
      <c r="G430" s="82">
        <f t="shared" si="263"/>
        <v>7433</v>
      </c>
      <c r="H430" s="83">
        <f t="shared" si="264"/>
        <v>0.48766566067445216</v>
      </c>
      <c r="I430" s="79">
        <v>8</v>
      </c>
      <c r="J430" s="80">
        <f>'[2]Sheet1'!H140</f>
        <v>15242</v>
      </c>
      <c r="K430" s="81">
        <f t="shared" si="265"/>
        <v>0.6478152473428684</v>
      </c>
      <c r="L430" s="82">
        <f>'[2]Sheet1'!I140</f>
        <v>9874</v>
      </c>
      <c r="M430" s="83">
        <f>'[3]Data'!L273</f>
        <v>0.42</v>
      </c>
      <c r="N430" s="82">
        <f t="shared" si="266"/>
        <v>5368</v>
      </c>
      <c r="O430" s="83">
        <f t="shared" si="267"/>
        <v>0.3521847526571316</v>
      </c>
    </row>
    <row r="431" spans="1:15" ht="12.75">
      <c r="A431" s="60"/>
      <c r="B431" s="58" t="s">
        <v>168</v>
      </c>
      <c r="C431" s="72">
        <f>'[2]Sheet1'!F141</f>
        <v>14137</v>
      </c>
      <c r="D431" s="73">
        <f t="shared" si="262"/>
        <v>0.3894744288038481</v>
      </c>
      <c r="E431" s="74">
        <f>'[2]Sheet1'!G141</f>
        <v>5506</v>
      </c>
      <c r="F431" s="76">
        <f>'[3]Data'!L281</f>
        <v>0.2</v>
      </c>
      <c r="G431" s="74">
        <f t="shared" si="263"/>
        <v>8631</v>
      </c>
      <c r="H431" s="76">
        <f t="shared" si="264"/>
        <v>0.6105255711961519</v>
      </c>
      <c r="I431" s="58" t="s">
        <v>168</v>
      </c>
      <c r="J431" s="72">
        <f>'[2]Sheet1'!H141</f>
        <v>13819</v>
      </c>
      <c r="K431" s="73">
        <f t="shared" si="265"/>
        <v>0.45343367826904984</v>
      </c>
      <c r="L431" s="74">
        <f>'[2]Sheet1'!I141</f>
        <v>6266</v>
      </c>
      <c r="M431" s="76">
        <f>'[3]Data'!L274</f>
        <v>0.5</v>
      </c>
      <c r="N431" s="74">
        <f t="shared" si="266"/>
        <v>7553</v>
      </c>
      <c r="O431" s="76">
        <f t="shared" si="267"/>
        <v>0.5465663217309501</v>
      </c>
    </row>
    <row r="432" spans="1:15" ht="12.75">
      <c r="A432" s="60"/>
      <c r="B432" s="86" t="s">
        <v>169</v>
      </c>
      <c r="C432" s="87">
        <f>SUM(C425:C431)</f>
        <v>100609</v>
      </c>
      <c r="D432" s="109">
        <f t="shared" si="262"/>
        <v>0.5482014531503145</v>
      </c>
      <c r="E432" s="89">
        <f>SUM(E425:E431)</f>
        <v>55154</v>
      </c>
      <c r="F432" s="90"/>
      <c r="G432" s="89">
        <f>SUM(G425:G431)</f>
        <v>45455</v>
      </c>
      <c r="H432" s="110">
        <f t="shared" si="264"/>
        <v>0.4517985468496854</v>
      </c>
      <c r="I432" s="86" t="s">
        <v>169</v>
      </c>
      <c r="J432" s="87">
        <f>SUM(J425:J431)</f>
        <v>97237</v>
      </c>
      <c r="K432" s="109">
        <f t="shared" si="265"/>
        <v>0.6439524049487335</v>
      </c>
      <c r="L432" s="89">
        <f>SUM(L425:L431)</f>
        <v>62616</v>
      </c>
      <c r="M432" s="90"/>
      <c r="N432" s="89">
        <f>SUM(N425:N431)</f>
        <v>34621</v>
      </c>
      <c r="O432" s="110">
        <f>N432/J432</f>
        <v>0.3560475950512665</v>
      </c>
    </row>
    <row r="433" spans="1:15" ht="12.75">
      <c r="A433" s="240"/>
      <c r="B433" s="240"/>
      <c r="C433" s="240"/>
      <c r="D433" s="240"/>
      <c r="E433" s="240"/>
      <c r="F433" s="240"/>
      <c r="G433" s="240"/>
      <c r="H433" s="240"/>
      <c r="I433" s="240"/>
      <c r="J433" s="240"/>
      <c r="K433" s="240"/>
      <c r="L433" s="240"/>
      <c r="M433" s="240"/>
      <c r="N433" s="240"/>
      <c r="O433" s="240"/>
    </row>
    <row r="434" spans="1:15" ht="12.75">
      <c r="A434" s="60"/>
      <c r="B434" s="241" t="s">
        <v>170</v>
      </c>
      <c r="C434" s="241"/>
      <c r="D434" s="241"/>
      <c r="E434" s="241"/>
      <c r="F434" s="241"/>
      <c r="G434" s="241"/>
      <c r="H434" s="241"/>
      <c r="I434" s="108"/>
      <c r="J434" s="241" t="s">
        <v>171</v>
      </c>
      <c r="K434" s="241"/>
      <c r="L434" s="241"/>
      <c r="M434" s="241"/>
      <c r="N434" s="241"/>
      <c r="O434" s="241"/>
    </row>
    <row r="435" spans="1:15" ht="12.75">
      <c r="A435" s="71" t="s">
        <v>194</v>
      </c>
      <c r="B435" s="68" t="s">
        <v>159</v>
      </c>
      <c r="C435" s="68" t="s">
        <v>160</v>
      </c>
      <c r="D435" s="68" t="s">
        <v>161</v>
      </c>
      <c r="E435" s="69" t="s">
        <v>254</v>
      </c>
      <c r="F435" s="69" t="s">
        <v>162</v>
      </c>
      <c r="G435" s="68" t="s">
        <v>163</v>
      </c>
      <c r="H435" s="68" t="s">
        <v>164</v>
      </c>
      <c r="I435" s="68" t="s">
        <v>159</v>
      </c>
      <c r="J435" s="68" t="s">
        <v>160</v>
      </c>
      <c r="K435" s="68" t="s">
        <v>161</v>
      </c>
      <c r="L435" s="69" t="s">
        <v>254</v>
      </c>
      <c r="M435" s="70" t="s">
        <v>162</v>
      </c>
      <c r="N435" s="68" t="s">
        <v>163</v>
      </c>
      <c r="O435" s="68" t="s">
        <v>164</v>
      </c>
    </row>
    <row r="436" spans="1:15" ht="12.75">
      <c r="A436" s="58" t="s">
        <v>172</v>
      </c>
      <c r="B436" s="58">
        <v>3</v>
      </c>
      <c r="C436" s="72">
        <f>'[2]Sheet1'!N135</f>
        <v>332</v>
      </c>
      <c r="D436" s="73">
        <f aca="true" t="shared" si="268" ref="D436:D443">E436/C436</f>
        <v>0.32228915662650603</v>
      </c>
      <c r="E436" s="74">
        <f>'[2]Sheet1'!O135</f>
        <v>107</v>
      </c>
      <c r="F436" s="76">
        <f>F425</f>
        <v>0.21</v>
      </c>
      <c r="G436" s="74">
        <f aca="true" t="shared" si="269" ref="G436:G442">C436-E436</f>
        <v>225</v>
      </c>
      <c r="H436" s="76">
        <f aca="true" t="shared" si="270" ref="H436:H443">G436/C436</f>
        <v>0.677710843373494</v>
      </c>
      <c r="I436" s="58">
        <v>3</v>
      </c>
      <c r="J436" s="72">
        <f>'[2]Sheet1'!P135</f>
        <v>339</v>
      </c>
      <c r="K436" s="73">
        <f aca="true" t="shared" si="271" ref="K436:K443">L436/J436</f>
        <v>0.3303834808259587</v>
      </c>
      <c r="L436" s="74">
        <f>'[2]Sheet1'!Q135</f>
        <v>112</v>
      </c>
      <c r="M436" s="76">
        <f>M425</f>
        <v>0.41</v>
      </c>
      <c r="N436" s="74">
        <f aca="true" t="shared" si="272" ref="N436:N442">J436-L436</f>
        <v>227</v>
      </c>
      <c r="O436" s="76">
        <f aca="true" t="shared" si="273" ref="O436:O442">N436/J436</f>
        <v>0.6696165191740413</v>
      </c>
    </row>
    <row r="437" spans="1:15" ht="12.75">
      <c r="A437" s="94">
        <f>'[4]Sheet1'!$G$23</f>
        <v>1996</v>
      </c>
      <c r="B437" s="79">
        <v>4</v>
      </c>
      <c r="C437" s="80">
        <f>'[2]Sheet1'!N136</f>
        <v>299</v>
      </c>
      <c r="D437" s="81">
        <f t="shared" si="268"/>
        <v>0.35451505016722407</v>
      </c>
      <c r="E437" s="82">
        <f>'[2]Sheet1'!O136</f>
        <v>106</v>
      </c>
      <c r="F437" s="83">
        <f aca="true" t="shared" si="274" ref="F437:F442">F426</f>
        <v>0.21</v>
      </c>
      <c r="G437" s="82">
        <f t="shared" si="269"/>
        <v>193</v>
      </c>
      <c r="H437" s="83">
        <f t="shared" si="270"/>
        <v>0.6454849498327759</v>
      </c>
      <c r="I437" s="79">
        <v>4</v>
      </c>
      <c r="J437" s="80">
        <f>'[2]Sheet1'!P136</f>
        <v>287</v>
      </c>
      <c r="K437" s="81">
        <f t="shared" si="271"/>
        <v>0.31010452961672474</v>
      </c>
      <c r="L437" s="82">
        <f>'[2]Sheet1'!Q136</f>
        <v>89</v>
      </c>
      <c r="M437" s="83">
        <f aca="true" t="shared" si="275" ref="M437:M442">M426</f>
        <v>0.41</v>
      </c>
      <c r="N437" s="82">
        <f t="shared" si="272"/>
        <v>198</v>
      </c>
      <c r="O437" s="83">
        <f t="shared" si="273"/>
        <v>0.6898954703832753</v>
      </c>
    </row>
    <row r="438" spans="1:15" ht="12.75">
      <c r="A438" s="60"/>
      <c r="B438" s="58">
        <v>5</v>
      </c>
      <c r="C438" s="72">
        <f>'[2]Sheet1'!N137</f>
        <v>283</v>
      </c>
      <c r="D438" s="73">
        <f t="shared" si="268"/>
        <v>0.303886925795053</v>
      </c>
      <c r="E438" s="74">
        <f>'[2]Sheet1'!O137</f>
        <v>86</v>
      </c>
      <c r="F438" s="76">
        <f t="shared" si="274"/>
        <v>0.21</v>
      </c>
      <c r="G438" s="74">
        <f t="shared" si="269"/>
        <v>197</v>
      </c>
      <c r="H438" s="76">
        <f t="shared" si="270"/>
        <v>0.696113074204947</v>
      </c>
      <c r="I438" s="58">
        <v>5</v>
      </c>
      <c r="J438" s="72">
        <f>'[2]Sheet1'!P137</f>
        <v>272</v>
      </c>
      <c r="K438" s="73">
        <f t="shared" si="271"/>
        <v>0.2536764705882353</v>
      </c>
      <c r="L438" s="74">
        <f>'[2]Sheet1'!Q137</f>
        <v>69</v>
      </c>
      <c r="M438" s="76">
        <f t="shared" si="275"/>
        <v>0.41</v>
      </c>
      <c r="N438" s="74">
        <f t="shared" si="272"/>
        <v>203</v>
      </c>
      <c r="O438" s="76">
        <f t="shared" si="273"/>
        <v>0.7463235294117647</v>
      </c>
    </row>
    <row r="439" spans="1:15" ht="12.75">
      <c r="A439" s="59" t="s">
        <v>173</v>
      </c>
      <c r="B439" s="79">
        <v>6</v>
      </c>
      <c r="C439" s="80">
        <f>'[2]Sheet1'!N138</f>
        <v>298</v>
      </c>
      <c r="D439" s="81">
        <f t="shared" si="268"/>
        <v>0.3187919463087248</v>
      </c>
      <c r="E439" s="82">
        <f>'[2]Sheet1'!O138</f>
        <v>95</v>
      </c>
      <c r="F439" s="83">
        <f t="shared" si="274"/>
        <v>0.22</v>
      </c>
      <c r="G439" s="82">
        <f t="shared" si="269"/>
        <v>203</v>
      </c>
      <c r="H439" s="83">
        <f t="shared" si="270"/>
        <v>0.6812080536912751</v>
      </c>
      <c r="I439" s="79">
        <v>6</v>
      </c>
      <c r="J439" s="80">
        <f>'[2]Sheet1'!P138</f>
        <v>282</v>
      </c>
      <c r="K439" s="81">
        <f t="shared" si="271"/>
        <v>0.36879432624113473</v>
      </c>
      <c r="L439" s="82">
        <f>'[2]Sheet1'!Q138</f>
        <v>104</v>
      </c>
      <c r="M439" s="83">
        <f t="shared" si="275"/>
        <v>0.42</v>
      </c>
      <c r="N439" s="82">
        <f t="shared" si="272"/>
        <v>178</v>
      </c>
      <c r="O439" s="83">
        <f t="shared" si="273"/>
        <v>0.6312056737588653</v>
      </c>
    </row>
    <row r="440" spans="1:15" ht="12.75">
      <c r="A440" s="96">
        <f>'[5]Sheet1'!$G$23</f>
        <v>1964</v>
      </c>
      <c r="B440" s="58">
        <v>7</v>
      </c>
      <c r="C440" s="72">
        <f>'[2]Sheet1'!N139</f>
        <v>273</v>
      </c>
      <c r="D440" s="73">
        <f t="shared" si="268"/>
        <v>0.315018315018315</v>
      </c>
      <c r="E440" s="74">
        <f>'[2]Sheet1'!O139</f>
        <v>86</v>
      </c>
      <c r="F440" s="76">
        <f t="shared" si="274"/>
        <v>0.22</v>
      </c>
      <c r="G440" s="74">
        <f t="shared" si="269"/>
        <v>187</v>
      </c>
      <c r="H440" s="76">
        <f t="shared" si="270"/>
        <v>0.684981684981685</v>
      </c>
      <c r="I440" s="58">
        <v>7</v>
      </c>
      <c r="J440" s="72">
        <f>'[2]Sheet1'!P139</f>
        <v>260</v>
      </c>
      <c r="K440" s="73">
        <f t="shared" si="271"/>
        <v>0.34615384615384615</v>
      </c>
      <c r="L440" s="74">
        <f>'[2]Sheet1'!Q139</f>
        <v>90</v>
      </c>
      <c r="M440" s="76">
        <f t="shared" si="275"/>
        <v>0.42</v>
      </c>
      <c r="N440" s="74">
        <f t="shared" si="272"/>
        <v>170</v>
      </c>
      <c r="O440" s="76">
        <f t="shared" si="273"/>
        <v>0.6538461538461539</v>
      </c>
    </row>
    <row r="441" spans="1:15" ht="12.75">
      <c r="A441" s="60"/>
      <c r="B441" s="79">
        <v>8</v>
      </c>
      <c r="C441" s="80">
        <f>'[2]Sheet1'!N140</f>
        <v>274</v>
      </c>
      <c r="D441" s="81">
        <f t="shared" si="268"/>
        <v>0.2737226277372263</v>
      </c>
      <c r="E441" s="82">
        <f>'[2]Sheet1'!O140</f>
        <v>75</v>
      </c>
      <c r="F441" s="83">
        <f t="shared" si="274"/>
        <v>0.22</v>
      </c>
      <c r="G441" s="82">
        <f t="shared" si="269"/>
        <v>199</v>
      </c>
      <c r="H441" s="83">
        <f t="shared" si="270"/>
        <v>0.7262773722627737</v>
      </c>
      <c r="I441" s="79">
        <v>8</v>
      </c>
      <c r="J441" s="80">
        <f>'[2]Sheet1'!P140</f>
        <v>267</v>
      </c>
      <c r="K441" s="81">
        <f t="shared" si="271"/>
        <v>0.33707865168539325</v>
      </c>
      <c r="L441" s="82">
        <f>'[2]Sheet1'!Q140</f>
        <v>90</v>
      </c>
      <c r="M441" s="83">
        <f t="shared" si="275"/>
        <v>0.42</v>
      </c>
      <c r="N441" s="82">
        <f t="shared" si="272"/>
        <v>177</v>
      </c>
      <c r="O441" s="83">
        <f t="shared" si="273"/>
        <v>0.6629213483146067</v>
      </c>
    </row>
    <row r="442" spans="1:15" ht="12.75">
      <c r="A442" s="60"/>
      <c r="B442" s="58" t="s">
        <v>168</v>
      </c>
      <c r="C442" s="72">
        <f>'[2]Sheet1'!N141</f>
        <v>250</v>
      </c>
      <c r="D442" s="73">
        <f t="shared" si="268"/>
        <v>0.16</v>
      </c>
      <c r="E442" s="74">
        <f>'[2]Sheet1'!O141</f>
        <v>40</v>
      </c>
      <c r="F442" s="76">
        <f t="shared" si="274"/>
        <v>0.2</v>
      </c>
      <c r="G442" s="74">
        <f t="shared" si="269"/>
        <v>210</v>
      </c>
      <c r="H442" s="76">
        <f t="shared" si="270"/>
        <v>0.84</v>
      </c>
      <c r="I442" s="58" t="s">
        <v>168</v>
      </c>
      <c r="J442" s="72">
        <f>'[2]Sheet1'!P141</f>
        <v>235</v>
      </c>
      <c r="K442" s="73">
        <f t="shared" si="271"/>
        <v>0.11063829787234042</v>
      </c>
      <c r="L442" s="74">
        <f>'[2]Sheet1'!Q141</f>
        <v>26</v>
      </c>
      <c r="M442" s="76">
        <f t="shared" si="275"/>
        <v>0.5</v>
      </c>
      <c r="N442" s="74">
        <f t="shared" si="272"/>
        <v>209</v>
      </c>
      <c r="O442" s="76">
        <f t="shared" si="273"/>
        <v>0.8893617021276595</v>
      </c>
    </row>
    <row r="443" spans="1:15" ht="12.75">
      <c r="A443" s="60"/>
      <c r="B443" s="86" t="s">
        <v>169</v>
      </c>
      <c r="C443" s="87">
        <f>SUM(C436:C442)</f>
        <v>2009</v>
      </c>
      <c r="D443" s="109">
        <f t="shared" si="268"/>
        <v>0.2961672473867596</v>
      </c>
      <c r="E443" s="89">
        <f>SUM(E436:E442)</f>
        <v>595</v>
      </c>
      <c r="F443" s="90"/>
      <c r="G443" s="89">
        <f>SUM(G436:G442)</f>
        <v>1414</v>
      </c>
      <c r="H443" s="110">
        <f t="shared" si="270"/>
        <v>0.7038327526132404</v>
      </c>
      <c r="I443" s="86" t="s">
        <v>169</v>
      </c>
      <c r="J443" s="87">
        <f>SUM(J436:J442)</f>
        <v>1942</v>
      </c>
      <c r="K443" s="109">
        <f t="shared" si="271"/>
        <v>0.29866117404737386</v>
      </c>
      <c r="L443" s="89">
        <f>SUM(L436:L442)</f>
        <v>580</v>
      </c>
      <c r="M443" s="90"/>
      <c r="N443" s="89">
        <f>SUM(N436:N442)</f>
        <v>1362</v>
      </c>
      <c r="O443" s="110">
        <f>N443/J443</f>
        <v>0.7013388259526262</v>
      </c>
    </row>
    <row r="444" spans="1:15" ht="12.75">
      <c r="A444" s="240"/>
      <c r="B444" s="240"/>
      <c r="C444" s="240"/>
      <c r="D444" s="240"/>
      <c r="E444" s="240"/>
      <c r="F444" s="240"/>
      <c r="G444" s="240"/>
      <c r="H444" s="240"/>
      <c r="I444" s="240"/>
      <c r="J444" s="240"/>
      <c r="K444" s="240"/>
      <c r="L444" s="240"/>
      <c r="M444" s="240"/>
      <c r="N444" s="240"/>
      <c r="O444" s="240"/>
    </row>
    <row r="445" spans="1:15" ht="12.75">
      <c r="A445" s="60"/>
      <c r="B445" s="241" t="s">
        <v>156</v>
      </c>
      <c r="C445" s="241"/>
      <c r="D445" s="241"/>
      <c r="E445" s="241"/>
      <c r="F445" s="241"/>
      <c r="G445" s="241"/>
      <c r="H445" s="241"/>
      <c r="I445" s="241" t="s">
        <v>157</v>
      </c>
      <c r="J445" s="241"/>
      <c r="K445" s="241"/>
      <c r="L445" s="241"/>
      <c r="M445" s="241"/>
      <c r="N445" s="241"/>
      <c r="O445" s="241"/>
    </row>
    <row r="446" spans="1:15" ht="12.75">
      <c r="A446" s="68" t="s">
        <v>158</v>
      </c>
      <c r="B446" s="68" t="s">
        <v>159</v>
      </c>
      <c r="C446" s="68" t="s">
        <v>160</v>
      </c>
      <c r="D446" s="68" t="s">
        <v>161</v>
      </c>
      <c r="E446" s="69" t="s">
        <v>254</v>
      </c>
      <c r="F446" s="69" t="s">
        <v>162</v>
      </c>
      <c r="G446" s="68" t="s">
        <v>163</v>
      </c>
      <c r="H446" s="68" t="s">
        <v>164</v>
      </c>
      <c r="I446" s="68" t="s">
        <v>159</v>
      </c>
      <c r="J446" s="68" t="s">
        <v>160</v>
      </c>
      <c r="K446" s="68" t="s">
        <v>161</v>
      </c>
      <c r="L446" s="69" t="s">
        <v>254</v>
      </c>
      <c r="M446" s="70" t="s">
        <v>162</v>
      </c>
      <c r="N446" s="68" t="s">
        <v>163</v>
      </c>
      <c r="O446" s="68" t="s">
        <v>164</v>
      </c>
    </row>
    <row r="447" spans="1:15" ht="12.75">
      <c r="A447" s="71" t="s">
        <v>195</v>
      </c>
      <c r="B447" s="58">
        <v>3</v>
      </c>
      <c r="C447" s="72">
        <f>'[2]Sheet1'!F142</f>
        <v>58962</v>
      </c>
      <c r="D447" s="73">
        <f aca="true" t="shared" si="276" ref="D447:D454">E447/C447</f>
        <v>0.7880838506156508</v>
      </c>
      <c r="E447" s="74">
        <f>'[2]Sheet1'!G142</f>
        <v>46467</v>
      </c>
      <c r="F447" s="76">
        <f>'[3]Data'!L289</f>
        <v>0.67</v>
      </c>
      <c r="G447" s="74">
        <f aca="true" t="shared" si="277" ref="G447:G453">C447-E447</f>
        <v>12495</v>
      </c>
      <c r="H447" s="76">
        <f aca="true" t="shared" si="278" ref="H447:H454">G447/C447</f>
        <v>0.21191614938434924</v>
      </c>
      <c r="I447" s="58">
        <v>3</v>
      </c>
      <c r="J447" s="72">
        <f>'[2]Sheet1'!H142</f>
        <v>58975</v>
      </c>
      <c r="K447" s="73">
        <f aca="true" t="shared" si="279" ref="K447:K454">L447/J447</f>
        <v>0.8071555743959304</v>
      </c>
      <c r="L447" s="74">
        <f>'[2]Sheet1'!I142</f>
        <v>47602</v>
      </c>
      <c r="M447" s="76">
        <f>'[3]Data'!L282</f>
        <v>0.64</v>
      </c>
      <c r="N447" s="74">
        <f aca="true" t="shared" si="280" ref="N447:N453">J447-L447</f>
        <v>11373</v>
      </c>
      <c r="O447" s="76">
        <f aca="true" t="shared" si="281" ref="O447:O453">N447/J447</f>
        <v>0.19284442560406953</v>
      </c>
    </row>
    <row r="448" spans="1:15" ht="12.75">
      <c r="A448" s="58" t="s">
        <v>166</v>
      </c>
      <c r="B448" s="79">
        <v>4</v>
      </c>
      <c r="C448" s="80">
        <f>'[2]Sheet1'!F143</f>
        <v>59769</v>
      </c>
      <c r="D448" s="81">
        <f t="shared" si="276"/>
        <v>0.861550301996018</v>
      </c>
      <c r="E448" s="82">
        <f>'[2]Sheet1'!G143</f>
        <v>51494</v>
      </c>
      <c r="F448" s="83">
        <f>'[3]Data'!L290</f>
        <v>0.67</v>
      </c>
      <c r="G448" s="82">
        <f t="shared" si="277"/>
        <v>8275</v>
      </c>
      <c r="H448" s="83">
        <f t="shared" si="278"/>
        <v>0.138449698003982</v>
      </c>
      <c r="I448" s="79">
        <v>4</v>
      </c>
      <c r="J448" s="80">
        <f>'[2]Sheet1'!H143</f>
        <v>59770</v>
      </c>
      <c r="K448" s="81">
        <f t="shared" si="279"/>
        <v>0.8614355027605822</v>
      </c>
      <c r="L448" s="82">
        <f>'[2]Sheet1'!I143</f>
        <v>51488</v>
      </c>
      <c r="M448" s="83">
        <f>'[3]Data'!L283</f>
        <v>0.64</v>
      </c>
      <c r="N448" s="82">
        <f t="shared" si="280"/>
        <v>8282</v>
      </c>
      <c r="O448" s="83">
        <f t="shared" si="281"/>
        <v>0.13856449723941777</v>
      </c>
    </row>
    <row r="449" spans="1:15" ht="12.75">
      <c r="A449" s="94">
        <f>'[4]Sheet1'!$E$24</f>
        <v>440175</v>
      </c>
      <c r="B449" s="58">
        <v>5</v>
      </c>
      <c r="C449" s="72">
        <f>'[2]Sheet1'!F144</f>
        <v>61242</v>
      </c>
      <c r="D449" s="73">
        <f t="shared" si="276"/>
        <v>0.7862741256000784</v>
      </c>
      <c r="E449" s="74">
        <f>'[2]Sheet1'!G144</f>
        <v>48153</v>
      </c>
      <c r="F449" s="76">
        <f>'[3]Data'!L291</f>
        <v>0.67</v>
      </c>
      <c r="G449" s="74">
        <f t="shared" si="277"/>
        <v>13089</v>
      </c>
      <c r="H449" s="76">
        <f t="shared" si="278"/>
        <v>0.21372587439992163</v>
      </c>
      <c r="I449" s="58">
        <v>5</v>
      </c>
      <c r="J449" s="72">
        <f>'[2]Sheet1'!H144</f>
        <v>61209</v>
      </c>
      <c r="K449" s="73">
        <f t="shared" si="279"/>
        <v>0.7700501560228071</v>
      </c>
      <c r="L449" s="74">
        <f>'[2]Sheet1'!I144</f>
        <v>47134</v>
      </c>
      <c r="M449" s="76">
        <f>'[3]Data'!L284</f>
        <v>0.64</v>
      </c>
      <c r="N449" s="74">
        <f t="shared" si="280"/>
        <v>14075</v>
      </c>
      <c r="O449" s="76">
        <f t="shared" si="281"/>
        <v>0.2299498439771929</v>
      </c>
    </row>
    <row r="450" spans="1:15" ht="12.75">
      <c r="A450" s="60"/>
      <c r="B450" s="79">
        <v>6</v>
      </c>
      <c r="C450" s="80">
        <f>'[2]Sheet1'!F145</f>
        <v>62177</v>
      </c>
      <c r="D450" s="81">
        <f t="shared" si="276"/>
        <v>0.7231130482332695</v>
      </c>
      <c r="E450" s="82">
        <f>'[2]Sheet1'!G145</f>
        <v>44961</v>
      </c>
      <c r="F450" s="83">
        <f>'[3]Data'!L292</f>
        <v>0.67</v>
      </c>
      <c r="G450" s="82">
        <f t="shared" si="277"/>
        <v>17216</v>
      </c>
      <c r="H450" s="83">
        <f t="shared" si="278"/>
        <v>0.27688695176673045</v>
      </c>
      <c r="I450" s="79">
        <v>6</v>
      </c>
      <c r="J450" s="80">
        <f>'[2]Sheet1'!H145</f>
        <v>62158</v>
      </c>
      <c r="K450" s="81">
        <f t="shared" si="279"/>
        <v>0.7688471315035876</v>
      </c>
      <c r="L450" s="82">
        <f>'[2]Sheet1'!I145</f>
        <v>47790</v>
      </c>
      <c r="M450" s="83">
        <f>'[3]Data'!L285</f>
        <v>0.64</v>
      </c>
      <c r="N450" s="82">
        <f t="shared" si="280"/>
        <v>14368</v>
      </c>
      <c r="O450" s="83">
        <f t="shared" si="281"/>
        <v>0.23115286849641237</v>
      </c>
    </row>
    <row r="451" spans="1:15" ht="12.75">
      <c r="A451" s="59" t="s">
        <v>167</v>
      </c>
      <c r="B451" s="58">
        <v>7</v>
      </c>
      <c r="C451" s="72">
        <f>'[2]Sheet1'!F146</f>
        <v>63842</v>
      </c>
      <c r="D451" s="73">
        <f t="shared" si="276"/>
        <v>0.6187619435481344</v>
      </c>
      <c r="E451" s="74">
        <f>'[2]Sheet1'!G146</f>
        <v>39503</v>
      </c>
      <c r="F451" s="76">
        <f>'[3]Data'!L293</f>
        <v>0.67</v>
      </c>
      <c r="G451" s="74">
        <f t="shared" si="277"/>
        <v>24339</v>
      </c>
      <c r="H451" s="76">
        <f t="shared" si="278"/>
        <v>0.38123805645186554</v>
      </c>
      <c r="I451" s="58">
        <v>7</v>
      </c>
      <c r="J451" s="72">
        <f>'[2]Sheet1'!H146</f>
        <v>63848</v>
      </c>
      <c r="K451" s="73">
        <f t="shared" si="279"/>
        <v>0.7062554817692018</v>
      </c>
      <c r="L451" s="74">
        <f>'[2]Sheet1'!I146</f>
        <v>45093</v>
      </c>
      <c r="M451" s="76">
        <f>'[3]Data'!L286</f>
        <v>0.64</v>
      </c>
      <c r="N451" s="74">
        <f t="shared" si="280"/>
        <v>18755</v>
      </c>
      <c r="O451" s="76">
        <f t="shared" si="281"/>
        <v>0.29374451823079817</v>
      </c>
    </row>
    <row r="452" spans="1:15" ht="12.75">
      <c r="A452" s="96">
        <f>'[5]Sheet1'!$E$24</f>
        <v>437923</v>
      </c>
      <c r="B452" s="79">
        <v>8</v>
      </c>
      <c r="C452" s="80">
        <f>'[2]Sheet1'!F147</f>
        <v>64954</v>
      </c>
      <c r="D452" s="81">
        <f t="shared" si="276"/>
        <v>0.573960033254303</v>
      </c>
      <c r="E452" s="82">
        <f>'[2]Sheet1'!G147</f>
        <v>37281</v>
      </c>
      <c r="F452" s="83">
        <f>'[3]Data'!L294</f>
        <v>0.67</v>
      </c>
      <c r="G452" s="82">
        <f t="shared" si="277"/>
        <v>27673</v>
      </c>
      <c r="H452" s="83">
        <f t="shared" si="278"/>
        <v>0.42603996674569694</v>
      </c>
      <c r="I452" s="79">
        <v>8</v>
      </c>
      <c r="J452" s="80">
        <f>'[2]Sheet1'!H147</f>
        <v>64974</v>
      </c>
      <c r="K452" s="81">
        <f t="shared" si="279"/>
        <v>0.6871210022470526</v>
      </c>
      <c r="L452" s="82">
        <f>'[2]Sheet1'!I147</f>
        <v>44645</v>
      </c>
      <c r="M452" s="83">
        <f>'[3]Data'!L287</f>
        <v>0.64</v>
      </c>
      <c r="N452" s="82">
        <f t="shared" si="280"/>
        <v>20329</v>
      </c>
      <c r="O452" s="83">
        <f t="shared" si="281"/>
        <v>0.3128789977529473</v>
      </c>
    </row>
    <row r="453" spans="1:15" ht="12.75">
      <c r="A453" s="60"/>
      <c r="B453" s="58" t="s">
        <v>168</v>
      </c>
      <c r="C453" s="72">
        <f>'[2]Sheet1'!F148</f>
        <v>67935</v>
      </c>
      <c r="D453" s="73">
        <f t="shared" si="276"/>
        <v>0.7000220799293442</v>
      </c>
      <c r="E453" s="74">
        <f>'[2]Sheet1'!G148</f>
        <v>47556</v>
      </c>
      <c r="F453" s="76">
        <f>'[3]Data'!L295</f>
        <v>0.67</v>
      </c>
      <c r="G453" s="74">
        <f t="shared" si="277"/>
        <v>20379</v>
      </c>
      <c r="H453" s="76">
        <f t="shared" si="278"/>
        <v>0.29997792007065577</v>
      </c>
      <c r="I453" s="58" t="s">
        <v>168</v>
      </c>
      <c r="J453" s="72">
        <f>'[2]Sheet1'!H148</f>
        <v>65537</v>
      </c>
      <c r="K453" s="73">
        <f t="shared" si="279"/>
        <v>0.7161755954651571</v>
      </c>
      <c r="L453" s="74">
        <f>'[2]Sheet1'!I148</f>
        <v>46936</v>
      </c>
      <c r="M453" s="76">
        <f>'[3]Data'!L288</f>
        <v>0.64</v>
      </c>
      <c r="N453" s="74">
        <f t="shared" si="280"/>
        <v>18601</v>
      </c>
      <c r="O453" s="76">
        <f t="shared" si="281"/>
        <v>0.2838244045348429</v>
      </c>
    </row>
    <row r="454" spans="1:15" ht="12.75">
      <c r="A454" s="60"/>
      <c r="B454" s="86" t="s">
        <v>169</v>
      </c>
      <c r="C454" s="87">
        <f>SUM(C447:C453)</f>
        <v>438881</v>
      </c>
      <c r="D454" s="109">
        <f t="shared" si="276"/>
        <v>0.7186800066532841</v>
      </c>
      <c r="E454" s="89">
        <f>SUM(E447:E453)</f>
        <v>315415</v>
      </c>
      <c r="F454" s="90"/>
      <c r="G454" s="89">
        <f>SUM(G447:G453)</f>
        <v>123466</v>
      </c>
      <c r="H454" s="110">
        <f t="shared" si="278"/>
        <v>0.28131999334671587</v>
      </c>
      <c r="I454" s="86" t="s">
        <v>169</v>
      </c>
      <c r="J454" s="87">
        <f>SUM(J447:J453)</f>
        <v>436471</v>
      </c>
      <c r="K454" s="109">
        <f t="shared" si="279"/>
        <v>0.7576402555954462</v>
      </c>
      <c r="L454" s="89">
        <f>SUM(L447:L453)</f>
        <v>330688</v>
      </c>
      <c r="M454" s="90"/>
      <c r="N454" s="89">
        <f>SUM(N447:N453)</f>
        <v>105783</v>
      </c>
      <c r="O454" s="110">
        <f>N454/J454</f>
        <v>0.2423597444045538</v>
      </c>
    </row>
    <row r="455" spans="1:15" ht="12.75">
      <c r="A455" s="240"/>
      <c r="B455" s="240"/>
      <c r="C455" s="240"/>
      <c r="D455" s="240"/>
      <c r="E455" s="240"/>
      <c r="F455" s="240"/>
      <c r="G455" s="240"/>
      <c r="H455" s="240"/>
      <c r="I455" s="240"/>
      <c r="J455" s="240"/>
      <c r="K455" s="240"/>
      <c r="L455" s="240"/>
      <c r="M455" s="240"/>
      <c r="N455" s="240"/>
      <c r="O455" s="240"/>
    </row>
    <row r="456" spans="1:15" ht="12.75">
      <c r="A456" s="60"/>
      <c r="B456" s="241" t="s">
        <v>170</v>
      </c>
      <c r="C456" s="241"/>
      <c r="D456" s="241"/>
      <c r="E456" s="241"/>
      <c r="F456" s="241"/>
      <c r="G456" s="241"/>
      <c r="H456" s="241"/>
      <c r="I456" s="108"/>
      <c r="J456" s="241" t="s">
        <v>171</v>
      </c>
      <c r="K456" s="241"/>
      <c r="L456" s="241"/>
      <c r="M456" s="241"/>
      <c r="N456" s="241"/>
      <c r="O456" s="241"/>
    </row>
    <row r="457" spans="1:15" ht="12.75">
      <c r="A457" s="71" t="s">
        <v>195</v>
      </c>
      <c r="B457" s="68" t="s">
        <v>159</v>
      </c>
      <c r="C457" s="68" t="s">
        <v>160</v>
      </c>
      <c r="D457" s="68" t="s">
        <v>161</v>
      </c>
      <c r="E457" s="69" t="s">
        <v>254</v>
      </c>
      <c r="F457" s="69" t="s">
        <v>162</v>
      </c>
      <c r="G457" s="68" t="s">
        <v>163</v>
      </c>
      <c r="H457" s="68" t="s">
        <v>164</v>
      </c>
      <c r="I457" s="68" t="s">
        <v>159</v>
      </c>
      <c r="J457" s="68" t="s">
        <v>160</v>
      </c>
      <c r="K457" s="68" t="s">
        <v>161</v>
      </c>
      <c r="L457" s="69" t="s">
        <v>254</v>
      </c>
      <c r="M457" s="70" t="s">
        <v>162</v>
      </c>
      <c r="N457" s="68" t="s">
        <v>163</v>
      </c>
      <c r="O457" s="68" t="s">
        <v>164</v>
      </c>
    </row>
    <row r="458" spans="1:15" ht="12.75">
      <c r="A458" s="58" t="s">
        <v>172</v>
      </c>
      <c r="B458" s="58">
        <v>3</v>
      </c>
      <c r="C458" s="72">
        <f>'[2]Sheet1'!N142</f>
        <v>2575</v>
      </c>
      <c r="D458" s="73">
        <f aca="true" t="shared" si="282" ref="D458:D465">E458/C458</f>
        <v>0.6248543689320388</v>
      </c>
      <c r="E458" s="74">
        <f>'[2]Sheet1'!O142</f>
        <v>1609</v>
      </c>
      <c r="F458" s="76">
        <f>F447</f>
        <v>0.67</v>
      </c>
      <c r="G458" s="74">
        <f aca="true" t="shared" si="283" ref="G458:G464">C458-E458</f>
        <v>966</v>
      </c>
      <c r="H458" s="76">
        <f aca="true" t="shared" si="284" ref="H458:H465">G458/C458</f>
        <v>0.37514563106796117</v>
      </c>
      <c r="I458" s="58">
        <v>3</v>
      </c>
      <c r="J458" s="72">
        <f>'[2]Sheet1'!P142</f>
        <v>2546</v>
      </c>
      <c r="K458" s="73">
        <f aca="true" t="shared" si="285" ref="K458:K465">L458/J458</f>
        <v>0.6421838177533385</v>
      </c>
      <c r="L458" s="74">
        <f>'[2]Sheet1'!Q142</f>
        <v>1635</v>
      </c>
      <c r="M458" s="76">
        <f>M447</f>
        <v>0.64</v>
      </c>
      <c r="N458" s="74">
        <f aca="true" t="shared" si="286" ref="N458:N464">J458-L458</f>
        <v>911</v>
      </c>
      <c r="O458" s="76">
        <f aca="true" t="shared" si="287" ref="O458:O464">N458/J458</f>
        <v>0.35781618224666145</v>
      </c>
    </row>
    <row r="459" spans="1:15" ht="12.75">
      <c r="A459" s="94">
        <f>'[4]Sheet1'!$G$24</f>
        <v>13401</v>
      </c>
      <c r="B459" s="79">
        <v>4</v>
      </c>
      <c r="C459" s="80">
        <f>'[2]Sheet1'!N143</f>
        <v>2231</v>
      </c>
      <c r="D459" s="81">
        <f t="shared" si="282"/>
        <v>0.7032720753025549</v>
      </c>
      <c r="E459" s="82">
        <f>'[2]Sheet1'!O143</f>
        <v>1569</v>
      </c>
      <c r="F459" s="83">
        <f aca="true" t="shared" si="288" ref="F459:F464">F448</f>
        <v>0.67</v>
      </c>
      <c r="G459" s="82">
        <f t="shared" si="283"/>
        <v>662</v>
      </c>
      <c r="H459" s="83">
        <f t="shared" si="284"/>
        <v>0.2967279246974451</v>
      </c>
      <c r="I459" s="79">
        <v>4</v>
      </c>
      <c r="J459" s="80">
        <f>'[2]Sheet1'!P143</f>
        <v>2188</v>
      </c>
      <c r="K459" s="81">
        <f t="shared" si="285"/>
        <v>0.6914990859232175</v>
      </c>
      <c r="L459" s="82">
        <f>'[2]Sheet1'!Q143</f>
        <v>1513</v>
      </c>
      <c r="M459" s="83">
        <f aca="true" t="shared" si="289" ref="M459:M464">M448</f>
        <v>0.64</v>
      </c>
      <c r="N459" s="82">
        <f t="shared" si="286"/>
        <v>675</v>
      </c>
      <c r="O459" s="83">
        <f t="shared" si="287"/>
        <v>0.30850091407678243</v>
      </c>
    </row>
    <row r="460" spans="1:15" ht="12.75">
      <c r="A460" s="60"/>
      <c r="B460" s="58">
        <v>5</v>
      </c>
      <c r="C460" s="72">
        <f>'[2]Sheet1'!N144</f>
        <v>1768</v>
      </c>
      <c r="D460" s="73">
        <f t="shared" si="282"/>
        <v>0.5548642533936652</v>
      </c>
      <c r="E460" s="74">
        <f>'[2]Sheet1'!O144</f>
        <v>981</v>
      </c>
      <c r="F460" s="76">
        <f t="shared" si="288"/>
        <v>0.67</v>
      </c>
      <c r="G460" s="74">
        <f t="shared" si="283"/>
        <v>787</v>
      </c>
      <c r="H460" s="76">
        <f t="shared" si="284"/>
        <v>0.4451357466063348</v>
      </c>
      <c r="I460" s="58">
        <v>5</v>
      </c>
      <c r="J460" s="72">
        <f>'[2]Sheet1'!P144</f>
        <v>1735</v>
      </c>
      <c r="K460" s="73">
        <f t="shared" si="285"/>
        <v>0.43170028818443806</v>
      </c>
      <c r="L460" s="74">
        <f>'[2]Sheet1'!Q144</f>
        <v>749</v>
      </c>
      <c r="M460" s="76">
        <f t="shared" si="289"/>
        <v>0.64</v>
      </c>
      <c r="N460" s="74">
        <f t="shared" si="286"/>
        <v>986</v>
      </c>
      <c r="O460" s="76">
        <f t="shared" si="287"/>
        <v>0.5682997118155619</v>
      </c>
    </row>
    <row r="461" spans="1:15" ht="12.75">
      <c r="A461" s="59" t="s">
        <v>173</v>
      </c>
      <c r="B461" s="79">
        <v>6</v>
      </c>
      <c r="C461" s="80">
        <f>'[2]Sheet1'!N145</f>
        <v>1455</v>
      </c>
      <c r="D461" s="81">
        <f t="shared" si="282"/>
        <v>0.4542955326460481</v>
      </c>
      <c r="E461" s="82">
        <f>'[2]Sheet1'!O145</f>
        <v>661</v>
      </c>
      <c r="F461" s="83">
        <f t="shared" si="288"/>
        <v>0.67</v>
      </c>
      <c r="G461" s="82">
        <f t="shared" si="283"/>
        <v>794</v>
      </c>
      <c r="H461" s="83">
        <f t="shared" si="284"/>
        <v>0.5457044673539518</v>
      </c>
      <c r="I461" s="79">
        <v>6</v>
      </c>
      <c r="J461" s="80">
        <f>'[2]Sheet1'!P145</f>
        <v>1417</v>
      </c>
      <c r="K461" s="81">
        <f t="shared" si="285"/>
        <v>0.43966125617501767</v>
      </c>
      <c r="L461" s="82">
        <f>'[2]Sheet1'!Q145</f>
        <v>623</v>
      </c>
      <c r="M461" s="83">
        <f t="shared" si="289"/>
        <v>0.64</v>
      </c>
      <c r="N461" s="82">
        <f t="shared" si="286"/>
        <v>794</v>
      </c>
      <c r="O461" s="83">
        <f t="shared" si="287"/>
        <v>0.5603387438249824</v>
      </c>
    </row>
    <row r="462" spans="1:15" ht="12.75">
      <c r="A462" s="96">
        <f>'[5]Sheet1'!$G$24</f>
        <v>12527</v>
      </c>
      <c r="B462" s="58">
        <v>7</v>
      </c>
      <c r="C462" s="72">
        <f>'[2]Sheet1'!N146</f>
        <v>1182</v>
      </c>
      <c r="D462" s="73">
        <f t="shared" si="282"/>
        <v>0.2969543147208122</v>
      </c>
      <c r="E462" s="74">
        <f>'[2]Sheet1'!O146</f>
        <v>351</v>
      </c>
      <c r="F462" s="76">
        <f t="shared" si="288"/>
        <v>0.67</v>
      </c>
      <c r="G462" s="74">
        <f t="shared" si="283"/>
        <v>831</v>
      </c>
      <c r="H462" s="76">
        <f t="shared" si="284"/>
        <v>0.7030456852791879</v>
      </c>
      <c r="I462" s="58">
        <v>7</v>
      </c>
      <c r="J462" s="72">
        <f>'[2]Sheet1'!P146</f>
        <v>1147</v>
      </c>
      <c r="K462" s="73">
        <f t="shared" si="285"/>
        <v>0.25719267654751526</v>
      </c>
      <c r="L462" s="74">
        <f>'[2]Sheet1'!Q146</f>
        <v>295</v>
      </c>
      <c r="M462" s="76">
        <f t="shared" si="289"/>
        <v>0.64</v>
      </c>
      <c r="N462" s="74">
        <f t="shared" si="286"/>
        <v>852</v>
      </c>
      <c r="O462" s="76">
        <f t="shared" si="287"/>
        <v>0.7428073234524848</v>
      </c>
    </row>
    <row r="463" spans="1:15" ht="12.75">
      <c r="A463" s="100"/>
      <c r="B463" s="79">
        <v>8</v>
      </c>
      <c r="C463" s="80">
        <f>'[2]Sheet1'!N147</f>
        <v>1153</v>
      </c>
      <c r="D463" s="81">
        <f t="shared" si="282"/>
        <v>0.2896790980052038</v>
      </c>
      <c r="E463" s="82">
        <f>'[2]Sheet1'!O147</f>
        <v>334</v>
      </c>
      <c r="F463" s="83">
        <f t="shared" si="288"/>
        <v>0.67</v>
      </c>
      <c r="G463" s="82">
        <f t="shared" si="283"/>
        <v>819</v>
      </c>
      <c r="H463" s="83">
        <f t="shared" si="284"/>
        <v>0.7103209019947961</v>
      </c>
      <c r="I463" s="79">
        <v>8</v>
      </c>
      <c r="J463" s="80">
        <f>'[2]Sheet1'!P147</f>
        <v>1120</v>
      </c>
      <c r="K463" s="81">
        <f t="shared" si="285"/>
        <v>0.23035714285714284</v>
      </c>
      <c r="L463" s="82">
        <f>'[2]Sheet1'!Q147</f>
        <v>258</v>
      </c>
      <c r="M463" s="83">
        <f t="shared" si="289"/>
        <v>0.64</v>
      </c>
      <c r="N463" s="82">
        <f t="shared" si="286"/>
        <v>862</v>
      </c>
      <c r="O463" s="83">
        <f t="shared" si="287"/>
        <v>0.7696428571428572</v>
      </c>
    </row>
    <row r="464" spans="1:15" ht="12.75">
      <c r="A464" s="60"/>
      <c r="B464" s="58" t="s">
        <v>168</v>
      </c>
      <c r="C464" s="72">
        <f>'[2]Sheet1'!N148</f>
        <v>1745</v>
      </c>
      <c r="D464" s="73">
        <f t="shared" si="282"/>
        <v>0.47163323782234956</v>
      </c>
      <c r="E464" s="74">
        <f>'[2]Sheet1'!O148</f>
        <v>823</v>
      </c>
      <c r="F464" s="76">
        <f t="shared" si="288"/>
        <v>0.67</v>
      </c>
      <c r="G464" s="74">
        <f t="shared" si="283"/>
        <v>922</v>
      </c>
      <c r="H464" s="76">
        <f t="shared" si="284"/>
        <v>0.5283667621776504</v>
      </c>
      <c r="I464" s="58" t="s">
        <v>168</v>
      </c>
      <c r="J464" s="72">
        <f>'[2]Sheet1'!P148</f>
        <v>954</v>
      </c>
      <c r="K464" s="73">
        <f t="shared" si="285"/>
        <v>0.23060796645702306</v>
      </c>
      <c r="L464" s="74">
        <f>'[2]Sheet1'!Q148</f>
        <v>220</v>
      </c>
      <c r="M464" s="76">
        <f t="shared" si="289"/>
        <v>0.64</v>
      </c>
      <c r="N464" s="74">
        <f t="shared" si="286"/>
        <v>734</v>
      </c>
      <c r="O464" s="76">
        <f t="shared" si="287"/>
        <v>0.7693920335429769</v>
      </c>
    </row>
    <row r="465" spans="1:15" ht="12.75">
      <c r="A465" s="60"/>
      <c r="B465" s="86" t="s">
        <v>169</v>
      </c>
      <c r="C465" s="87">
        <f>SUM(C458:C464)</f>
        <v>12109</v>
      </c>
      <c r="D465" s="109">
        <f t="shared" si="282"/>
        <v>0.522586505904699</v>
      </c>
      <c r="E465" s="89">
        <f>SUM(E458:E464)</f>
        <v>6328</v>
      </c>
      <c r="F465" s="90"/>
      <c r="G465" s="89">
        <f>SUM(G458:G464)</f>
        <v>5781</v>
      </c>
      <c r="H465" s="110">
        <f t="shared" si="284"/>
        <v>0.47741349409530104</v>
      </c>
      <c r="I465" s="86" t="s">
        <v>169</v>
      </c>
      <c r="J465" s="87">
        <f>SUM(J458:J464)</f>
        <v>11107</v>
      </c>
      <c r="K465" s="109">
        <f t="shared" si="285"/>
        <v>0.4765463221391915</v>
      </c>
      <c r="L465" s="89">
        <f>SUM(L458:L464)</f>
        <v>5293</v>
      </c>
      <c r="M465" s="90"/>
      <c r="N465" s="89">
        <f>SUM(N458:N464)</f>
        <v>5814</v>
      </c>
      <c r="O465" s="110">
        <f>N465/J465</f>
        <v>0.5234536778608085</v>
      </c>
    </row>
    <row r="466" spans="1:15" ht="12.75">
      <c r="A466" s="240"/>
      <c r="B466" s="240"/>
      <c r="C466" s="240"/>
      <c r="D466" s="240"/>
      <c r="E466" s="240"/>
      <c r="F466" s="240"/>
      <c r="G466" s="240"/>
      <c r="H466" s="240"/>
      <c r="I466" s="240"/>
      <c r="J466" s="240"/>
      <c r="K466" s="240"/>
      <c r="L466" s="240"/>
      <c r="M466" s="240"/>
      <c r="N466" s="240"/>
      <c r="O466" s="240"/>
    </row>
    <row r="467" spans="1:15" ht="12.75">
      <c r="A467" s="60"/>
      <c r="B467" s="241" t="s">
        <v>156</v>
      </c>
      <c r="C467" s="241"/>
      <c r="D467" s="241"/>
      <c r="E467" s="241"/>
      <c r="F467" s="241"/>
      <c r="G467" s="241"/>
      <c r="H467" s="241"/>
      <c r="I467" s="241" t="s">
        <v>157</v>
      </c>
      <c r="J467" s="241"/>
      <c r="K467" s="241"/>
      <c r="L467" s="241"/>
      <c r="M467" s="241"/>
      <c r="N467" s="241"/>
      <c r="O467" s="241"/>
    </row>
    <row r="468" spans="1:15" ht="12.75">
      <c r="A468" s="68" t="s">
        <v>158</v>
      </c>
      <c r="B468" s="68" t="s">
        <v>159</v>
      </c>
      <c r="C468" s="68" t="s">
        <v>160</v>
      </c>
      <c r="D468" s="68" t="s">
        <v>161</v>
      </c>
      <c r="E468" s="69" t="s">
        <v>254</v>
      </c>
      <c r="F468" s="69" t="s">
        <v>162</v>
      </c>
      <c r="G468" s="68" t="s">
        <v>163</v>
      </c>
      <c r="H468" s="68" t="s">
        <v>164</v>
      </c>
      <c r="I468" s="68" t="s">
        <v>159</v>
      </c>
      <c r="J468" s="68" t="s">
        <v>160</v>
      </c>
      <c r="K468" s="68" t="s">
        <v>161</v>
      </c>
      <c r="L468" s="69" t="s">
        <v>254</v>
      </c>
      <c r="M468" s="70" t="s">
        <v>162</v>
      </c>
      <c r="N468" s="68" t="s">
        <v>163</v>
      </c>
      <c r="O468" s="68" t="s">
        <v>164</v>
      </c>
    </row>
    <row r="469" spans="1:15" ht="12.75">
      <c r="A469" s="71" t="s">
        <v>196</v>
      </c>
      <c r="B469" s="58">
        <v>3</v>
      </c>
      <c r="C469" s="72">
        <f>'[2]Sheet1'!F149</f>
        <v>71323</v>
      </c>
      <c r="D469" s="73">
        <f aca="true" t="shared" si="290" ref="D469:D476">E469/C469</f>
        <v>0.5975631984072459</v>
      </c>
      <c r="E469" s="74">
        <f>'[2]Sheet1'!G149</f>
        <v>42620</v>
      </c>
      <c r="F469" s="76">
        <f>'[3]Data'!L303</f>
        <v>0.69</v>
      </c>
      <c r="G469" s="74">
        <f aca="true" t="shared" si="291" ref="G469:G475">C469-E469</f>
        <v>28703</v>
      </c>
      <c r="H469" s="76">
        <f aca="true" t="shared" si="292" ref="H469:H476">G469/C469</f>
        <v>0.4024368015927541</v>
      </c>
      <c r="I469" s="58">
        <v>3</v>
      </c>
      <c r="J469" s="72">
        <f>'[2]Sheet1'!H149</f>
        <v>71311</v>
      </c>
      <c r="K469" s="73">
        <f aca="true" t="shared" si="293" ref="K469:K476">L469/J469</f>
        <v>0.5900351979358023</v>
      </c>
      <c r="L469" s="74">
        <f>'[2]Sheet1'!I149</f>
        <v>42076</v>
      </c>
      <c r="M469" s="76">
        <f>'[3]Data'!L296</f>
        <v>0.81</v>
      </c>
      <c r="N469" s="74">
        <f aca="true" t="shared" si="294" ref="N469:N475">J469-L469</f>
        <v>29235</v>
      </c>
      <c r="O469" s="76">
        <f aca="true" t="shared" si="295" ref="O469:O475">N469/J469</f>
        <v>0.40996480206419766</v>
      </c>
    </row>
    <row r="470" spans="1:15" ht="12.75">
      <c r="A470" s="58" t="s">
        <v>166</v>
      </c>
      <c r="B470" s="79">
        <v>4</v>
      </c>
      <c r="C470" s="80">
        <f>'[2]Sheet1'!F150</f>
        <v>70645</v>
      </c>
      <c r="D470" s="81">
        <f t="shared" si="290"/>
        <v>0.4799773515464647</v>
      </c>
      <c r="E470" s="82">
        <f>'[2]Sheet1'!G150</f>
        <v>33908</v>
      </c>
      <c r="F470" s="83">
        <f>'[3]Data'!L304</f>
        <v>0.69</v>
      </c>
      <c r="G470" s="82">
        <f t="shared" si="291"/>
        <v>36737</v>
      </c>
      <c r="H470" s="83">
        <f t="shared" si="292"/>
        <v>0.5200226484535353</v>
      </c>
      <c r="I470" s="79">
        <v>4</v>
      </c>
      <c r="J470" s="80">
        <f>'[2]Sheet1'!H150</f>
        <v>70516</v>
      </c>
      <c r="K470" s="81">
        <f t="shared" si="293"/>
        <v>0.5590646094503375</v>
      </c>
      <c r="L470" s="82">
        <f>'[2]Sheet1'!I150</f>
        <v>39423</v>
      </c>
      <c r="M470" s="83">
        <f>'[3]Data'!L297</f>
        <v>0.81</v>
      </c>
      <c r="N470" s="82">
        <f t="shared" si="294"/>
        <v>31093</v>
      </c>
      <c r="O470" s="83">
        <f t="shared" si="295"/>
        <v>0.44093539054966246</v>
      </c>
    </row>
    <row r="471" spans="1:15" ht="12.75">
      <c r="A471" s="94">
        <f>'[4]Sheet1'!$E$25</f>
        <v>509170</v>
      </c>
      <c r="B471" s="58">
        <v>5</v>
      </c>
      <c r="C471" s="72">
        <f>'[2]Sheet1'!F151</f>
        <v>71352</v>
      </c>
      <c r="D471" s="73">
        <f t="shared" si="290"/>
        <v>0.5119127704899652</v>
      </c>
      <c r="E471" s="74">
        <f>'[2]Sheet1'!G151</f>
        <v>36526</v>
      </c>
      <c r="F471" s="76">
        <f>'[3]Data'!L305</f>
        <v>0.69</v>
      </c>
      <c r="G471" s="74">
        <f t="shared" si="291"/>
        <v>34826</v>
      </c>
      <c r="H471" s="76">
        <f t="shared" si="292"/>
        <v>0.48808722951003475</v>
      </c>
      <c r="I471" s="58">
        <v>5</v>
      </c>
      <c r="J471" s="72">
        <f>'[2]Sheet1'!H151</f>
        <v>71325</v>
      </c>
      <c r="K471" s="73">
        <f t="shared" si="293"/>
        <v>0.6268629512793551</v>
      </c>
      <c r="L471" s="74">
        <f>'[2]Sheet1'!I151</f>
        <v>44711</v>
      </c>
      <c r="M471" s="76">
        <f>'[3]Data'!L298</f>
        <v>0.81</v>
      </c>
      <c r="N471" s="74">
        <f t="shared" si="294"/>
        <v>26614</v>
      </c>
      <c r="O471" s="76">
        <f t="shared" si="295"/>
        <v>0.37313704872064496</v>
      </c>
    </row>
    <row r="472" spans="1:15" ht="12.75">
      <c r="A472" s="60"/>
      <c r="B472" s="79">
        <v>6</v>
      </c>
      <c r="C472" s="80">
        <f>'[2]Sheet1'!F152</f>
        <v>72889</v>
      </c>
      <c r="D472" s="81">
        <f t="shared" si="290"/>
        <v>0.5276653541686674</v>
      </c>
      <c r="E472" s="82">
        <f>'[2]Sheet1'!G152</f>
        <v>38461</v>
      </c>
      <c r="F472" s="83">
        <f>'[3]Data'!L306</f>
        <v>0.69</v>
      </c>
      <c r="G472" s="82">
        <f t="shared" si="291"/>
        <v>34428</v>
      </c>
      <c r="H472" s="83">
        <f t="shared" si="292"/>
        <v>0.47233464583133256</v>
      </c>
      <c r="I472" s="79">
        <v>6</v>
      </c>
      <c r="J472" s="80">
        <f>'[2]Sheet1'!H152</f>
        <v>72901</v>
      </c>
      <c r="K472" s="81">
        <f t="shared" si="293"/>
        <v>0.6705532160052674</v>
      </c>
      <c r="L472" s="82">
        <f>'[2]Sheet1'!I152</f>
        <v>48884</v>
      </c>
      <c r="M472" s="83">
        <f>'[3]Data'!L299</f>
        <v>0.81</v>
      </c>
      <c r="N472" s="82">
        <f t="shared" si="294"/>
        <v>24017</v>
      </c>
      <c r="O472" s="83">
        <f t="shared" si="295"/>
        <v>0.3294467839947326</v>
      </c>
    </row>
    <row r="473" spans="1:15" ht="12.75">
      <c r="A473" s="59" t="s">
        <v>167</v>
      </c>
      <c r="B473" s="58">
        <v>7</v>
      </c>
      <c r="C473" s="72">
        <f>'[2]Sheet1'!F153</f>
        <v>73592</v>
      </c>
      <c r="D473" s="73">
        <f t="shared" si="290"/>
        <v>0.4560142406783346</v>
      </c>
      <c r="E473" s="74">
        <f>'[2]Sheet1'!G153</f>
        <v>33559</v>
      </c>
      <c r="F473" s="76">
        <f>'[3]Data'!L307</f>
        <v>0.69</v>
      </c>
      <c r="G473" s="74">
        <f t="shared" si="291"/>
        <v>40033</v>
      </c>
      <c r="H473" s="76">
        <f t="shared" si="292"/>
        <v>0.5439857593216654</v>
      </c>
      <c r="I473" s="58">
        <v>7</v>
      </c>
      <c r="J473" s="72">
        <f>'[2]Sheet1'!H153</f>
        <v>73578</v>
      </c>
      <c r="K473" s="73">
        <f t="shared" si="293"/>
        <v>0.6936856125472288</v>
      </c>
      <c r="L473" s="74">
        <f>'[2]Sheet1'!I153</f>
        <v>51040</v>
      </c>
      <c r="M473" s="76">
        <f>'[3]Data'!L300</f>
        <v>0.81</v>
      </c>
      <c r="N473" s="74">
        <f t="shared" si="294"/>
        <v>22538</v>
      </c>
      <c r="O473" s="76">
        <f t="shared" si="295"/>
        <v>0.30631438745277123</v>
      </c>
    </row>
    <row r="474" spans="1:15" ht="12.75">
      <c r="A474" s="96">
        <f>'[5]Sheet1'!$E$25</f>
        <v>509671</v>
      </c>
      <c r="B474" s="79">
        <v>8</v>
      </c>
      <c r="C474" s="80">
        <f>'[2]Sheet1'!F154</f>
        <v>74319</v>
      </c>
      <c r="D474" s="81">
        <f t="shared" si="290"/>
        <v>0.4513785169337585</v>
      </c>
      <c r="E474" s="82">
        <f>'[2]Sheet1'!G154</f>
        <v>33546</v>
      </c>
      <c r="F474" s="83">
        <f>'[3]Data'!L308</f>
        <v>0.69</v>
      </c>
      <c r="G474" s="82">
        <f t="shared" si="291"/>
        <v>40773</v>
      </c>
      <c r="H474" s="83">
        <f t="shared" si="292"/>
        <v>0.5486214830662415</v>
      </c>
      <c r="I474" s="79">
        <v>8</v>
      </c>
      <c r="J474" s="80">
        <f>'[2]Sheet1'!H154</f>
        <v>74433</v>
      </c>
      <c r="K474" s="81">
        <f t="shared" si="293"/>
        <v>0.75220668251985</v>
      </c>
      <c r="L474" s="82">
        <f>'[2]Sheet1'!I154</f>
        <v>55989</v>
      </c>
      <c r="M474" s="83">
        <f>'[3]Data'!L301</f>
        <v>0.81</v>
      </c>
      <c r="N474" s="82">
        <f t="shared" si="294"/>
        <v>18444</v>
      </c>
      <c r="O474" s="83">
        <f t="shared" si="295"/>
        <v>0.24779331748014993</v>
      </c>
    </row>
    <row r="475" spans="1:15" ht="12.75">
      <c r="A475" s="60"/>
      <c r="B475" s="58" t="s">
        <v>168</v>
      </c>
      <c r="C475" s="72">
        <f>'[2]Sheet1'!F155</f>
        <v>71692</v>
      </c>
      <c r="D475" s="73">
        <f t="shared" si="290"/>
        <v>0.6890866484405512</v>
      </c>
      <c r="E475" s="74">
        <f>'[2]Sheet1'!G155</f>
        <v>49402</v>
      </c>
      <c r="F475" s="76">
        <f>'[3]Data'!L309</f>
        <v>0.69</v>
      </c>
      <c r="G475" s="74">
        <f t="shared" si="291"/>
        <v>22290</v>
      </c>
      <c r="H475" s="76">
        <f t="shared" si="292"/>
        <v>0.31091335155944877</v>
      </c>
      <c r="I475" s="58" t="s">
        <v>168</v>
      </c>
      <c r="J475" s="72">
        <f>'[2]Sheet1'!H155</f>
        <v>72471</v>
      </c>
      <c r="K475" s="73">
        <f t="shared" si="293"/>
        <v>0.7035365870486125</v>
      </c>
      <c r="L475" s="74">
        <f>'[2]Sheet1'!I155</f>
        <v>50986</v>
      </c>
      <c r="M475" s="76">
        <f>'[3]Data'!L302</f>
        <v>0.81</v>
      </c>
      <c r="N475" s="74">
        <f t="shared" si="294"/>
        <v>21485</v>
      </c>
      <c r="O475" s="76">
        <f t="shared" si="295"/>
        <v>0.29646341295138745</v>
      </c>
    </row>
    <row r="476" spans="1:15" ht="12.75">
      <c r="A476" s="60"/>
      <c r="B476" s="86" t="s">
        <v>169</v>
      </c>
      <c r="C476" s="87">
        <f>SUM(C469:C475)</f>
        <v>505812</v>
      </c>
      <c r="D476" s="109">
        <f t="shared" si="290"/>
        <v>0.5298846211635944</v>
      </c>
      <c r="E476" s="89">
        <f>SUM(E469:E475)</f>
        <v>268022</v>
      </c>
      <c r="F476" s="90"/>
      <c r="G476" s="89">
        <f>SUM(G469:G475)</f>
        <v>237790</v>
      </c>
      <c r="H476" s="110">
        <f t="shared" si="292"/>
        <v>0.47011537883640564</v>
      </c>
      <c r="I476" s="86" t="s">
        <v>169</v>
      </c>
      <c r="J476" s="87">
        <f>SUM(J469:J475)</f>
        <v>506535</v>
      </c>
      <c r="K476" s="109">
        <f t="shared" si="293"/>
        <v>0.6576228691008519</v>
      </c>
      <c r="L476" s="89">
        <f>SUM(L469:L475)</f>
        <v>333109</v>
      </c>
      <c r="M476" s="90"/>
      <c r="N476" s="89">
        <f>SUM(N469:N475)</f>
        <v>173426</v>
      </c>
      <c r="O476" s="110">
        <f>N476/J476</f>
        <v>0.3423771308991481</v>
      </c>
    </row>
    <row r="477" spans="1:15" ht="12.75">
      <c r="A477" s="240"/>
      <c r="B477" s="240"/>
      <c r="C477" s="240"/>
      <c r="D477" s="240"/>
      <c r="E477" s="240"/>
      <c r="F477" s="240"/>
      <c r="G477" s="240"/>
      <c r="H477" s="240"/>
      <c r="I477" s="240"/>
      <c r="J477" s="240"/>
      <c r="K477" s="240"/>
      <c r="L477" s="240"/>
      <c r="M477" s="240"/>
      <c r="N477" s="240"/>
      <c r="O477" s="240"/>
    </row>
    <row r="478" spans="1:15" ht="12.75">
      <c r="A478" s="60"/>
      <c r="B478" s="241" t="s">
        <v>170</v>
      </c>
      <c r="C478" s="241"/>
      <c r="D478" s="241"/>
      <c r="E478" s="241"/>
      <c r="F478" s="241"/>
      <c r="G478" s="241"/>
      <c r="H478" s="241"/>
      <c r="I478" s="108"/>
      <c r="J478" s="241" t="s">
        <v>171</v>
      </c>
      <c r="K478" s="241"/>
      <c r="L478" s="241"/>
      <c r="M478" s="241"/>
      <c r="N478" s="241"/>
      <c r="O478" s="241"/>
    </row>
    <row r="479" spans="1:15" ht="12.75">
      <c r="A479" s="71" t="s">
        <v>196</v>
      </c>
      <c r="B479" s="68" t="s">
        <v>159</v>
      </c>
      <c r="C479" s="68" t="s">
        <v>160</v>
      </c>
      <c r="D479" s="68" t="s">
        <v>161</v>
      </c>
      <c r="E479" s="69" t="s">
        <v>254</v>
      </c>
      <c r="F479" s="69" t="s">
        <v>162</v>
      </c>
      <c r="G479" s="68" t="s">
        <v>163</v>
      </c>
      <c r="H479" s="68" t="s">
        <v>164</v>
      </c>
      <c r="I479" s="68" t="s">
        <v>159</v>
      </c>
      <c r="J479" s="68" t="s">
        <v>160</v>
      </c>
      <c r="K479" s="68" t="s">
        <v>161</v>
      </c>
      <c r="L479" s="69" t="s">
        <v>254</v>
      </c>
      <c r="M479" s="70" t="s">
        <v>162</v>
      </c>
      <c r="N479" s="68" t="s">
        <v>163</v>
      </c>
      <c r="O479" s="68" t="s">
        <v>164</v>
      </c>
    </row>
    <row r="480" spans="1:15" ht="12.75">
      <c r="A480" s="58" t="s">
        <v>172</v>
      </c>
      <c r="B480" s="58">
        <v>3</v>
      </c>
      <c r="C480" s="72">
        <f>'[2]Sheet1'!N149</f>
        <v>4805</v>
      </c>
      <c r="D480" s="73">
        <f aca="true" t="shared" si="296" ref="D480:D487">E480/C480</f>
        <v>0.29864724245577523</v>
      </c>
      <c r="E480" s="74">
        <f>'[2]Sheet1'!O149</f>
        <v>1435</v>
      </c>
      <c r="F480" s="76">
        <f>F469</f>
        <v>0.69</v>
      </c>
      <c r="G480" s="74">
        <f aca="true" t="shared" si="297" ref="G480:G486">C480-E480</f>
        <v>3370</v>
      </c>
      <c r="H480" s="76">
        <f aca="true" t="shared" si="298" ref="H480:H487">G480/C480</f>
        <v>0.7013527575442248</v>
      </c>
      <c r="I480" s="58">
        <v>3</v>
      </c>
      <c r="J480" s="72">
        <f>'[2]Sheet1'!P149</f>
        <v>4799</v>
      </c>
      <c r="K480" s="73">
        <f aca="true" t="shared" si="299" ref="K480:K487">L480/J480</f>
        <v>0.218170452177537</v>
      </c>
      <c r="L480" s="74">
        <f>'[2]Sheet1'!Q149</f>
        <v>1047</v>
      </c>
      <c r="M480" s="76">
        <f>M469</f>
        <v>0.81</v>
      </c>
      <c r="N480" s="74">
        <f aca="true" t="shared" si="300" ref="N480:N486">J480-L480</f>
        <v>3752</v>
      </c>
      <c r="O480" s="76">
        <f aca="true" t="shared" si="301" ref="O480:O486">N480/J480</f>
        <v>0.7818295478224631</v>
      </c>
    </row>
    <row r="481" spans="1:15" ht="12.75">
      <c r="A481" s="94">
        <f>'[4]Sheet1'!$G$25</f>
        <v>25432</v>
      </c>
      <c r="B481" s="79">
        <v>4</v>
      </c>
      <c r="C481" s="80">
        <f>'[2]Sheet1'!N150</f>
        <v>3943</v>
      </c>
      <c r="D481" s="81">
        <f t="shared" si="296"/>
        <v>0.1828556936342886</v>
      </c>
      <c r="E481" s="82">
        <f>'[2]Sheet1'!O150</f>
        <v>721</v>
      </c>
      <c r="F481" s="83">
        <f aca="true" t="shared" si="302" ref="F481:F486">F470</f>
        <v>0.69</v>
      </c>
      <c r="G481" s="82">
        <f t="shared" si="297"/>
        <v>3222</v>
      </c>
      <c r="H481" s="83">
        <f t="shared" si="298"/>
        <v>0.8171443063657113</v>
      </c>
      <c r="I481" s="79">
        <v>4</v>
      </c>
      <c r="J481" s="80">
        <f>'[2]Sheet1'!P150</f>
        <v>3917</v>
      </c>
      <c r="K481" s="81">
        <f t="shared" si="299"/>
        <v>0.1702833801378606</v>
      </c>
      <c r="L481" s="82">
        <f>'[2]Sheet1'!Q150</f>
        <v>667</v>
      </c>
      <c r="M481" s="83">
        <f aca="true" t="shared" si="303" ref="M481:M486">M470</f>
        <v>0.81</v>
      </c>
      <c r="N481" s="82">
        <f t="shared" si="300"/>
        <v>3250</v>
      </c>
      <c r="O481" s="83">
        <f t="shared" si="301"/>
        <v>0.8297166198621394</v>
      </c>
    </row>
    <row r="482" spans="1:15" ht="12.75">
      <c r="A482" s="60"/>
      <c r="B482" s="58">
        <v>5</v>
      </c>
      <c r="C482" s="72">
        <f>'[2]Sheet1'!N151</f>
        <v>3254</v>
      </c>
      <c r="D482" s="73">
        <f t="shared" si="296"/>
        <v>0.1856177012907191</v>
      </c>
      <c r="E482" s="74">
        <f>'[2]Sheet1'!O151</f>
        <v>604</v>
      </c>
      <c r="F482" s="76">
        <f t="shared" si="302"/>
        <v>0.69</v>
      </c>
      <c r="G482" s="74">
        <f t="shared" si="297"/>
        <v>2650</v>
      </c>
      <c r="H482" s="76">
        <f t="shared" si="298"/>
        <v>0.8143822987092809</v>
      </c>
      <c r="I482" s="58">
        <v>5</v>
      </c>
      <c r="J482" s="72">
        <f>'[2]Sheet1'!P151</f>
        <v>3235</v>
      </c>
      <c r="K482" s="73">
        <f t="shared" si="299"/>
        <v>0.1598145285935085</v>
      </c>
      <c r="L482" s="74">
        <f>'[2]Sheet1'!Q151</f>
        <v>517</v>
      </c>
      <c r="M482" s="76">
        <f t="shared" si="303"/>
        <v>0.81</v>
      </c>
      <c r="N482" s="74">
        <f t="shared" si="300"/>
        <v>2718</v>
      </c>
      <c r="O482" s="76">
        <f t="shared" si="301"/>
        <v>0.8401854714064915</v>
      </c>
    </row>
    <row r="483" spans="1:15" ht="12.75">
      <c r="A483" s="59" t="s">
        <v>173</v>
      </c>
      <c r="B483" s="79">
        <v>6</v>
      </c>
      <c r="C483" s="80">
        <f>'[2]Sheet1'!N152</f>
        <v>2700</v>
      </c>
      <c r="D483" s="81">
        <f t="shared" si="296"/>
        <v>0.1537037037037037</v>
      </c>
      <c r="E483" s="82">
        <f>'[2]Sheet1'!O152</f>
        <v>415</v>
      </c>
      <c r="F483" s="83">
        <f t="shared" si="302"/>
        <v>0.69</v>
      </c>
      <c r="G483" s="82">
        <f t="shared" si="297"/>
        <v>2285</v>
      </c>
      <c r="H483" s="83">
        <f t="shared" si="298"/>
        <v>0.8462962962962963</v>
      </c>
      <c r="I483" s="79">
        <v>6</v>
      </c>
      <c r="J483" s="80">
        <f>'[2]Sheet1'!P152</f>
        <v>2657</v>
      </c>
      <c r="K483" s="81">
        <f t="shared" si="299"/>
        <v>0.15205118554761007</v>
      </c>
      <c r="L483" s="82">
        <f>'[2]Sheet1'!Q152</f>
        <v>404</v>
      </c>
      <c r="M483" s="83">
        <f t="shared" si="303"/>
        <v>0.81</v>
      </c>
      <c r="N483" s="82">
        <f t="shared" si="300"/>
        <v>2253</v>
      </c>
      <c r="O483" s="83">
        <f t="shared" si="301"/>
        <v>0.8479488144523899</v>
      </c>
    </row>
    <row r="484" spans="1:15" ht="12.75">
      <c r="A484" s="96">
        <f>'[5]Sheet1'!$G$25</f>
        <v>25158</v>
      </c>
      <c r="B484" s="58">
        <v>7</v>
      </c>
      <c r="C484" s="72">
        <f>'[2]Sheet1'!N153</f>
        <v>2511</v>
      </c>
      <c r="D484" s="73">
        <f t="shared" si="296"/>
        <v>0.10473914774990044</v>
      </c>
      <c r="E484" s="74">
        <f>'[2]Sheet1'!O153</f>
        <v>263</v>
      </c>
      <c r="F484" s="76">
        <f t="shared" si="302"/>
        <v>0.69</v>
      </c>
      <c r="G484" s="74">
        <f t="shared" si="297"/>
        <v>2248</v>
      </c>
      <c r="H484" s="76">
        <f t="shared" si="298"/>
        <v>0.8952608522500995</v>
      </c>
      <c r="I484" s="58">
        <v>7</v>
      </c>
      <c r="J484" s="72">
        <f>'[2]Sheet1'!P153</f>
        <v>2479</v>
      </c>
      <c r="K484" s="73">
        <f t="shared" si="299"/>
        <v>0.1536910044372731</v>
      </c>
      <c r="L484" s="74">
        <f>'[2]Sheet1'!Q153</f>
        <v>381</v>
      </c>
      <c r="M484" s="76">
        <f t="shared" si="303"/>
        <v>0.81</v>
      </c>
      <c r="N484" s="74">
        <f t="shared" si="300"/>
        <v>2098</v>
      </c>
      <c r="O484" s="76">
        <f t="shared" si="301"/>
        <v>0.8463089955627269</v>
      </c>
    </row>
    <row r="485" spans="1:15" ht="12.75">
      <c r="A485" s="60"/>
      <c r="B485" s="79">
        <v>8</v>
      </c>
      <c r="C485" s="80">
        <f>'[2]Sheet1'!N154</f>
        <v>2490</v>
      </c>
      <c r="D485" s="81">
        <f t="shared" si="296"/>
        <v>0.10080321285140562</v>
      </c>
      <c r="E485" s="82">
        <f>'[2]Sheet1'!O154</f>
        <v>251</v>
      </c>
      <c r="F485" s="83">
        <f t="shared" si="302"/>
        <v>0.69</v>
      </c>
      <c r="G485" s="82">
        <f t="shared" si="297"/>
        <v>2239</v>
      </c>
      <c r="H485" s="83">
        <f t="shared" si="298"/>
        <v>0.8991967871485944</v>
      </c>
      <c r="I485" s="79">
        <v>8</v>
      </c>
      <c r="J485" s="80">
        <f>'[2]Sheet1'!P154</f>
        <v>2477</v>
      </c>
      <c r="K485" s="81">
        <f t="shared" si="299"/>
        <v>0.17198223657650383</v>
      </c>
      <c r="L485" s="82">
        <f>'[2]Sheet1'!Q154</f>
        <v>426</v>
      </c>
      <c r="M485" s="83">
        <f t="shared" si="303"/>
        <v>0.81</v>
      </c>
      <c r="N485" s="82">
        <f t="shared" si="300"/>
        <v>2051</v>
      </c>
      <c r="O485" s="83">
        <f t="shared" si="301"/>
        <v>0.8280177634234962</v>
      </c>
    </row>
    <row r="486" spans="1:15" ht="12.75">
      <c r="A486" s="60"/>
      <c r="B486" s="58" t="s">
        <v>168</v>
      </c>
      <c r="C486" s="72">
        <f>'[2]Sheet1'!N155</f>
        <v>2213</v>
      </c>
      <c r="D486" s="73">
        <f t="shared" si="296"/>
        <v>0.2711251694532309</v>
      </c>
      <c r="E486" s="74">
        <f>'[2]Sheet1'!O155</f>
        <v>600</v>
      </c>
      <c r="F486" s="76">
        <f t="shared" si="302"/>
        <v>0.69</v>
      </c>
      <c r="G486" s="74">
        <f t="shared" si="297"/>
        <v>1613</v>
      </c>
      <c r="H486" s="76">
        <f t="shared" si="298"/>
        <v>0.728874830546769</v>
      </c>
      <c r="I486" s="58" t="s">
        <v>168</v>
      </c>
      <c r="J486" s="72">
        <f>'[2]Sheet1'!P155</f>
        <v>2258</v>
      </c>
      <c r="K486" s="73">
        <f t="shared" si="299"/>
        <v>0.12311780336581045</v>
      </c>
      <c r="L486" s="74">
        <f>'[2]Sheet1'!Q155</f>
        <v>278</v>
      </c>
      <c r="M486" s="76">
        <f t="shared" si="303"/>
        <v>0.81</v>
      </c>
      <c r="N486" s="74">
        <f t="shared" si="300"/>
        <v>1980</v>
      </c>
      <c r="O486" s="76">
        <f t="shared" si="301"/>
        <v>0.8768821966341895</v>
      </c>
    </row>
    <row r="487" spans="1:15" ht="12.75">
      <c r="A487" s="60"/>
      <c r="B487" s="86" t="s">
        <v>169</v>
      </c>
      <c r="C487" s="87">
        <f>SUM(C480:C486)</f>
        <v>21916</v>
      </c>
      <c r="D487" s="109">
        <f t="shared" si="296"/>
        <v>0.19570177039605768</v>
      </c>
      <c r="E487" s="89">
        <f>SUM(E480:E486)</f>
        <v>4289</v>
      </c>
      <c r="F487" s="90"/>
      <c r="G487" s="89">
        <f>SUM(G480:G486)</f>
        <v>17627</v>
      </c>
      <c r="H487" s="110">
        <f t="shared" si="298"/>
        <v>0.8042982296039424</v>
      </c>
      <c r="I487" s="86" t="s">
        <v>169</v>
      </c>
      <c r="J487" s="87">
        <f>SUM(J480:J486)</f>
        <v>21822</v>
      </c>
      <c r="K487" s="109">
        <f t="shared" si="299"/>
        <v>0.17047016772064888</v>
      </c>
      <c r="L487" s="89">
        <f>SUM(L480:L486)</f>
        <v>3720</v>
      </c>
      <c r="M487" s="90"/>
      <c r="N487" s="89">
        <f>SUM(N480:N486)</f>
        <v>18102</v>
      </c>
      <c r="O487" s="110">
        <f>N487/J487</f>
        <v>0.8295298322793511</v>
      </c>
    </row>
    <row r="488" spans="1:15" ht="12.75">
      <c r="A488" s="240"/>
      <c r="B488" s="240"/>
      <c r="C488" s="240"/>
      <c r="D488" s="240"/>
      <c r="E488" s="240"/>
      <c r="F488" s="240"/>
      <c r="G488" s="240"/>
      <c r="H488" s="240"/>
      <c r="I488" s="240"/>
      <c r="J488" s="240"/>
      <c r="K488" s="240"/>
      <c r="L488" s="240"/>
      <c r="M488" s="240"/>
      <c r="N488" s="240"/>
      <c r="O488" s="240"/>
    </row>
    <row r="489" spans="1:15" ht="12.75">
      <c r="A489" s="60"/>
      <c r="B489" s="241" t="s">
        <v>156</v>
      </c>
      <c r="C489" s="241"/>
      <c r="D489" s="241"/>
      <c r="E489" s="241"/>
      <c r="F489" s="241"/>
      <c r="G489" s="241"/>
      <c r="H489" s="241"/>
      <c r="I489" s="241" t="s">
        <v>157</v>
      </c>
      <c r="J489" s="241"/>
      <c r="K489" s="241"/>
      <c r="L489" s="241"/>
      <c r="M489" s="241"/>
      <c r="N489" s="241"/>
      <c r="O489" s="241"/>
    </row>
    <row r="490" spans="1:15" ht="12.75">
      <c r="A490" s="68" t="s">
        <v>158</v>
      </c>
      <c r="B490" s="68" t="s">
        <v>159</v>
      </c>
      <c r="C490" s="68" t="s">
        <v>160</v>
      </c>
      <c r="D490" s="68" t="s">
        <v>161</v>
      </c>
      <c r="E490" s="69" t="s">
        <v>254</v>
      </c>
      <c r="F490" s="69" t="s">
        <v>162</v>
      </c>
      <c r="G490" s="68" t="s">
        <v>163</v>
      </c>
      <c r="H490" s="68" t="s">
        <v>164</v>
      </c>
      <c r="I490" s="68" t="s">
        <v>159</v>
      </c>
      <c r="J490" s="68" t="s">
        <v>160</v>
      </c>
      <c r="K490" s="68" t="s">
        <v>161</v>
      </c>
      <c r="L490" s="69" t="s">
        <v>254</v>
      </c>
      <c r="M490" s="70" t="s">
        <v>162</v>
      </c>
      <c r="N490" s="68" t="s">
        <v>163</v>
      </c>
      <c r="O490" s="68" t="s">
        <v>164</v>
      </c>
    </row>
    <row r="491" spans="1:15" ht="12.75">
      <c r="A491" s="71" t="s">
        <v>197</v>
      </c>
      <c r="B491" s="58">
        <v>3</v>
      </c>
      <c r="C491" s="72">
        <f>'[2]Sheet1'!F156</f>
        <v>120105</v>
      </c>
      <c r="D491" s="73">
        <f aca="true" t="shared" si="304" ref="D491:D498">E491/C491</f>
        <v>0.7859456309062903</v>
      </c>
      <c r="E491" s="74">
        <f>'[2]Sheet1'!G156</f>
        <v>94396</v>
      </c>
      <c r="F491" s="76">
        <f>'[3]Data'!L317</f>
        <v>0.59</v>
      </c>
      <c r="G491" s="74">
        <f aca="true" t="shared" si="305" ref="G491:G497">C491-E491</f>
        <v>25709</v>
      </c>
      <c r="H491" s="76">
        <f aca="true" t="shared" si="306" ref="H491:H498">G491/C491</f>
        <v>0.21405436909370967</v>
      </c>
      <c r="I491" s="58">
        <v>3</v>
      </c>
      <c r="J491" s="72">
        <f>'[2]Sheet1'!H156</f>
        <v>119765</v>
      </c>
      <c r="K491" s="73">
        <f aca="true" t="shared" si="307" ref="K491:K498">L491/J491</f>
        <v>0.7094393186657204</v>
      </c>
      <c r="L491" s="74">
        <f>'[2]Sheet1'!I156</f>
        <v>84966</v>
      </c>
      <c r="M491" s="76">
        <f>'[3]Data'!L310</f>
        <v>0.5</v>
      </c>
      <c r="N491" s="74">
        <f aca="true" t="shared" si="308" ref="N491:N497">J491-L491</f>
        <v>34799</v>
      </c>
      <c r="O491" s="76">
        <f aca="true" t="shared" si="309" ref="O491:O497">N491/J491</f>
        <v>0.29056068133427965</v>
      </c>
    </row>
    <row r="492" spans="1:15" ht="12.75">
      <c r="A492" s="58" t="s">
        <v>166</v>
      </c>
      <c r="B492" s="79">
        <v>4</v>
      </c>
      <c r="C492" s="80">
        <f>'[2]Sheet1'!F157</f>
        <v>120179</v>
      </c>
      <c r="D492" s="81">
        <f t="shared" si="304"/>
        <v>0.767463533562436</v>
      </c>
      <c r="E492" s="82">
        <f>'[2]Sheet1'!G157</f>
        <v>92233</v>
      </c>
      <c r="F492" s="83">
        <f>'[3]Data'!L318</f>
        <v>0.56</v>
      </c>
      <c r="G492" s="82">
        <f t="shared" si="305"/>
        <v>27946</v>
      </c>
      <c r="H492" s="83">
        <f t="shared" si="306"/>
        <v>0.23253646643756395</v>
      </c>
      <c r="I492" s="79">
        <v>4</v>
      </c>
      <c r="J492" s="80">
        <f>'[2]Sheet1'!H157</f>
        <v>119898</v>
      </c>
      <c r="K492" s="81">
        <f t="shared" si="307"/>
        <v>0.7747085022268929</v>
      </c>
      <c r="L492" s="82">
        <f>'[2]Sheet1'!I157</f>
        <v>92886</v>
      </c>
      <c r="M492" s="83">
        <f>'[3]Data'!L311</f>
        <v>0.48</v>
      </c>
      <c r="N492" s="82">
        <f t="shared" si="308"/>
        <v>27012</v>
      </c>
      <c r="O492" s="83">
        <f t="shared" si="309"/>
        <v>0.22529149777310714</v>
      </c>
    </row>
    <row r="493" spans="1:15" ht="12.75">
      <c r="A493" s="94">
        <f>'[4]Sheet1'!$E$26</f>
        <v>859028</v>
      </c>
      <c r="B493" s="58">
        <v>5</v>
      </c>
      <c r="C493" s="72">
        <f>'[2]Sheet1'!F158</f>
        <v>121106</v>
      </c>
      <c r="D493" s="73">
        <f t="shared" si="304"/>
        <v>0.7694994467656433</v>
      </c>
      <c r="E493" s="74">
        <f>'[2]Sheet1'!G158</f>
        <v>93191</v>
      </c>
      <c r="F493" s="76">
        <f>'[3]Data'!L319</f>
        <v>0.53</v>
      </c>
      <c r="G493" s="74">
        <f t="shared" si="305"/>
        <v>27915</v>
      </c>
      <c r="H493" s="76">
        <f t="shared" si="306"/>
        <v>0.23050055323435667</v>
      </c>
      <c r="I493" s="58">
        <v>5</v>
      </c>
      <c r="J493" s="72">
        <f>'[2]Sheet1'!H158</f>
        <v>120800</v>
      </c>
      <c r="K493" s="73">
        <f t="shared" si="307"/>
        <v>0.7768708609271523</v>
      </c>
      <c r="L493" s="74">
        <f>'[2]Sheet1'!I158</f>
        <v>93846</v>
      </c>
      <c r="M493" s="76">
        <f>'[3]Data'!L312</f>
        <v>0.46</v>
      </c>
      <c r="N493" s="74">
        <f t="shared" si="308"/>
        <v>26954</v>
      </c>
      <c r="O493" s="76">
        <f t="shared" si="309"/>
        <v>0.22312913907284768</v>
      </c>
    </row>
    <row r="494" spans="1:15" ht="12.75">
      <c r="A494" s="60"/>
      <c r="B494" s="79">
        <v>6</v>
      </c>
      <c r="C494" s="80">
        <f>'[2]Sheet1'!F159</f>
        <v>125044</v>
      </c>
      <c r="D494" s="81">
        <f t="shared" si="304"/>
        <v>0.7762147724001152</v>
      </c>
      <c r="E494" s="82">
        <f>'[2]Sheet1'!G159</f>
        <v>97061</v>
      </c>
      <c r="F494" s="83">
        <f>'[3]Data'!L320</f>
        <v>0.5</v>
      </c>
      <c r="G494" s="82">
        <f t="shared" si="305"/>
        <v>27983</v>
      </c>
      <c r="H494" s="83">
        <f t="shared" si="306"/>
        <v>0.22378522759988484</v>
      </c>
      <c r="I494" s="79">
        <v>6</v>
      </c>
      <c r="J494" s="80">
        <f>'[2]Sheet1'!H159</f>
        <v>124700</v>
      </c>
      <c r="K494" s="81">
        <f t="shared" si="307"/>
        <v>0.7831916599839615</v>
      </c>
      <c r="L494" s="82">
        <f>'[2]Sheet1'!I159</f>
        <v>97664</v>
      </c>
      <c r="M494" s="83">
        <f>'[3]Data'!L313</f>
        <v>0.45</v>
      </c>
      <c r="N494" s="82">
        <f t="shared" si="308"/>
        <v>27036</v>
      </c>
      <c r="O494" s="83">
        <f t="shared" si="309"/>
        <v>0.2168083400160385</v>
      </c>
    </row>
    <row r="495" spans="1:15" ht="12.75">
      <c r="A495" s="59" t="s">
        <v>167</v>
      </c>
      <c r="B495" s="58">
        <v>7</v>
      </c>
      <c r="C495" s="72">
        <f>'[2]Sheet1'!F160</f>
        <v>128309</v>
      </c>
      <c r="D495" s="73">
        <f t="shared" si="304"/>
        <v>0.7513814307647944</v>
      </c>
      <c r="E495" s="74">
        <f>'[2]Sheet1'!G160</f>
        <v>96409</v>
      </c>
      <c r="F495" s="76">
        <f>'[3]Data'!L321</f>
        <v>0.46</v>
      </c>
      <c r="G495" s="74">
        <f t="shared" si="305"/>
        <v>31900</v>
      </c>
      <c r="H495" s="76">
        <f t="shared" si="306"/>
        <v>0.24861856923520564</v>
      </c>
      <c r="I495" s="58">
        <v>7</v>
      </c>
      <c r="J495" s="72">
        <f>'[2]Sheet1'!H160</f>
        <v>127833</v>
      </c>
      <c r="K495" s="73">
        <f t="shared" si="307"/>
        <v>0.7581688609357521</v>
      </c>
      <c r="L495" s="74">
        <f>'[2]Sheet1'!I160</f>
        <v>96919</v>
      </c>
      <c r="M495" s="76">
        <f>'[3]Data'!L314</f>
        <v>0.43</v>
      </c>
      <c r="N495" s="74">
        <f t="shared" si="308"/>
        <v>30914</v>
      </c>
      <c r="O495" s="76">
        <f t="shared" si="309"/>
        <v>0.24183113906424789</v>
      </c>
    </row>
    <row r="496" spans="1:15" ht="12.75">
      <c r="A496" s="96">
        <f>'[5]Sheet1'!$E$26</f>
        <v>836043</v>
      </c>
      <c r="B496" s="79">
        <v>8</v>
      </c>
      <c r="C496" s="80">
        <f>'[2]Sheet1'!F161</f>
        <v>130591</v>
      </c>
      <c r="D496" s="81">
        <f t="shared" si="304"/>
        <v>0.7128592322594972</v>
      </c>
      <c r="E496" s="82">
        <f>'[2]Sheet1'!G161</f>
        <v>93093</v>
      </c>
      <c r="F496" s="83">
        <f>'[3]Data'!L322</f>
        <v>0.43</v>
      </c>
      <c r="G496" s="82">
        <f t="shared" si="305"/>
        <v>37498</v>
      </c>
      <c r="H496" s="83">
        <f t="shared" si="306"/>
        <v>0.2871407677405028</v>
      </c>
      <c r="I496" s="79">
        <v>8</v>
      </c>
      <c r="J496" s="80">
        <f>'[2]Sheet1'!H161</f>
        <v>130177</v>
      </c>
      <c r="K496" s="81">
        <f t="shared" si="307"/>
        <v>0.7183066133034254</v>
      </c>
      <c r="L496" s="82">
        <f>'[2]Sheet1'!I161</f>
        <v>93507</v>
      </c>
      <c r="M496" s="83">
        <f>'[3]Data'!L315</f>
        <v>0.41</v>
      </c>
      <c r="N496" s="82">
        <f t="shared" si="308"/>
        <v>36670</v>
      </c>
      <c r="O496" s="83">
        <f t="shared" si="309"/>
        <v>0.2816933866965747</v>
      </c>
    </row>
    <row r="497" spans="1:15" ht="12.75">
      <c r="A497" s="60"/>
      <c r="B497" s="58" t="s">
        <v>168</v>
      </c>
      <c r="C497" s="72">
        <f>'[2]Sheet1'!F162</f>
        <v>116754</v>
      </c>
      <c r="D497" s="73">
        <f t="shared" si="304"/>
        <v>0.5054387858231838</v>
      </c>
      <c r="E497" s="74">
        <f>'[2]Sheet1'!G162</f>
        <v>59012</v>
      </c>
      <c r="F497" s="76">
        <f>'[3]Data'!L323</f>
        <v>0.44</v>
      </c>
      <c r="G497" s="74">
        <f t="shared" si="305"/>
        <v>57742</v>
      </c>
      <c r="H497" s="76">
        <f t="shared" si="306"/>
        <v>0.4945612141768162</v>
      </c>
      <c r="I497" s="58" t="s">
        <v>168</v>
      </c>
      <c r="J497" s="72">
        <f>'[2]Sheet1'!H162</f>
        <v>114153</v>
      </c>
      <c r="K497" s="73">
        <f t="shared" si="307"/>
        <v>0.5176561281788477</v>
      </c>
      <c r="L497" s="74">
        <f>'[2]Sheet1'!I162</f>
        <v>59092</v>
      </c>
      <c r="M497" s="76">
        <f>'[3]Data'!L316</f>
        <v>0.52</v>
      </c>
      <c r="N497" s="74">
        <f t="shared" si="308"/>
        <v>55061</v>
      </c>
      <c r="O497" s="76">
        <f t="shared" si="309"/>
        <v>0.4823438718211523</v>
      </c>
    </row>
    <row r="498" spans="1:15" ht="12.75">
      <c r="A498" s="60"/>
      <c r="B498" s="86" t="s">
        <v>169</v>
      </c>
      <c r="C498" s="87">
        <f>SUM(C491:C497)</f>
        <v>862088</v>
      </c>
      <c r="D498" s="109">
        <f t="shared" si="304"/>
        <v>0.7254421822366162</v>
      </c>
      <c r="E498" s="89">
        <f>SUM(E491:E497)</f>
        <v>625395</v>
      </c>
      <c r="F498" s="90"/>
      <c r="G498" s="89">
        <f>SUM(G491:G497)</f>
        <v>236693</v>
      </c>
      <c r="H498" s="110">
        <f t="shared" si="306"/>
        <v>0.2745578177633838</v>
      </c>
      <c r="I498" s="86" t="s">
        <v>169</v>
      </c>
      <c r="J498" s="87">
        <f>SUM(J491:J497)</f>
        <v>857326</v>
      </c>
      <c r="K498" s="109">
        <f t="shared" si="307"/>
        <v>0.7218724265915183</v>
      </c>
      <c r="L498" s="89">
        <f>SUM(L491:L497)</f>
        <v>618880</v>
      </c>
      <c r="M498" s="90"/>
      <c r="N498" s="89">
        <f>SUM(N491:N497)</f>
        <v>238446</v>
      </c>
      <c r="O498" s="110">
        <f>N498/J498</f>
        <v>0.2781275734084817</v>
      </c>
    </row>
    <row r="499" spans="1:15" ht="12.75">
      <c r="A499" s="240"/>
      <c r="B499" s="240"/>
      <c r="C499" s="240"/>
      <c r="D499" s="240"/>
      <c r="E499" s="240"/>
      <c r="F499" s="240"/>
      <c r="G499" s="240"/>
      <c r="H499" s="240"/>
      <c r="I499" s="240"/>
      <c r="J499" s="240"/>
      <c r="K499" s="240"/>
      <c r="L499" s="240"/>
      <c r="M499" s="240"/>
      <c r="N499" s="240"/>
      <c r="O499" s="240"/>
    </row>
    <row r="500" spans="1:15" ht="12.75">
      <c r="A500" s="60"/>
      <c r="B500" s="241" t="s">
        <v>170</v>
      </c>
      <c r="C500" s="241"/>
      <c r="D500" s="241"/>
      <c r="E500" s="241"/>
      <c r="F500" s="241"/>
      <c r="G500" s="241"/>
      <c r="H500" s="241"/>
      <c r="I500" s="108"/>
      <c r="J500" s="241" t="s">
        <v>171</v>
      </c>
      <c r="K500" s="241"/>
      <c r="L500" s="241"/>
      <c r="M500" s="241"/>
      <c r="N500" s="241"/>
      <c r="O500" s="241"/>
    </row>
    <row r="501" spans="1:15" ht="12.75">
      <c r="A501" s="71" t="s">
        <v>197</v>
      </c>
      <c r="B501" s="68" t="s">
        <v>159</v>
      </c>
      <c r="C501" s="68" t="s">
        <v>160</v>
      </c>
      <c r="D501" s="68" t="s">
        <v>161</v>
      </c>
      <c r="E501" s="69" t="s">
        <v>254</v>
      </c>
      <c r="F501" s="69" t="s">
        <v>162</v>
      </c>
      <c r="G501" s="68" t="s">
        <v>163</v>
      </c>
      <c r="H501" s="68" t="s">
        <v>164</v>
      </c>
      <c r="I501" s="68" t="s">
        <v>159</v>
      </c>
      <c r="J501" s="68" t="s">
        <v>160</v>
      </c>
      <c r="K501" s="68" t="s">
        <v>161</v>
      </c>
      <c r="L501" s="69" t="s">
        <v>254</v>
      </c>
      <c r="M501" s="70" t="s">
        <v>162</v>
      </c>
      <c r="N501" s="68" t="s">
        <v>163</v>
      </c>
      <c r="O501" s="68" t="s">
        <v>164</v>
      </c>
    </row>
    <row r="502" spans="1:15" ht="12.75">
      <c r="A502" s="58" t="s">
        <v>172</v>
      </c>
      <c r="B502" s="58">
        <v>3</v>
      </c>
      <c r="C502" s="72">
        <f>'[2]Sheet1'!N156</f>
        <v>5409</v>
      </c>
      <c r="D502" s="73">
        <f aca="true" t="shared" si="310" ref="D502:D509">E502/C502</f>
        <v>0.5694213348123498</v>
      </c>
      <c r="E502" s="74">
        <f>'[2]Sheet1'!O156</f>
        <v>3080</v>
      </c>
      <c r="F502" s="76">
        <f>F491</f>
        <v>0.59</v>
      </c>
      <c r="G502" s="74">
        <f aca="true" t="shared" si="311" ref="G502:G508">C502-E502</f>
        <v>2329</v>
      </c>
      <c r="H502" s="76">
        <f aca="true" t="shared" si="312" ref="H502:H509">G502/C502</f>
        <v>0.4305786651876502</v>
      </c>
      <c r="I502" s="58">
        <v>3</v>
      </c>
      <c r="J502" s="72">
        <f>'[2]Sheet1'!P156</f>
        <v>5301</v>
      </c>
      <c r="K502" s="73">
        <f aca="true" t="shared" si="313" ref="K502:K509">L502/J502</f>
        <v>0.59215242407093</v>
      </c>
      <c r="L502" s="74">
        <f>'[2]Sheet1'!Q156</f>
        <v>3139</v>
      </c>
      <c r="M502" s="76">
        <f>M491</f>
        <v>0.5</v>
      </c>
      <c r="N502" s="74">
        <f aca="true" t="shared" si="314" ref="N502:N508">J502-L502</f>
        <v>2162</v>
      </c>
      <c r="O502" s="76">
        <f aca="true" t="shared" si="315" ref="O502:O508">N502/J502</f>
        <v>0.40784757592907</v>
      </c>
    </row>
    <row r="503" spans="1:15" ht="12.75">
      <c r="A503" s="94">
        <f>'[4]Sheet1'!$G$26</f>
        <v>27712</v>
      </c>
      <c r="B503" s="79">
        <v>4</v>
      </c>
      <c r="C503" s="80">
        <f>'[2]Sheet1'!N157</f>
        <v>5007</v>
      </c>
      <c r="D503" s="81">
        <f t="shared" si="310"/>
        <v>0.5390453365288596</v>
      </c>
      <c r="E503" s="82">
        <f>'[2]Sheet1'!O157</f>
        <v>2699</v>
      </c>
      <c r="F503" s="83">
        <f aca="true" t="shared" si="316" ref="F503:F508">F492</f>
        <v>0.56</v>
      </c>
      <c r="G503" s="82">
        <f t="shared" si="311"/>
        <v>2308</v>
      </c>
      <c r="H503" s="83">
        <f t="shared" si="312"/>
        <v>0.4609546634711404</v>
      </c>
      <c r="I503" s="79">
        <v>4</v>
      </c>
      <c r="J503" s="80">
        <f>'[2]Sheet1'!P157</f>
        <v>4934</v>
      </c>
      <c r="K503" s="81">
        <f t="shared" si="313"/>
        <v>0.5605999189298744</v>
      </c>
      <c r="L503" s="82">
        <f>'[2]Sheet1'!Q157</f>
        <v>2766</v>
      </c>
      <c r="M503" s="83">
        <f aca="true" t="shared" si="317" ref="M503:M508">M492</f>
        <v>0.48</v>
      </c>
      <c r="N503" s="82">
        <f t="shared" si="314"/>
        <v>2168</v>
      </c>
      <c r="O503" s="83">
        <f t="shared" si="315"/>
        <v>0.4394000810701257</v>
      </c>
    </row>
    <row r="504" spans="1:15" ht="12.75">
      <c r="A504" s="60"/>
      <c r="B504" s="58">
        <v>5</v>
      </c>
      <c r="C504" s="72">
        <f>'[2]Sheet1'!N158</f>
        <v>4291</v>
      </c>
      <c r="D504" s="73">
        <f t="shared" si="310"/>
        <v>0.515031461197856</v>
      </c>
      <c r="E504" s="74">
        <f>'[2]Sheet1'!O158</f>
        <v>2210</v>
      </c>
      <c r="F504" s="76">
        <f t="shared" si="316"/>
        <v>0.53</v>
      </c>
      <c r="G504" s="74">
        <f t="shared" si="311"/>
        <v>2081</v>
      </c>
      <c r="H504" s="76">
        <f t="shared" si="312"/>
        <v>0.484968538802144</v>
      </c>
      <c r="I504" s="58">
        <v>5</v>
      </c>
      <c r="J504" s="72">
        <f>'[2]Sheet1'!P158</f>
        <v>4237</v>
      </c>
      <c r="K504" s="73">
        <f t="shared" si="313"/>
        <v>0.5388246400755251</v>
      </c>
      <c r="L504" s="74">
        <f>'[2]Sheet1'!Q158</f>
        <v>2283</v>
      </c>
      <c r="M504" s="76">
        <f t="shared" si="317"/>
        <v>0.46</v>
      </c>
      <c r="N504" s="74">
        <f t="shared" si="314"/>
        <v>1954</v>
      </c>
      <c r="O504" s="76">
        <f t="shared" si="315"/>
        <v>0.46117535992447484</v>
      </c>
    </row>
    <row r="505" spans="1:15" ht="12.75">
      <c r="A505" s="59" t="s">
        <v>173</v>
      </c>
      <c r="B505" s="79">
        <v>6</v>
      </c>
      <c r="C505" s="80">
        <f>'[2]Sheet1'!N159</f>
        <v>3967</v>
      </c>
      <c r="D505" s="81">
        <f t="shared" si="310"/>
        <v>0.5303755986891858</v>
      </c>
      <c r="E505" s="82">
        <f>'[2]Sheet1'!O159</f>
        <v>2104</v>
      </c>
      <c r="F505" s="83">
        <f t="shared" si="316"/>
        <v>0.5</v>
      </c>
      <c r="G505" s="82">
        <f t="shared" si="311"/>
        <v>1863</v>
      </c>
      <c r="H505" s="83">
        <f t="shared" si="312"/>
        <v>0.46962440131081423</v>
      </c>
      <c r="I505" s="79">
        <v>6</v>
      </c>
      <c r="J505" s="80">
        <f>'[2]Sheet1'!P159</f>
        <v>3898</v>
      </c>
      <c r="K505" s="81">
        <f t="shared" si="313"/>
        <v>0.555926115956901</v>
      </c>
      <c r="L505" s="82">
        <f>'[2]Sheet1'!Q159</f>
        <v>2167</v>
      </c>
      <c r="M505" s="83">
        <f t="shared" si="317"/>
        <v>0.45</v>
      </c>
      <c r="N505" s="82">
        <f t="shared" si="314"/>
        <v>1731</v>
      </c>
      <c r="O505" s="83">
        <f t="shared" si="315"/>
        <v>0.444073884043099</v>
      </c>
    </row>
    <row r="506" spans="1:15" ht="12.75">
      <c r="A506" s="96">
        <f>'[5]Sheet1'!$G$26</f>
        <v>26196</v>
      </c>
      <c r="B506" s="58">
        <v>7</v>
      </c>
      <c r="C506" s="72">
        <f>'[2]Sheet1'!N160</f>
        <v>3685</v>
      </c>
      <c r="D506" s="73">
        <f t="shared" si="310"/>
        <v>0.4681139755766621</v>
      </c>
      <c r="E506" s="74">
        <f>'[2]Sheet1'!O160</f>
        <v>1725</v>
      </c>
      <c r="F506" s="76">
        <f t="shared" si="316"/>
        <v>0.46</v>
      </c>
      <c r="G506" s="74">
        <f t="shared" si="311"/>
        <v>1960</v>
      </c>
      <c r="H506" s="76">
        <f t="shared" si="312"/>
        <v>0.5318860244233379</v>
      </c>
      <c r="I506" s="58">
        <v>7</v>
      </c>
      <c r="J506" s="72">
        <f>'[2]Sheet1'!P160</f>
        <v>3627</v>
      </c>
      <c r="K506" s="73">
        <f t="shared" si="313"/>
        <v>0.48938516680452165</v>
      </c>
      <c r="L506" s="74">
        <f>'[2]Sheet1'!Q160</f>
        <v>1775</v>
      </c>
      <c r="M506" s="76">
        <f t="shared" si="317"/>
        <v>0.43</v>
      </c>
      <c r="N506" s="74">
        <f t="shared" si="314"/>
        <v>1852</v>
      </c>
      <c r="O506" s="76">
        <f t="shared" si="315"/>
        <v>0.5106148331954784</v>
      </c>
    </row>
    <row r="507" spans="1:15" ht="12.75">
      <c r="A507" s="60"/>
      <c r="B507" s="79">
        <v>8</v>
      </c>
      <c r="C507" s="80">
        <f>'[2]Sheet1'!N161</f>
        <v>3417</v>
      </c>
      <c r="D507" s="81">
        <f t="shared" si="310"/>
        <v>0.39186420836991515</v>
      </c>
      <c r="E507" s="82">
        <f>'[2]Sheet1'!O161</f>
        <v>1339</v>
      </c>
      <c r="F507" s="83">
        <f t="shared" si="316"/>
        <v>0.43</v>
      </c>
      <c r="G507" s="82">
        <f t="shared" si="311"/>
        <v>2078</v>
      </c>
      <c r="H507" s="83">
        <f t="shared" si="312"/>
        <v>0.6081357916300849</v>
      </c>
      <c r="I507" s="79">
        <v>8</v>
      </c>
      <c r="J507" s="80">
        <f>'[2]Sheet1'!P161</f>
        <v>3340</v>
      </c>
      <c r="K507" s="81">
        <f t="shared" si="313"/>
        <v>0.411377245508982</v>
      </c>
      <c r="L507" s="82">
        <f>'[2]Sheet1'!Q161</f>
        <v>1374</v>
      </c>
      <c r="M507" s="83">
        <f t="shared" si="317"/>
        <v>0.41</v>
      </c>
      <c r="N507" s="82">
        <f t="shared" si="314"/>
        <v>1966</v>
      </c>
      <c r="O507" s="83">
        <f t="shared" si="315"/>
        <v>0.588622754491018</v>
      </c>
    </row>
    <row r="508" spans="1:15" ht="12.75">
      <c r="A508" s="60"/>
      <c r="B508" s="58" t="s">
        <v>168</v>
      </c>
      <c r="C508" s="72">
        <f>'[2]Sheet1'!N162</f>
        <v>1950</v>
      </c>
      <c r="D508" s="73">
        <f t="shared" si="310"/>
        <v>0.10871794871794872</v>
      </c>
      <c r="E508" s="74">
        <f>'[2]Sheet1'!O162</f>
        <v>212</v>
      </c>
      <c r="F508" s="76">
        <f t="shared" si="316"/>
        <v>0.44</v>
      </c>
      <c r="G508" s="74">
        <f t="shared" si="311"/>
        <v>1738</v>
      </c>
      <c r="H508" s="76">
        <f t="shared" si="312"/>
        <v>0.8912820512820513</v>
      </c>
      <c r="I508" s="58" t="s">
        <v>168</v>
      </c>
      <c r="J508" s="72">
        <f>'[2]Sheet1'!P162</f>
        <v>1930</v>
      </c>
      <c r="K508" s="73">
        <f t="shared" si="313"/>
        <v>0.12797927461139896</v>
      </c>
      <c r="L508" s="74">
        <f>'[2]Sheet1'!Q162</f>
        <v>247</v>
      </c>
      <c r="M508" s="76">
        <f t="shared" si="317"/>
        <v>0.52</v>
      </c>
      <c r="N508" s="74">
        <f t="shared" si="314"/>
        <v>1683</v>
      </c>
      <c r="O508" s="76">
        <f t="shared" si="315"/>
        <v>0.872020725388601</v>
      </c>
    </row>
    <row r="509" spans="1:15" ht="12.75">
      <c r="A509" s="60"/>
      <c r="B509" s="86" t="s">
        <v>169</v>
      </c>
      <c r="C509" s="87">
        <f>SUM(C502:C508)</f>
        <v>27726</v>
      </c>
      <c r="D509" s="109">
        <f t="shared" si="310"/>
        <v>0.48218278871817066</v>
      </c>
      <c r="E509" s="89">
        <f>SUM(E502:E508)</f>
        <v>13369</v>
      </c>
      <c r="F509" s="90"/>
      <c r="G509" s="89">
        <f>SUM(G502:G508)</f>
        <v>14357</v>
      </c>
      <c r="H509" s="110">
        <f t="shared" si="312"/>
        <v>0.5178172112818293</v>
      </c>
      <c r="I509" s="86" t="s">
        <v>169</v>
      </c>
      <c r="J509" s="87">
        <f>SUM(J502:J508)</f>
        <v>27267</v>
      </c>
      <c r="K509" s="109">
        <f t="shared" si="313"/>
        <v>0.5043092382733707</v>
      </c>
      <c r="L509" s="89">
        <f>SUM(L502:L508)</f>
        <v>13751</v>
      </c>
      <c r="M509" s="90"/>
      <c r="N509" s="89">
        <f>SUM(N502:N508)</f>
        <v>13516</v>
      </c>
      <c r="O509" s="110">
        <f>N509/J509</f>
        <v>0.49569076172662924</v>
      </c>
    </row>
    <row r="510" spans="1:15" ht="12.75">
      <c r="A510" s="240"/>
      <c r="B510" s="240"/>
      <c r="C510" s="240"/>
      <c r="D510" s="240"/>
      <c r="E510" s="240"/>
      <c r="F510" s="240"/>
      <c r="G510" s="240"/>
      <c r="H510" s="240"/>
      <c r="I510" s="240"/>
      <c r="J510" s="240"/>
      <c r="K510" s="240"/>
      <c r="L510" s="240"/>
      <c r="M510" s="240"/>
      <c r="N510" s="240"/>
      <c r="O510" s="240"/>
    </row>
    <row r="511" spans="1:15" ht="12.75">
      <c r="A511" s="60"/>
      <c r="B511" s="241" t="s">
        <v>156</v>
      </c>
      <c r="C511" s="241"/>
      <c r="D511" s="241"/>
      <c r="E511" s="241"/>
      <c r="F511" s="241"/>
      <c r="G511" s="241"/>
      <c r="H511" s="241"/>
      <c r="I511" s="241" t="s">
        <v>157</v>
      </c>
      <c r="J511" s="241"/>
      <c r="K511" s="241"/>
      <c r="L511" s="241"/>
      <c r="M511" s="241"/>
      <c r="N511" s="241"/>
      <c r="O511" s="241"/>
    </row>
    <row r="512" spans="1:15" ht="12.75">
      <c r="A512" s="68" t="s">
        <v>158</v>
      </c>
      <c r="B512" s="68" t="s">
        <v>159</v>
      </c>
      <c r="C512" s="68" t="s">
        <v>160</v>
      </c>
      <c r="D512" s="68" t="s">
        <v>161</v>
      </c>
      <c r="E512" s="69" t="s">
        <v>254</v>
      </c>
      <c r="F512" s="69" t="s">
        <v>162</v>
      </c>
      <c r="G512" s="68" t="s">
        <v>163</v>
      </c>
      <c r="H512" s="68" t="s">
        <v>164</v>
      </c>
      <c r="I512" s="68" t="s">
        <v>159</v>
      </c>
      <c r="J512" s="68" t="s">
        <v>160</v>
      </c>
      <c r="K512" s="68" t="s">
        <v>161</v>
      </c>
      <c r="L512" s="69" t="s">
        <v>254</v>
      </c>
      <c r="M512" s="70" t="s">
        <v>162</v>
      </c>
      <c r="N512" s="68" t="s">
        <v>163</v>
      </c>
      <c r="O512" s="68" t="s">
        <v>164</v>
      </c>
    </row>
    <row r="513" spans="1:15" ht="12.75">
      <c r="A513" s="71" t="s">
        <v>198</v>
      </c>
      <c r="B513" s="58">
        <v>3</v>
      </c>
      <c r="C513" s="72">
        <f>'[2]Sheet1'!F163</f>
        <v>58177</v>
      </c>
      <c r="D513" s="73">
        <f aca="true" t="shared" si="318" ref="D513:D520">E513/C513</f>
        <v>0.7616411984117435</v>
      </c>
      <c r="E513" s="74">
        <f>'[2]Sheet1'!G163</f>
        <v>44310</v>
      </c>
      <c r="F513" s="76">
        <f>'[3]Data'!L331</f>
        <v>0.76</v>
      </c>
      <c r="G513" s="74">
        <f aca="true" t="shared" si="319" ref="G513:G519">C513-E513</f>
        <v>13867</v>
      </c>
      <c r="H513" s="76">
        <f aca="true" t="shared" si="320" ref="H513:H520">G513/C513</f>
        <v>0.23835880158825654</v>
      </c>
      <c r="I513" s="58">
        <v>3</v>
      </c>
      <c r="J513" s="72">
        <f>'[2]Sheet1'!H163</f>
        <v>58534</v>
      </c>
      <c r="K513" s="73">
        <f aca="true" t="shared" si="321" ref="K513:K520">L513/J513</f>
        <v>0.7927870980968326</v>
      </c>
      <c r="L513" s="74">
        <f>'[2]Sheet1'!I163</f>
        <v>46405</v>
      </c>
      <c r="M513" s="76">
        <f>'[3]Data'!L324</f>
        <v>0.74</v>
      </c>
      <c r="N513" s="74">
        <f aca="true" t="shared" si="322" ref="N513:N519">J513-L513</f>
        <v>12129</v>
      </c>
      <c r="O513" s="76">
        <f aca="true" t="shared" si="323" ref="O513:O519">N513/J513</f>
        <v>0.20721290190316738</v>
      </c>
    </row>
    <row r="514" spans="1:15" ht="12.75">
      <c r="A514" s="58" t="s">
        <v>166</v>
      </c>
      <c r="B514" s="79">
        <v>4</v>
      </c>
      <c r="C514" s="80">
        <f>'[2]Sheet1'!F164</f>
        <v>58477</v>
      </c>
      <c r="D514" s="81">
        <f t="shared" si="318"/>
        <v>0.6806607726114541</v>
      </c>
      <c r="E514" s="82">
        <f>'[2]Sheet1'!G164</f>
        <v>39803</v>
      </c>
      <c r="F514" s="83">
        <f>'[3]Data'!L332</f>
        <v>0</v>
      </c>
      <c r="G514" s="82">
        <f t="shared" si="319"/>
        <v>18674</v>
      </c>
      <c r="H514" s="83">
        <f t="shared" si="320"/>
        <v>0.3193392273885459</v>
      </c>
      <c r="I514" s="79">
        <v>4</v>
      </c>
      <c r="J514" s="80">
        <f>'[2]Sheet1'!H164</f>
        <v>58664</v>
      </c>
      <c r="K514" s="81">
        <f t="shared" si="321"/>
        <v>0.7132994681576436</v>
      </c>
      <c r="L514" s="82">
        <f>'[2]Sheet1'!I164</f>
        <v>41845</v>
      </c>
      <c r="M514" s="83">
        <f>'[3]Data'!L325</f>
        <v>0</v>
      </c>
      <c r="N514" s="82">
        <f t="shared" si="322"/>
        <v>16819</v>
      </c>
      <c r="O514" s="83">
        <f t="shared" si="323"/>
        <v>0.28670053184235644</v>
      </c>
    </row>
    <row r="515" spans="1:15" ht="12.75">
      <c r="A515" s="94">
        <f>'[4]Sheet1'!$E$27</f>
        <v>425180</v>
      </c>
      <c r="B515" s="58">
        <v>5</v>
      </c>
      <c r="C515" s="72">
        <f>'[2]Sheet1'!F165</f>
        <v>58471</v>
      </c>
      <c r="D515" s="73">
        <f t="shared" si="318"/>
        <v>0.6089001385302115</v>
      </c>
      <c r="E515" s="74">
        <f>'[2]Sheet1'!G165</f>
        <v>35603</v>
      </c>
      <c r="F515" s="76">
        <f>'[3]Data'!L333</f>
        <v>0.76</v>
      </c>
      <c r="G515" s="74">
        <f t="shared" si="319"/>
        <v>22868</v>
      </c>
      <c r="H515" s="76">
        <f t="shared" si="320"/>
        <v>0.3910998614697884</v>
      </c>
      <c r="I515" s="58">
        <v>5</v>
      </c>
      <c r="J515" s="72">
        <f>'[2]Sheet1'!H165</f>
        <v>58686</v>
      </c>
      <c r="K515" s="73">
        <f t="shared" si="321"/>
        <v>0.7306342228129367</v>
      </c>
      <c r="L515" s="74">
        <f>'[2]Sheet1'!I165</f>
        <v>42878</v>
      </c>
      <c r="M515" s="76">
        <f>'[3]Data'!L326</f>
        <v>0.79</v>
      </c>
      <c r="N515" s="74">
        <f t="shared" si="322"/>
        <v>15808</v>
      </c>
      <c r="O515" s="76">
        <f t="shared" si="323"/>
        <v>0.26936577718706334</v>
      </c>
    </row>
    <row r="516" spans="1:15" ht="12.75">
      <c r="A516" s="60"/>
      <c r="B516" s="79">
        <v>6</v>
      </c>
      <c r="C516" s="80">
        <f>'[2]Sheet1'!F166</f>
        <v>59879</v>
      </c>
      <c r="D516" s="81">
        <f t="shared" si="318"/>
        <v>0.6074082733512584</v>
      </c>
      <c r="E516" s="82">
        <f>'[2]Sheet1'!G166</f>
        <v>36371</v>
      </c>
      <c r="F516" s="83">
        <f>'[3]Data'!L334</f>
        <v>0</v>
      </c>
      <c r="G516" s="82">
        <f t="shared" si="319"/>
        <v>23508</v>
      </c>
      <c r="H516" s="83">
        <f t="shared" si="320"/>
        <v>0.39259172664874165</v>
      </c>
      <c r="I516" s="79">
        <v>6</v>
      </c>
      <c r="J516" s="80">
        <f>'[2]Sheet1'!H166</f>
        <v>60097</v>
      </c>
      <c r="K516" s="81">
        <f t="shared" si="321"/>
        <v>0.6667720518495099</v>
      </c>
      <c r="L516" s="82">
        <f>'[2]Sheet1'!I166</f>
        <v>40071</v>
      </c>
      <c r="M516" s="83">
        <f>'[3]Data'!L327</f>
        <v>0</v>
      </c>
      <c r="N516" s="82">
        <f t="shared" si="322"/>
        <v>20026</v>
      </c>
      <c r="O516" s="83">
        <f t="shared" si="323"/>
        <v>0.33322794815049006</v>
      </c>
    </row>
    <row r="517" spans="1:15" ht="12.75">
      <c r="A517" s="59" t="s">
        <v>167</v>
      </c>
      <c r="B517" s="58">
        <v>7</v>
      </c>
      <c r="C517" s="72">
        <f>'[2]Sheet1'!F167</f>
        <v>61863</v>
      </c>
      <c r="D517" s="73">
        <f t="shared" si="318"/>
        <v>0.593408014483617</v>
      </c>
      <c r="E517" s="74">
        <f>'[2]Sheet1'!G167</f>
        <v>36710</v>
      </c>
      <c r="F517" s="76">
        <f>'[3]Data'!L335</f>
        <v>0.81</v>
      </c>
      <c r="G517" s="74">
        <f t="shared" si="319"/>
        <v>25153</v>
      </c>
      <c r="H517" s="76">
        <f t="shared" si="320"/>
        <v>0.406591985516383</v>
      </c>
      <c r="I517" s="58">
        <v>7</v>
      </c>
      <c r="J517" s="72">
        <f>'[2]Sheet1'!H167</f>
        <v>62004</v>
      </c>
      <c r="K517" s="73">
        <f t="shared" si="321"/>
        <v>0.6331526998258177</v>
      </c>
      <c r="L517" s="74">
        <f>'[2]Sheet1'!I167</f>
        <v>39258</v>
      </c>
      <c r="M517" s="76">
        <f>'[3]Data'!L328</f>
        <v>0.83</v>
      </c>
      <c r="N517" s="74">
        <f t="shared" si="322"/>
        <v>22746</v>
      </c>
      <c r="O517" s="76">
        <f t="shared" si="323"/>
        <v>0.3668473001741823</v>
      </c>
    </row>
    <row r="518" spans="1:15" ht="12.75">
      <c r="A518" s="96">
        <f>'[5]Sheet1'!$E$27</f>
        <v>427891</v>
      </c>
      <c r="B518" s="79">
        <v>8</v>
      </c>
      <c r="C518" s="80">
        <f>'[2]Sheet1'!F168</f>
        <v>63598</v>
      </c>
      <c r="D518" s="81">
        <f t="shared" si="318"/>
        <v>0.5676121890625492</v>
      </c>
      <c r="E518" s="82">
        <f>'[2]Sheet1'!G168</f>
        <v>36099</v>
      </c>
      <c r="F518" s="83">
        <f>'[3]Data'!L336</f>
        <v>0</v>
      </c>
      <c r="G518" s="82">
        <f t="shared" si="319"/>
        <v>27499</v>
      </c>
      <c r="H518" s="83">
        <f t="shared" si="320"/>
        <v>0.4323878109374509</v>
      </c>
      <c r="I518" s="79">
        <v>8</v>
      </c>
      <c r="J518" s="80">
        <f>'[2]Sheet1'!H168</f>
        <v>63715</v>
      </c>
      <c r="K518" s="81">
        <f t="shared" si="321"/>
        <v>0.6355646237149808</v>
      </c>
      <c r="L518" s="82">
        <f>'[2]Sheet1'!I168</f>
        <v>40495</v>
      </c>
      <c r="M518" s="83">
        <f>'[3]Data'!L329</f>
        <v>0</v>
      </c>
      <c r="N518" s="82">
        <f t="shared" si="322"/>
        <v>23220</v>
      </c>
      <c r="O518" s="83">
        <f t="shared" si="323"/>
        <v>0.3644353762850192</v>
      </c>
    </row>
    <row r="519" spans="1:15" ht="12.75">
      <c r="A519" s="60"/>
      <c r="B519" s="58" t="s">
        <v>168</v>
      </c>
      <c r="C519" s="72">
        <f>'[2]Sheet1'!F169</f>
        <v>64716</v>
      </c>
      <c r="D519" s="73">
        <f t="shared" si="318"/>
        <v>0.313801841893813</v>
      </c>
      <c r="E519" s="74">
        <f>'[2]Sheet1'!G169</f>
        <v>20308</v>
      </c>
      <c r="F519" s="76">
        <f>'[3]Data'!L337</f>
        <v>0.82</v>
      </c>
      <c r="G519" s="74">
        <f t="shared" si="319"/>
        <v>44408</v>
      </c>
      <c r="H519" s="76">
        <f t="shared" si="320"/>
        <v>0.686198158106187</v>
      </c>
      <c r="I519" s="58" t="s">
        <v>168</v>
      </c>
      <c r="J519" s="72">
        <f>'[2]Sheet1'!H169</f>
        <v>66192</v>
      </c>
      <c r="K519" s="73">
        <f t="shared" si="321"/>
        <v>0.6210267101764564</v>
      </c>
      <c r="L519" s="74">
        <f>'[2]Sheet1'!I169</f>
        <v>41107</v>
      </c>
      <c r="M519" s="76">
        <f>'[3]Data'!L330</f>
        <v>0.86</v>
      </c>
      <c r="N519" s="74">
        <f t="shared" si="322"/>
        <v>25085</v>
      </c>
      <c r="O519" s="76">
        <f t="shared" si="323"/>
        <v>0.3789732898235436</v>
      </c>
    </row>
    <row r="520" spans="1:15" ht="12.75">
      <c r="A520" s="60"/>
      <c r="B520" s="86" t="s">
        <v>169</v>
      </c>
      <c r="C520" s="87">
        <f>SUM(C513:C519)</f>
        <v>425181</v>
      </c>
      <c r="D520" s="109">
        <f t="shared" si="318"/>
        <v>0.5861127378692839</v>
      </c>
      <c r="E520" s="89">
        <f>SUM(E513:E519)</f>
        <v>249204</v>
      </c>
      <c r="F520" s="90"/>
      <c r="G520" s="89">
        <f>SUM(G513:G519)</f>
        <v>175977</v>
      </c>
      <c r="H520" s="110">
        <f t="shared" si="320"/>
        <v>0.4138872621307161</v>
      </c>
      <c r="I520" s="86" t="s">
        <v>169</v>
      </c>
      <c r="J520" s="87">
        <f>SUM(J513:J519)</f>
        <v>427892</v>
      </c>
      <c r="K520" s="109">
        <f t="shared" si="321"/>
        <v>0.6825530741402036</v>
      </c>
      <c r="L520" s="89">
        <f>SUM(L513:L519)</f>
        <v>292059</v>
      </c>
      <c r="M520" s="90"/>
      <c r="N520" s="89">
        <f>SUM(N513:N519)</f>
        <v>135833</v>
      </c>
      <c r="O520" s="110">
        <f>N520/J520</f>
        <v>0.3174469258597964</v>
      </c>
    </row>
    <row r="521" spans="1:15" ht="12.75">
      <c r="A521" s="240"/>
      <c r="B521" s="240"/>
      <c r="C521" s="240"/>
      <c r="D521" s="240"/>
      <c r="E521" s="240"/>
      <c r="F521" s="240"/>
      <c r="G521" s="240"/>
      <c r="H521" s="240"/>
      <c r="I521" s="240"/>
      <c r="J521" s="240"/>
      <c r="K521" s="240"/>
      <c r="L521" s="240"/>
      <c r="M521" s="240"/>
      <c r="N521" s="240"/>
      <c r="O521" s="240"/>
    </row>
    <row r="522" spans="1:15" ht="12.75">
      <c r="A522" s="60"/>
      <c r="B522" s="241" t="s">
        <v>170</v>
      </c>
      <c r="C522" s="241"/>
      <c r="D522" s="241"/>
      <c r="E522" s="241"/>
      <c r="F522" s="241"/>
      <c r="G522" s="241"/>
      <c r="H522" s="241"/>
      <c r="I522" s="108"/>
      <c r="J522" s="241" t="s">
        <v>171</v>
      </c>
      <c r="K522" s="241"/>
      <c r="L522" s="241"/>
      <c r="M522" s="241"/>
      <c r="N522" s="241"/>
      <c r="O522" s="241"/>
    </row>
    <row r="523" spans="1:15" ht="12.75">
      <c r="A523" s="71" t="s">
        <v>198</v>
      </c>
      <c r="B523" s="68" t="s">
        <v>159</v>
      </c>
      <c r="C523" s="68" t="s">
        <v>160</v>
      </c>
      <c r="D523" s="68" t="s">
        <v>161</v>
      </c>
      <c r="E523" s="69" t="s">
        <v>254</v>
      </c>
      <c r="F523" s="69" t="s">
        <v>162</v>
      </c>
      <c r="G523" s="68" t="s">
        <v>163</v>
      </c>
      <c r="H523" s="68" t="s">
        <v>164</v>
      </c>
      <c r="I523" s="68" t="s">
        <v>159</v>
      </c>
      <c r="J523" s="68" t="s">
        <v>160</v>
      </c>
      <c r="K523" s="68" t="s">
        <v>161</v>
      </c>
      <c r="L523" s="69" t="s">
        <v>254</v>
      </c>
      <c r="M523" s="70" t="s">
        <v>162</v>
      </c>
      <c r="N523" s="68" t="s">
        <v>163</v>
      </c>
      <c r="O523" s="68" t="s">
        <v>164</v>
      </c>
    </row>
    <row r="524" spans="1:15" ht="12.75">
      <c r="A524" s="58" t="s">
        <v>172</v>
      </c>
      <c r="B524" s="58">
        <v>3</v>
      </c>
      <c r="C524" s="72">
        <f>'[2]Sheet1'!N163</f>
        <v>5162</v>
      </c>
      <c r="D524" s="73">
        <f aca="true" t="shared" si="324" ref="D524:D531">E524/C524</f>
        <v>0.42774118558698176</v>
      </c>
      <c r="E524" s="74">
        <f>'[2]Sheet1'!O163</f>
        <v>2208</v>
      </c>
      <c r="F524" s="76">
        <f>F513</f>
        <v>0.76</v>
      </c>
      <c r="G524" s="74">
        <f aca="true" t="shared" si="325" ref="G524:G530">C524-E524</f>
        <v>2954</v>
      </c>
      <c r="H524" s="76">
        <f aca="true" t="shared" si="326" ref="H524:H531">G524/C524</f>
        <v>0.5722588144130182</v>
      </c>
      <c r="I524" s="58">
        <v>3</v>
      </c>
      <c r="J524" s="72">
        <f>'[2]Sheet1'!P163</f>
        <v>5455</v>
      </c>
      <c r="K524" s="73">
        <f aca="true" t="shared" si="327" ref="K524:K531">L524/J524</f>
        <v>0.4703941338221815</v>
      </c>
      <c r="L524" s="74">
        <f>'[2]Sheet1'!Q163</f>
        <v>2566</v>
      </c>
      <c r="M524" s="76">
        <f>M513</f>
        <v>0.74</v>
      </c>
      <c r="N524" s="74">
        <f aca="true" t="shared" si="328" ref="N524:N530">J524-L524</f>
        <v>2889</v>
      </c>
      <c r="O524" s="76">
        <f aca="true" t="shared" si="329" ref="O524:O530">N524/J524</f>
        <v>0.5296058661778185</v>
      </c>
    </row>
    <row r="525" spans="1:15" ht="12.75">
      <c r="A525" s="94">
        <f>'[4]Sheet1'!$G$27</f>
        <v>29668</v>
      </c>
      <c r="B525" s="79">
        <v>4</v>
      </c>
      <c r="C525" s="80">
        <f>'[2]Sheet1'!N164</f>
        <v>5036</v>
      </c>
      <c r="D525" s="81">
        <f t="shared" si="324"/>
        <v>0.36100079428117554</v>
      </c>
      <c r="E525" s="82">
        <f>'[2]Sheet1'!O164</f>
        <v>1818</v>
      </c>
      <c r="F525" s="83">
        <f aca="true" t="shared" si="330" ref="F525:F530">F514</f>
        <v>0</v>
      </c>
      <c r="G525" s="82">
        <f t="shared" si="325"/>
        <v>3218</v>
      </c>
      <c r="H525" s="83">
        <f t="shared" si="326"/>
        <v>0.6389992057188245</v>
      </c>
      <c r="I525" s="79">
        <v>4</v>
      </c>
      <c r="J525" s="80">
        <f>'[2]Sheet1'!P164</f>
        <v>5218</v>
      </c>
      <c r="K525" s="81">
        <f t="shared" si="327"/>
        <v>0.3118052893829053</v>
      </c>
      <c r="L525" s="82">
        <f>'[2]Sheet1'!Q164</f>
        <v>1627</v>
      </c>
      <c r="M525" s="83">
        <f aca="true" t="shared" si="331" ref="M525:M530">M514</f>
        <v>0</v>
      </c>
      <c r="N525" s="82">
        <f t="shared" si="328"/>
        <v>3591</v>
      </c>
      <c r="O525" s="83">
        <f t="shared" si="329"/>
        <v>0.6881947106170947</v>
      </c>
    </row>
    <row r="526" spans="1:15" ht="12.75">
      <c r="A526" s="60"/>
      <c r="B526" s="58">
        <v>5</v>
      </c>
      <c r="C526" s="72">
        <f>'[2]Sheet1'!N165</f>
        <v>4535</v>
      </c>
      <c r="D526" s="73">
        <f t="shared" si="324"/>
        <v>0.291289966923925</v>
      </c>
      <c r="E526" s="74">
        <f>'[2]Sheet1'!O165</f>
        <v>1321</v>
      </c>
      <c r="F526" s="76">
        <f t="shared" si="330"/>
        <v>0.76</v>
      </c>
      <c r="G526" s="74">
        <f t="shared" si="325"/>
        <v>3214</v>
      </c>
      <c r="H526" s="76">
        <f t="shared" si="326"/>
        <v>0.7087100330760749</v>
      </c>
      <c r="I526" s="58">
        <v>5</v>
      </c>
      <c r="J526" s="72">
        <f>'[2]Sheet1'!P165</f>
        <v>4720</v>
      </c>
      <c r="K526" s="73">
        <f t="shared" si="327"/>
        <v>0.3483050847457627</v>
      </c>
      <c r="L526" s="74">
        <f>'[2]Sheet1'!Q165</f>
        <v>1644</v>
      </c>
      <c r="M526" s="76">
        <f t="shared" si="331"/>
        <v>0.79</v>
      </c>
      <c r="N526" s="74">
        <f t="shared" si="328"/>
        <v>3076</v>
      </c>
      <c r="O526" s="76">
        <f t="shared" si="329"/>
        <v>0.6516949152542373</v>
      </c>
    </row>
    <row r="527" spans="1:15" ht="12.75">
      <c r="A527" s="59" t="s">
        <v>173</v>
      </c>
      <c r="B527" s="79">
        <v>6</v>
      </c>
      <c r="C527" s="80">
        <f>'[2]Sheet1'!N166</f>
        <v>4261</v>
      </c>
      <c r="D527" s="81">
        <f t="shared" si="324"/>
        <v>0.26636939685519834</v>
      </c>
      <c r="E527" s="82">
        <f>'[2]Sheet1'!O166</f>
        <v>1135</v>
      </c>
      <c r="F527" s="83">
        <f t="shared" si="330"/>
        <v>0</v>
      </c>
      <c r="G527" s="82">
        <f t="shared" si="325"/>
        <v>3126</v>
      </c>
      <c r="H527" s="83">
        <f t="shared" si="326"/>
        <v>0.7336306031448017</v>
      </c>
      <c r="I527" s="79">
        <v>6</v>
      </c>
      <c r="J527" s="80">
        <f>'[2]Sheet1'!P166</f>
        <v>4423</v>
      </c>
      <c r="K527" s="81">
        <f t="shared" si="327"/>
        <v>0.29030070088175447</v>
      </c>
      <c r="L527" s="82">
        <f>'[2]Sheet1'!Q166</f>
        <v>1284</v>
      </c>
      <c r="M527" s="83">
        <f t="shared" si="331"/>
        <v>0</v>
      </c>
      <c r="N527" s="82">
        <f t="shared" si="328"/>
        <v>3139</v>
      </c>
      <c r="O527" s="83">
        <f t="shared" si="329"/>
        <v>0.7096992991182456</v>
      </c>
    </row>
    <row r="528" spans="1:15" ht="12.75">
      <c r="A528" s="96">
        <f>'[5]Sheet1'!$G$27</f>
        <v>31631</v>
      </c>
      <c r="B528" s="58">
        <v>7</v>
      </c>
      <c r="C528" s="72">
        <f>'[2]Sheet1'!N167</f>
        <v>3970</v>
      </c>
      <c r="D528" s="73">
        <f t="shared" si="324"/>
        <v>0.24534005037783374</v>
      </c>
      <c r="E528" s="74">
        <f>'[2]Sheet1'!O167</f>
        <v>974</v>
      </c>
      <c r="F528" s="76">
        <f t="shared" si="330"/>
        <v>0.81</v>
      </c>
      <c r="G528" s="74">
        <f t="shared" si="325"/>
        <v>2996</v>
      </c>
      <c r="H528" s="76">
        <f t="shared" si="326"/>
        <v>0.7546599496221662</v>
      </c>
      <c r="I528" s="58">
        <v>7</v>
      </c>
      <c r="J528" s="72">
        <f>'[2]Sheet1'!P167</f>
        <v>4084</v>
      </c>
      <c r="K528" s="73">
        <f t="shared" si="327"/>
        <v>0.21106758080313417</v>
      </c>
      <c r="L528" s="74">
        <f>'[2]Sheet1'!Q167</f>
        <v>862</v>
      </c>
      <c r="M528" s="76">
        <f t="shared" si="331"/>
        <v>0.83</v>
      </c>
      <c r="N528" s="74">
        <f t="shared" si="328"/>
        <v>3222</v>
      </c>
      <c r="O528" s="76">
        <f t="shared" si="329"/>
        <v>0.7889324191968659</v>
      </c>
    </row>
    <row r="529" spans="1:15" ht="12.75">
      <c r="A529" s="60"/>
      <c r="B529" s="79">
        <v>8</v>
      </c>
      <c r="C529" s="80">
        <f>'[2]Sheet1'!N168</f>
        <v>3879</v>
      </c>
      <c r="D529" s="81">
        <f t="shared" si="324"/>
        <v>0.23949471513276618</v>
      </c>
      <c r="E529" s="82">
        <f>'[2]Sheet1'!O168</f>
        <v>929</v>
      </c>
      <c r="F529" s="83">
        <f t="shared" si="330"/>
        <v>0</v>
      </c>
      <c r="G529" s="82">
        <f t="shared" si="325"/>
        <v>2950</v>
      </c>
      <c r="H529" s="83">
        <f t="shared" si="326"/>
        <v>0.7605052848672338</v>
      </c>
      <c r="I529" s="79">
        <v>8</v>
      </c>
      <c r="J529" s="80">
        <f>'[2]Sheet1'!P168</f>
        <v>3905</v>
      </c>
      <c r="K529" s="81">
        <f t="shared" si="327"/>
        <v>0.2668373879641485</v>
      </c>
      <c r="L529" s="82">
        <f>'[2]Sheet1'!Q168</f>
        <v>1042</v>
      </c>
      <c r="M529" s="83">
        <f t="shared" si="331"/>
        <v>0</v>
      </c>
      <c r="N529" s="82">
        <f t="shared" si="328"/>
        <v>2863</v>
      </c>
      <c r="O529" s="83">
        <f t="shared" si="329"/>
        <v>0.7331626120358514</v>
      </c>
    </row>
    <row r="530" spans="1:15" ht="12.75">
      <c r="A530" s="60"/>
      <c r="B530" s="58" t="s">
        <v>168</v>
      </c>
      <c r="C530" s="72">
        <f>'[2]Sheet1'!N169</f>
        <v>2825</v>
      </c>
      <c r="D530" s="73">
        <f t="shared" si="324"/>
        <v>0.04176991150442478</v>
      </c>
      <c r="E530" s="74">
        <f>'[2]Sheet1'!O169</f>
        <v>118</v>
      </c>
      <c r="F530" s="76">
        <f t="shared" si="330"/>
        <v>0.82</v>
      </c>
      <c r="G530" s="74">
        <f t="shared" si="325"/>
        <v>2707</v>
      </c>
      <c r="H530" s="76">
        <f t="shared" si="326"/>
        <v>0.9582300884955752</v>
      </c>
      <c r="I530" s="58" t="s">
        <v>168</v>
      </c>
      <c r="J530" s="72">
        <f>'[2]Sheet1'!P169</f>
        <v>3826</v>
      </c>
      <c r="K530" s="73">
        <f t="shared" si="327"/>
        <v>0.19079979090433874</v>
      </c>
      <c r="L530" s="74">
        <f>'[2]Sheet1'!Q169</f>
        <v>730</v>
      </c>
      <c r="M530" s="76">
        <f t="shared" si="331"/>
        <v>0.86</v>
      </c>
      <c r="N530" s="74">
        <f t="shared" si="328"/>
        <v>3096</v>
      </c>
      <c r="O530" s="76">
        <f t="shared" si="329"/>
        <v>0.8092002090956613</v>
      </c>
    </row>
    <row r="531" spans="1:15" ht="12.75">
      <c r="A531" s="60"/>
      <c r="B531" s="86" t="s">
        <v>169</v>
      </c>
      <c r="C531" s="95">
        <f>SUM(C524:C530)</f>
        <v>29668</v>
      </c>
      <c r="D531" s="109">
        <f t="shared" si="324"/>
        <v>0.2866050964001618</v>
      </c>
      <c r="E531" s="89">
        <f>SUM(E524:E530)</f>
        <v>8503</v>
      </c>
      <c r="F531" s="90"/>
      <c r="G531" s="89">
        <f>SUM(G524:G530)</f>
        <v>21165</v>
      </c>
      <c r="H531" s="110">
        <f t="shared" si="326"/>
        <v>0.7133949035998383</v>
      </c>
      <c r="I531" s="86" t="s">
        <v>169</v>
      </c>
      <c r="J531" s="95">
        <f>SUM(J524:J530)</f>
        <v>31631</v>
      </c>
      <c r="K531" s="109">
        <f t="shared" si="327"/>
        <v>0.30839998735417784</v>
      </c>
      <c r="L531" s="89">
        <f>SUM(L524:L530)</f>
        <v>9755</v>
      </c>
      <c r="M531" s="90"/>
      <c r="N531" s="89">
        <f>SUM(N524:N530)</f>
        <v>21876</v>
      </c>
      <c r="O531" s="110">
        <f>N531/J531</f>
        <v>0.6916000126458222</v>
      </c>
    </row>
    <row r="532" spans="1:15" ht="12.75">
      <c r="A532" s="240"/>
      <c r="B532" s="240"/>
      <c r="C532" s="240"/>
      <c r="D532" s="240"/>
      <c r="E532" s="240"/>
      <c r="F532" s="240"/>
      <c r="G532" s="240"/>
      <c r="H532" s="240"/>
      <c r="I532" s="240"/>
      <c r="J532" s="240"/>
      <c r="K532" s="240"/>
      <c r="L532" s="240"/>
      <c r="M532" s="240"/>
      <c r="N532" s="240"/>
      <c r="O532" s="240"/>
    </row>
    <row r="533" spans="1:15" ht="12.75">
      <c r="A533" s="60"/>
      <c r="B533" s="241" t="s">
        <v>156</v>
      </c>
      <c r="C533" s="241"/>
      <c r="D533" s="241"/>
      <c r="E533" s="241"/>
      <c r="F533" s="241"/>
      <c r="G533" s="241"/>
      <c r="H533" s="241"/>
      <c r="I533" s="241" t="s">
        <v>157</v>
      </c>
      <c r="J533" s="241"/>
      <c r="K533" s="241"/>
      <c r="L533" s="241"/>
      <c r="M533" s="241"/>
      <c r="N533" s="241"/>
      <c r="O533" s="241"/>
    </row>
    <row r="534" spans="1:15" ht="12.75">
      <c r="A534" s="68" t="s">
        <v>158</v>
      </c>
      <c r="B534" s="68" t="s">
        <v>159</v>
      </c>
      <c r="C534" s="68" t="s">
        <v>160</v>
      </c>
      <c r="D534" s="68" t="s">
        <v>161</v>
      </c>
      <c r="E534" s="69" t="s">
        <v>254</v>
      </c>
      <c r="F534" s="69" t="s">
        <v>162</v>
      </c>
      <c r="G534" s="68" t="s">
        <v>163</v>
      </c>
      <c r="H534" s="68" t="s">
        <v>164</v>
      </c>
      <c r="I534" s="68" t="s">
        <v>159</v>
      </c>
      <c r="J534" s="68" t="s">
        <v>160</v>
      </c>
      <c r="K534" s="68" t="s">
        <v>161</v>
      </c>
      <c r="L534" s="69" t="s">
        <v>254</v>
      </c>
      <c r="M534" s="70" t="s">
        <v>162</v>
      </c>
      <c r="N534" s="68" t="s">
        <v>163</v>
      </c>
      <c r="O534" s="68" t="s">
        <v>164</v>
      </c>
    </row>
    <row r="535" spans="1:15" ht="12.75">
      <c r="A535" s="71" t="s">
        <v>199</v>
      </c>
      <c r="B535" s="58">
        <v>3</v>
      </c>
      <c r="C535" s="72">
        <f>'[2]Sheet1'!F170</f>
        <v>36910</v>
      </c>
      <c r="D535" s="73">
        <f aca="true" t="shared" si="332" ref="D535:D542">E535/C535</f>
        <v>0.9111351937144405</v>
      </c>
      <c r="E535" s="74">
        <f>'[2]Sheet1'!G170</f>
        <v>33630</v>
      </c>
      <c r="F535" s="76">
        <f>'[3]Data'!L352</f>
        <v>0.79</v>
      </c>
      <c r="G535" s="74">
        <f aca="true" t="shared" si="333" ref="G535:G541">C535-E535</f>
        <v>3280</v>
      </c>
      <c r="H535" s="76">
        <f aca="true" t="shared" si="334" ref="H535:H542">G535/C535</f>
        <v>0.08886480628555947</v>
      </c>
      <c r="I535" s="58">
        <v>3</v>
      </c>
      <c r="J535" s="72">
        <f>'[2]Sheet1'!H170</f>
        <v>36930</v>
      </c>
      <c r="K535" s="73">
        <f aca="true" t="shared" si="335" ref="K535:K542">L535/J535</f>
        <v>0.836961819658814</v>
      </c>
      <c r="L535" s="74">
        <f>'[2]Sheet1'!I170</f>
        <v>30909</v>
      </c>
      <c r="M535" s="76">
        <f>'[3]Data'!L338</f>
        <v>0.71</v>
      </c>
      <c r="N535" s="74">
        <f aca="true" t="shared" si="336" ref="N535:N541">J535-L535</f>
        <v>6021</v>
      </c>
      <c r="O535" s="76">
        <f aca="true" t="shared" si="337" ref="O535:O541">N535/J535</f>
        <v>0.16303818034118603</v>
      </c>
    </row>
    <row r="536" spans="1:15" ht="12.75">
      <c r="A536" s="58" t="s">
        <v>166</v>
      </c>
      <c r="B536" s="79">
        <v>4</v>
      </c>
      <c r="C536" s="80">
        <f>'[2]Sheet1'!F171</f>
        <v>36464</v>
      </c>
      <c r="D536" s="81">
        <f t="shared" si="332"/>
        <v>0.8128839403247038</v>
      </c>
      <c r="E536" s="82">
        <f>'[2]Sheet1'!G171</f>
        <v>29641</v>
      </c>
      <c r="F536" s="83">
        <f>'[3]Data'!L353</f>
        <v>0.62</v>
      </c>
      <c r="G536" s="82">
        <f t="shared" si="333"/>
        <v>6823</v>
      </c>
      <c r="H536" s="83">
        <f t="shared" si="334"/>
        <v>0.18711605967529618</v>
      </c>
      <c r="I536" s="79">
        <v>4</v>
      </c>
      <c r="J536" s="80">
        <f>'[2]Sheet1'!H171</f>
        <v>36488</v>
      </c>
      <c r="K536" s="81">
        <f t="shared" si="335"/>
        <v>0.9006522692392019</v>
      </c>
      <c r="L536" s="82">
        <f>'[2]Sheet1'!I171</f>
        <v>32863</v>
      </c>
      <c r="M536" s="83">
        <f>'[3]Data'!L339</f>
        <v>0.75</v>
      </c>
      <c r="N536" s="82">
        <f t="shared" si="336"/>
        <v>3625</v>
      </c>
      <c r="O536" s="83">
        <f t="shared" si="337"/>
        <v>0.09934773076079807</v>
      </c>
    </row>
    <row r="537" spans="1:15" ht="12.75">
      <c r="A537" s="94">
        <f>'[4]Sheet1'!$E$28</f>
        <v>252821</v>
      </c>
      <c r="B537" s="58">
        <v>5</v>
      </c>
      <c r="C537" s="72">
        <f>'[2]Sheet1'!F172</f>
        <v>36474</v>
      </c>
      <c r="D537" s="73">
        <f t="shared" si="332"/>
        <v>0.7210889949004771</v>
      </c>
      <c r="E537" s="74">
        <f>'[2]Sheet1'!G172</f>
        <v>26301</v>
      </c>
      <c r="F537" s="76">
        <f>'[3]Data'!L354</f>
        <v>0.51</v>
      </c>
      <c r="G537" s="74">
        <f t="shared" si="333"/>
        <v>10173</v>
      </c>
      <c r="H537" s="76">
        <f t="shared" si="334"/>
        <v>0.27891100509952294</v>
      </c>
      <c r="I537" s="58">
        <v>5</v>
      </c>
      <c r="J537" s="72">
        <f>'[2]Sheet1'!H172</f>
        <v>36480</v>
      </c>
      <c r="K537" s="73">
        <f t="shared" si="335"/>
        <v>0.8586348684210526</v>
      </c>
      <c r="L537" s="74">
        <f>'[2]Sheet1'!I172</f>
        <v>31323</v>
      </c>
      <c r="M537" s="76">
        <f>'[3]Data'!L340</f>
        <v>0.69</v>
      </c>
      <c r="N537" s="74">
        <f t="shared" si="336"/>
        <v>5157</v>
      </c>
      <c r="O537" s="76">
        <f t="shared" si="337"/>
        <v>0.14136513157894737</v>
      </c>
    </row>
    <row r="538" spans="1:15" ht="12.75">
      <c r="A538" s="60"/>
      <c r="B538" s="79">
        <v>6</v>
      </c>
      <c r="C538" s="80">
        <f>'[2]Sheet1'!F173</f>
        <v>37573</v>
      </c>
      <c r="D538" s="81">
        <f t="shared" si="332"/>
        <v>0.6966970963191653</v>
      </c>
      <c r="E538" s="82">
        <f>'[2]Sheet1'!G173</f>
        <v>26177</v>
      </c>
      <c r="F538" s="83">
        <f>'[3]Data'!L355</f>
        <v>0.54</v>
      </c>
      <c r="G538" s="82">
        <f t="shared" si="333"/>
        <v>11396</v>
      </c>
      <c r="H538" s="83">
        <f t="shared" si="334"/>
        <v>0.3033029036808346</v>
      </c>
      <c r="I538" s="79">
        <v>6</v>
      </c>
      <c r="J538" s="80">
        <f>'[2]Sheet1'!H173</f>
        <v>37596</v>
      </c>
      <c r="K538" s="81">
        <f t="shared" si="335"/>
        <v>0.7523406745398447</v>
      </c>
      <c r="L538" s="82">
        <f>'[2]Sheet1'!I173</f>
        <v>28285</v>
      </c>
      <c r="M538" s="83">
        <f>'[3]Data'!L341</f>
        <v>0.63</v>
      </c>
      <c r="N538" s="82">
        <f t="shared" si="336"/>
        <v>9311</v>
      </c>
      <c r="O538" s="83">
        <f t="shared" si="337"/>
        <v>0.24765932546015534</v>
      </c>
    </row>
    <row r="539" spans="1:15" ht="12.75">
      <c r="A539" s="59" t="s">
        <v>167</v>
      </c>
      <c r="B539" s="58">
        <v>7</v>
      </c>
      <c r="C539" s="72">
        <f>'[2]Sheet1'!F174</f>
        <v>38484</v>
      </c>
      <c r="D539" s="73">
        <f t="shared" si="332"/>
        <v>0.6311973807296539</v>
      </c>
      <c r="E539" s="74">
        <f>'[2]Sheet1'!G174</f>
        <v>24291</v>
      </c>
      <c r="F539" s="76">
        <f>'[3]Data'!L356</f>
        <v>0.39</v>
      </c>
      <c r="G539" s="74">
        <f t="shared" si="333"/>
        <v>14193</v>
      </c>
      <c r="H539" s="76">
        <f t="shared" si="334"/>
        <v>0.36880261927034613</v>
      </c>
      <c r="I539" s="58">
        <v>7</v>
      </c>
      <c r="J539" s="72">
        <f>'[2]Sheet1'!H174</f>
        <v>38570</v>
      </c>
      <c r="K539" s="73">
        <f t="shared" si="335"/>
        <v>0.5802437127301011</v>
      </c>
      <c r="L539" s="74">
        <f>'[2]Sheet1'!I174</f>
        <v>22380</v>
      </c>
      <c r="M539" s="76">
        <f>'[3]Data'!L342</f>
        <v>0.52</v>
      </c>
      <c r="N539" s="74">
        <f t="shared" si="336"/>
        <v>16190</v>
      </c>
      <c r="O539" s="76">
        <f t="shared" si="337"/>
        <v>0.4197562872698989</v>
      </c>
    </row>
    <row r="540" spans="1:15" ht="12.75">
      <c r="A540" s="96">
        <f>'[5]Sheet1'!$E$28</f>
        <v>254385</v>
      </c>
      <c r="B540" s="79">
        <v>8</v>
      </c>
      <c r="C540" s="80">
        <f>'[2]Sheet1'!F175</f>
        <v>37643</v>
      </c>
      <c r="D540" s="81">
        <f t="shared" si="332"/>
        <v>0.537815795765481</v>
      </c>
      <c r="E540" s="82">
        <f>'[2]Sheet1'!G175</f>
        <v>20245</v>
      </c>
      <c r="F540" s="83">
        <f>'[3]Data'!L357</f>
        <v>0.42</v>
      </c>
      <c r="G540" s="82">
        <f t="shared" si="333"/>
        <v>17398</v>
      </c>
      <c r="H540" s="83">
        <f t="shared" si="334"/>
        <v>0.46218420423451906</v>
      </c>
      <c r="I540" s="79">
        <v>8</v>
      </c>
      <c r="J540" s="80">
        <f>'[2]Sheet1'!H175</f>
        <v>37728</v>
      </c>
      <c r="K540" s="81">
        <f t="shared" si="335"/>
        <v>0.5161948685326548</v>
      </c>
      <c r="L540" s="82">
        <f>'[2]Sheet1'!I175</f>
        <v>19475</v>
      </c>
      <c r="M540" s="83">
        <f>'[3]Data'!L343</f>
        <v>0.48</v>
      </c>
      <c r="N540" s="82">
        <f t="shared" si="336"/>
        <v>18253</v>
      </c>
      <c r="O540" s="83">
        <f t="shared" si="337"/>
        <v>0.4838051314673452</v>
      </c>
    </row>
    <row r="541" spans="1:15" ht="12.75">
      <c r="A541" s="60"/>
      <c r="B541" s="58" t="s">
        <v>168</v>
      </c>
      <c r="C541" s="72">
        <f>'[2]Sheet1'!F176</f>
        <v>29273</v>
      </c>
      <c r="D541" s="73">
        <f t="shared" si="332"/>
        <v>0.5577836231339459</v>
      </c>
      <c r="E541" s="74">
        <f>'[2]Sheet1'!G176</f>
        <v>16328</v>
      </c>
      <c r="F541" s="76">
        <f>'[3]Data'!L360</f>
        <v>0.28</v>
      </c>
      <c r="G541" s="74">
        <f t="shared" si="333"/>
        <v>12945</v>
      </c>
      <c r="H541" s="76">
        <f t="shared" si="334"/>
        <v>0.44221637686605403</v>
      </c>
      <c r="I541" s="58" t="s">
        <v>168</v>
      </c>
      <c r="J541" s="72">
        <f>'[2]Sheet1'!H176</f>
        <v>30593</v>
      </c>
      <c r="K541" s="73">
        <f t="shared" si="335"/>
        <v>0.30931912529009903</v>
      </c>
      <c r="L541" s="74">
        <f>'[2]Sheet1'!I176</f>
        <v>9463</v>
      </c>
      <c r="M541" s="76">
        <f>'[3]Data'!L344</f>
        <v>0.37</v>
      </c>
      <c r="N541" s="74">
        <f t="shared" si="336"/>
        <v>21130</v>
      </c>
      <c r="O541" s="76">
        <f t="shared" si="337"/>
        <v>0.6906808747099009</v>
      </c>
    </row>
    <row r="542" spans="1:15" ht="12.75">
      <c r="A542" s="60"/>
      <c r="B542" s="86" t="s">
        <v>169</v>
      </c>
      <c r="C542" s="95">
        <f>SUM(C535:C541)</f>
        <v>252821</v>
      </c>
      <c r="D542" s="109">
        <f t="shared" si="332"/>
        <v>0.6985693435276342</v>
      </c>
      <c r="E542" s="89">
        <f>SUM(E535:E541)</f>
        <v>176613</v>
      </c>
      <c r="F542" s="90"/>
      <c r="G542" s="89">
        <f>SUM(G535:G541)</f>
        <v>76208</v>
      </c>
      <c r="H542" s="110">
        <f t="shared" si="334"/>
        <v>0.30143065647236583</v>
      </c>
      <c r="I542" s="86" t="s">
        <v>169</v>
      </c>
      <c r="J542" s="95">
        <f>SUM(J535:J541)</f>
        <v>254385</v>
      </c>
      <c r="K542" s="109">
        <f t="shared" si="335"/>
        <v>0.6867464669693575</v>
      </c>
      <c r="L542" s="89">
        <f>SUM(L535:L541)</f>
        <v>174698</v>
      </c>
      <c r="M542" s="90"/>
      <c r="N542" s="89">
        <f>SUM(N535:N541)</f>
        <v>79687</v>
      </c>
      <c r="O542" s="110">
        <f>N542/J542</f>
        <v>0.3132535330306425</v>
      </c>
    </row>
    <row r="543" spans="1:15" ht="12.75">
      <c r="A543" s="240"/>
      <c r="B543" s="240"/>
      <c r="C543" s="240"/>
      <c r="D543" s="240"/>
      <c r="E543" s="240"/>
      <c r="F543" s="240"/>
      <c r="G543" s="240"/>
      <c r="H543" s="240"/>
      <c r="I543" s="240"/>
      <c r="J543" s="240"/>
      <c r="K543" s="240"/>
      <c r="L543" s="240"/>
      <c r="M543" s="240"/>
      <c r="N543" s="240"/>
      <c r="O543" s="240"/>
    </row>
    <row r="544" spans="1:15" ht="12.75">
      <c r="A544" s="60"/>
      <c r="B544" s="241" t="s">
        <v>170</v>
      </c>
      <c r="C544" s="241"/>
      <c r="D544" s="241"/>
      <c r="E544" s="241"/>
      <c r="F544" s="241"/>
      <c r="G544" s="241"/>
      <c r="H544" s="241"/>
      <c r="I544" s="108"/>
      <c r="J544" s="241" t="s">
        <v>171</v>
      </c>
      <c r="K544" s="241"/>
      <c r="L544" s="241"/>
      <c r="M544" s="241"/>
      <c r="N544" s="241"/>
      <c r="O544" s="241"/>
    </row>
    <row r="545" spans="1:15" ht="12.75">
      <c r="A545" s="71" t="s">
        <v>199</v>
      </c>
      <c r="B545" s="68" t="s">
        <v>159</v>
      </c>
      <c r="C545" s="68" t="s">
        <v>160</v>
      </c>
      <c r="D545" s="68" t="s">
        <v>161</v>
      </c>
      <c r="E545" s="69" t="s">
        <v>254</v>
      </c>
      <c r="F545" s="69" t="s">
        <v>162</v>
      </c>
      <c r="G545" s="68" t="s">
        <v>163</v>
      </c>
      <c r="H545" s="68" t="s">
        <v>164</v>
      </c>
      <c r="I545" s="68" t="s">
        <v>159</v>
      </c>
      <c r="J545" s="68" t="s">
        <v>161</v>
      </c>
      <c r="K545" s="68" t="s">
        <v>161</v>
      </c>
      <c r="L545" s="69" t="s">
        <v>254</v>
      </c>
      <c r="M545" s="70" t="s">
        <v>162</v>
      </c>
      <c r="N545" s="68" t="s">
        <v>163</v>
      </c>
      <c r="O545" s="68" t="s">
        <v>164</v>
      </c>
    </row>
    <row r="546" spans="1:15" ht="12.75">
      <c r="A546" s="58" t="s">
        <v>172</v>
      </c>
      <c r="B546" s="58">
        <v>3</v>
      </c>
      <c r="C546" s="72">
        <f>'[2]Sheet1'!N170</f>
        <v>426</v>
      </c>
      <c r="D546" s="73">
        <f aca="true" t="shared" si="338" ref="D546:D553">E546/C546</f>
        <v>0.9014084507042254</v>
      </c>
      <c r="E546" s="74">
        <f>'[2]Sheet1'!O170</f>
        <v>384</v>
      </c>
      <c r="F546" s="76">
        <f>F535</f>
        <v>0.79</v>
      </c>
      <c r="G546" s="74">
        <f aca="true" t="shared" si="339" ref="G546:G552">C546-E546</f>
        <v>42</v>
      </c>
      <c r="H546" s="76">
        <f aca="true" t="shared" si="340" ref="H546:H553">G546/C546</f>
        <v>0.09859154929577464</v>
      </c>
      <c r="I546" s="58">
        <v>3</v>
      </c>
      <c r="J546" s="72">
        <f>'[2]Sheet1'!P170</f>
        <v>424</v>
      </c>
      <c r="K546" s="73">
        <f aca="true" t="shared" si="341" ref="K546:K553">L546/J546</f>
        <v>0.7523584905660378</v>
      </c>
      <c r="L546" s="74">
        <f>'[2]Sheet1'!Q170</f>
        <v>319</v>
      </c>
      <c r="M546" s="76">
        <f>M535</f>
        <v>0.71</v>
      </c>
      <c r="N546" s="74">
        <f aca="true" t="shared" si="342" ref="N546:N552">J546-L546</f>
        <v>105</v>
      </c>
      <c r="O546" s="76">
        <f aca="true" t="shared" si="343" ref="O546:O552">N546/J546</f>
        <v>0.24764150943396226</v>
      </c>
    </row>
    <row r="547" spans="1:15" ht="12.75">
      <c r="A547" s="94">
        <f>'[4]Sheet1'!$G$28</f>
        <v>1767</v>
      </c>
      <c r="B547" s="79">
        <v>4</v>
      </c>
      <c r="C547" s="80">
        <f>'[2]Sheet1'!N171</f>
        <v>318</v>
      </c>
      <c r="D547" s="81">
        <f t="shared" si="338"/>
        <v>0.8238993710691824</v>
      </c>
      <c r="E547" s="82">
        <f>'[2]Sheet1'!O171</f>
        <v>262</v>
      </c>
      <c r="F547" s="83">
        <f aca="true" t="shared" si="344" ref="F547:F552">F536</f>
        <v>0.62</v>
      </c>
      <c r="G547" s="82">
        <f t="shared" si="339"/>
        <v>56</v>
      </c>
      <c r="H547" s="83">
        <f t="shared" si="340"/>
        <v>0.1761006289308176</v>
      </c>
      <c r="I547" s="79">
        <v>4</v>
      </c>
      <c r="J547" s="80">
        <f>'[2]Sheet1'!P171</f>
        <v>318</v>
      </c>
      <c r="K547" s="81">
        <f t="shared" si="341"/>
        <v>0.8270440251572327</v>
      </c>
      <c r="L547" s="82">
        <f>'[2]Sheet1'!Q171</f>
        <v>263</v>
      </c>
      <c r="M547" s="83">
        <f aca="true" t="shared" si="345" ref="M547:M552">M536</f>
        <v>0.75</v>
      </c>
      <c r="N547" s="82">
        <f t="shared" si="342"/>
        <v>55</v>
      </c>
      <c r="O547" s="83">
        <f t="shared" si="343"/>
        <v>0.17295597484276728</v>
      </c>
    </row>
    <row r="548" spans="1:15" ht="12.75">
      <c r="A548" s="60"/>
      <c r="B548" s="58">
        <v>5</v>
      </c>
      <c r="C548" s="72">
        <f>'[2]Sheet1'!N172</f>
        <v>288</v>
      </c>
      <c r="D548" s="73">
        <f t="shared" si="338"/>
        <v>0.7152777777777778</v>
      </c>
      <c r="E548" s="74">
        <f>'[2]Sheet1'!O172</f>
        <v>206</v>
      </c>
      <c r="F548" s="76">
        <f t="shared" si="344"/>
        <v>0.51</v>
      </c>
      <c r="G548" s="74">
        <f t="shared" si="339"/>
        <v>82</v>
      </c>
      <c r="H548" s="76">
        <f t="shared" si="340"/>
        <v>0.2847222222222222</v>
      </c>
      <c r="I548" s="58">
        <v>5</v>
      </c>
      <c r="J548" s="72">
        <f>'[2]Sheet1'!P172</f>
        <v>288</v>
      </c>
      <c r="K548" s="73">
        <f t="shared" si="341"/>
        <v>0.7083333333333334</v>
      </c>
      <c r="L548" s="74">
        <f>'[2]Sheet1'!Q172</f>
        <v>204</v>
      </c>
      <c r="M548" s="76">
        <f t="shared" si="345"/>
        <v>0.69</v>
      </c>
      <c r="N548" s="74">
        <f t="shared" si="342"/>
        <v>84</v>
      </c>
      <c r="O548" s="76">
        <f t="shared" si="343"/>
        <v>0.2916666666666667</v>
      </c>
    </row>
    <row r="549" spans="1:15" ht="12.75">
      <c r="A549" s="59" t="s">
        <v>173</v>
      </c>
      <c r="B549" s="79">
        <v>6</v>
      </c>
      <c r="C549" s="80">
        <f>'[2]Sheet1'!N173</f>
        <v>226</v>
      </c>
      <c r="D549" s="81">
        <f t="shared" si="338"/>
        <v>0.6106194690265486</v>
      </c>
      <c r="E549" s="82">
        <f>'[2]Sheet1'!O173</f>
        <v>138</v>
      </c>
      <c r="F549" s="83">
        <f t="shared" si="344"/>
        <v>0.54</v>
      </c>
      <c r="G549" s="82">
        <f t="shared" si="339"/>
        <v>88</v>
      </c>
      <c r="H549" s="83">
        <f t="shared" si="340"/>
        <v>0.3893805309734513</v>
      </c>
      <c r="I549" s="79">
        <v>6</v>
      </c>
      <c r="J549" s="80">
        <f>'[2]Sheet1'!P173</f>
        <v>225</v>
      </c>
      <c r="K549" s="81">
        <f t="shared" si="341"/>
        <v>0.6266666666666667</v>
      </c>
      <c r="L549" s="82">
        <f>'[2]Sheet1'!Q173</f>
        <v>141</v>
      </c>
      <c r="M549" s="83">
        <f t="shared" si="345"/>
        <v>0.63</v>
      </c>
      <c r="N549" s="82">
        <f t="shared" si="342"/>
        <v>84</v>
      </c>
      <c r="O549" s="83">
        <f t="shared" si="343"/>
        <v>0.37333333333333335</v>
      </c>
    </row>
    <row r="550" spans="1:15" ht="12.75">
      <c r="A550" s="96">
        <f>'[5]Sheet1'!$G$28</f>
        <v>1779</v>
      </c>
      <c r="B550" s="58">
        <v>7</v>
      </c>
      <c r="C550" s="72">
        <f>'[2]Sheet1'!N174</f>
        <v>220</v>
      </c>
      <c r="D550" s="73">
        <f t="shared" si="338"/>
        <v>0.5954545454545455</v>
      </c>
      <c r="E550" s="74">
        <f>'[2]Sheet1'!O174</f>
        <v>131</v>
      </c>
      <c r="F550" s="76">
        <f t="shared" si="344"/>
        <v>0.39</v>
      </c>
      <c r="G550" s="74">
        <f t="shared" si="339"/>
        <v>89</v>
      </c>
      <c r="H550" s="76">
        <f t="shared" si="340"/>
        <v>0.40454545454545454</v>
      </c>
      <c r="I550" s="58">
        <v>7</v>
      </c>
      <c r="J550" s="72">
        <f>'[2]Sheet1'!P174</f>
        <v>221</v>
      </c>
      <c r="K550" s="73">
        <f t="shared" si="341"/>
        <v>0.40271493212669685</v>
      </c>
      <c r="L550" s="74">
        <f>'[2]Sheet1'!Q174</f>
        <v>89</v>
      </c>
      <c r="M550" s="76">
        <f t="shared" si="345"/>
        <v>0.52</v>
      </c>
      <c r="N550" s="74">
        <f t="shared" si="342"/>
        <v>132</v>
      </c>
      <c r="O550" s="76">
        <f t="shared" si="343"/>
        <v>0.5972850678733032</v>
      </c>
    </row>
    <row r="551" spans="1:15" ht="12.75">
      <c r="A551" s="60"/>
      <c r="B551" s="79">
        <v>8</v>
      </c>
      <c r="C551" s="80">
        <f>'[2]Sheet1'!N175</f>
        <v>175</v>
      </c>
      <c r="D551" s="81">
        <f t="shared" si="338"/>
        <v>0.4342857142857143</v>
      </c>
      <c r="E551" s="82">
        <f>'[2]Sheet1'!O175</f>
        <v>76</v>
      </c>
      <c r="F551" s="83">
        <f t="shared" si="344"/>
        <v>0.42</v>
      </c>
      <c r="G551" s="82">
        <f t="shared" si="339"/>
        <v>99</v>
      </c>
      <c r="H551" s="83">
        <f t="shared" si="340"/>
        <v>0.5657142857142857</v>
      </c>
      <c r="I551" s="79">
        <v>8</v>
      </c>
      <c r="J551" s="80">
        <f>'[2]Sheet1'!P175</f>
        <v>176</v>
      </c>
      <c r="K551" s="81">
        <f t="shared" si="341"/>
        <v>0.2556818181818182</v>
      </c>
      <c r="L551" s="82">
        <f>'[2]Sheet1'!Q175</f>
        <v>45</v>
      </c>
      <c r="M551" s="83">
        <f t="shared" si="345"/>
        <v>0.48</v>
      </c>
      <c r="N551" s="82">
        <f t="shared" si="342"/>
        <v>131</v>
      </c>
      <c r="O551" s="83">
        <f t="shared" si="343"/>
        <v>0.7443181818181818</v>
      </c>
    </row>
    <row r="552" spans="1:15" ht="12.75">
      <c r="A552" s="60"/>
      <c r="B552" s="58" t="s">
        <v>168</v>
      </c>
      <c r="C552" s="72">
        <f>'[2]Sheet1'!N176</f>
        <v>114</v>
      </c>
      <c r="D552" s="73">
        <f t="shared" si="338"/>
        <v>0.5789473684210527</v>
      </c>
      <c r="E552" s="74">
        <f>'[2]Sheet1'!O176</f>
        <v>66</v>
      </c>
      <c r="F552" s="76">
        <f t="shared" si="344"/>
        <v>0.28</v>
      </c>
      <c r="G552" s="74">
        <f t="shared" si="339"/>
        <v>48</v>
      </c>
      <c r="H552" s="76">
        <f t="shared" si="340"/>
        <v>0.42105263157894735</v>
      </c>
      <c r="I552" s="58" t="s">
        <v>168</v>
      </c>
      <c r="J552" s="72">
        <f>'[2]Sheet1'!P176</f>
        <v>127</v>
      </c>
      <c r="K552" s="73">
        <f t="shared" si="341"/>
        <v>0.1732283464566929</v>
      </c>
      <c r="L552" s="74">
        <f>'[2]Sheet1'!Q176</f>
        <v>22</v>
      </c>
      <c r="M552" s="76">
        <f t="shared" si="345"/>
        <v>0.37</v>
      </c>
      <c r="N552" s="74">
        <f t="shared" si="342"/>
        <v>105</v>
      </c>
      <c r="O552" s="76">
        <f t="shared" si="343"/>
        <v>0.8267716535433071</v>
      </c>
    </row>
    <row r="553" spans="1:15" ht="12.75">
      <c r="A553" s="60"/>
      <c r="B553" s="86" t="s">
        <v>169</v>
      </c>
      <c r="C553" s="95">
        <f>SUM(C546:C552)</f>
        <v>1767</v>
      </c>
      <c r="D553" s="109">
        <f t="shared" si="338"/>
        <v>0.7147707979626485</v>
      </c>
      <c r="E553" s="89">
        <f>SUM(E546:E552)</f>
        <v>1263</v>
      </c>
      <c r="F553" s="90"/>
      <c r="G553" s="89">
        <f>SUM(G546:G552)</f>
        <v>504</v>
      </c>
      <c r="H553" s="110">
        <f t="shared" si="340"/>
        <v>0.28522920203735147</v>
      </c>
      <c r="I553" s="86" t="s">
        <v>169</v>
      </c>
      <c r="J553" s="95">
        <f>SUM(J546:J552)</f>
        <v>1779</v>
      </c>
      <c r="K553" s="109">
        <f t="shared" si="341"/>
        <v>0.6087689713322091</v>
      </c>
      <c r="L553" s="89">
        <f>SUM(L546:L552)</f>
        <v>1083</v>
      </c>
      <c r="M553" s="90"/>
      <c r="N553" s="89">
        <f>SUM(N546:N552)</f>
        <v>696</v>
      </c>
      <c r="O553" s="110">
        <f>N553/J553</f>
        <v>0.3912310286677909</v>
      </c>
    </row>
    <row r="554" spans="1:15" ht="12.75">
      <c r="A554" s="240"/>
      <c r="B554" s="240"/>
      <c r="C554" s="240"/>
      <c r="D554" s="240"/>
      <c r="E554" s="240"/>
      <c r="F554" s="240"/>
      <c r="G554" s="240"/>
      <c r="H554" s="240"/>
      <c r="I554" s="240"/>
      <c r="J554" s="240"/>
      <c r="K554" s="240"/>
      <c r="L554" s="240"/>
      <c r="M554" s="240"/>
      <c r="N554" s="240"/>
      <c r="O554" s="240"/>
    </row>
    <row r="555" spans="1:15" ht="12.75">
      <c r="A555" s="60"/>
      <c r="B555" s="241" t="s">
        <v>156</v>
      </c>
      <c r="C555" s="241"/>
      <c r="D555" s="241"/>
      <c r="E555" s="241"/>
      <c r="F555" s="241"/>
      <c r="G555" s="241"/>
      <c r="H555" s="241"/>
      <c r="I555" s="241" t="s">
        <v>157</v>
      </c>
      <c r="J555" s="241"/>
      <c r="K555" s="241"/>
      <c r="L555" s="241"/>
      <c r="M555" s="241"/>
      <c r="N555" s="241"/>
      <c r="O555" s="241"/>
    </row>
    <row r="556" spans="1:15" ht="12.75">
      <c r="A556" s="68" t="s">
        <v>158</v>
      </c>
      <c r="B556" s="68" t="s">
        <v>159</v>
      </c>
      <c r="C556" s="68" t="s">
        <v>160</v>
      </c>
      <c r="D556" s="68" t="s">
        <v>161</v>
      </c>
      <c r="E556" s="69" t="s">
        <v>254</v>
      </c>
      <c r="F556" s="69" t="s">
        <v>162</v>
      </c>
      <c r="G556" s="68" t="s">
        <v>163</v>
      </c>
      <c r="H556" s="68" t="s">
        <v>164</v>
      </c>
      <c r="I556" s="68" t="s">
        <v>159</v>
      </c>
      <c r="J556" s="68" t="s">
        <v>160</v>
      </c>
      <c r="K556" s="68" t="s">
        <v>161</v>
      </c>
      <c r="L556" s="69" t="s">
        <v>254</v>
      </c>
      <c r="M556" s="70" t="s">
        <v>162</v>
      </c>
      <c r="N556" s="68" t="s">
        <v>163</v>
      </c>
      <c r="O556" s="68" t="s">
        <v>164</v>
      </c>
    </row>
    <row r="557" spans="1:15" ht="12.75">
      <c r="A557" s="71" t="s">
        <v>200</v>
      </c>
      <c r="B557" s="58">
        <v>3</v>
      </c>
      <c r="C557" s="72">
        <f>'[2]Sheet1'!F177</f>
        <v>67193</v>
      </c>
      <c r="D557" s="73">
        <f aca="true" t="shared" si="346" ref="D557:D564">E557/C557</f>
        <v>0.4579048412781093</v>
      </c>
      <c r="E557" s="74">
        <f>'[2]Sheet1'!G177</f>
        <v>30768</v>
      </c>
      <c r="F557" s="76">
        <f>'[3]Data'!L370</f>
        <v>0.36</v>
      </c>
      <c r="G557" s="74">
        <f aca="true" t="shared" si="347" ref="G557:G563">C557-E557</f>
        <v>36425</v>
      </c>
      <c r="H557" s="76">
        <f aca="true" t="shared" si="348" ref="H557:H564">G557/C557</f>
        <v>0.5420951587218906</v>
      </c>
      <c r="I557" s="58">
        <v>3</v>
      </c>
      <c r="J557" s="72">
        <f>'[2]Sheet1'!H177</f>
        <v>66844</v>
      </c>
      <c r="K557" s="73">
        <f aca="true" t="shared" si="349" ref="K557:K564">L557/J557</f>
        <v>0.43646400574471905</v>
      </c>
      <c r="L557" s="74">
        <f>'[2]Sheet1'!I177</f>
        <v>29175</v>
      </c>
      <c r="M557" s="76">
        <f>'[3]Data'!L363</f>
        <v>0.43</v>
      </c>
      <c r="N557" s="74">
        <f aca="true" t="shared" si="350" ref="N557:N563">J557-L557</f>
        <v>37669</v>
      </c>
      <c r="O557" s="76">
        <f aca="true" t="shared" si="351" ref="O557:O563">N557/J557</f>
        <v>0.563535994255281</v>
      </c>
    </row>
    <row r="558" spans="1:15" ht="12.75">
      <c r="A558" s="58" t="s">
        <v>166</v>
      </c>
      <c r="B558" s="79">
        <v>4</v>
      </c>
      <c r="C558" s="80">
        <f>'[2]Sheet1'!F178</f>
        <v>65908</v>
      </c>
      <c r="D558" s="81">
        <f t="shared" si="346"/>
        <v>0.4530557747162712</v>
      </c>
      <c r="E558" s="82">
        <f>'[2]Sheet1'!G178</f>
        <v>29860</v>
      </c>
      <c r="F558" s="83">
        <f>'[3]Data'!L371</f>
        <v>0.36</v>
      </c>
      <c r="G558" s="82">
        <f t="shared" si="347"/>
        <v>36048</v>
      </c>
      <c r="H558" s="83">
        <f t="shared" si="348"/>
        <v>0.5469442252837289</v>
      </c>
      <c r="I558" s="79">
        <v>4</v>
      </c>
      <c r="J558" s="80">
        <f>'[2]Sheet1'!H178</f>
        <v>65731</v>
      </c>
      <c r="K558" s="81">
        <f t="shared" si="349"/>
        <v>0.4597526281358872</v>
      </c>
      <c r="L558" s="82">
        <f>'[2]Sheet1'!I178</f>
        <v>30220</v>
      </c>
      <c r="M558" s="83">
        <f>'[3]Data'!L364</f>
        <v>0.43</v>
      </c>
      <c r="N558" s="82">
        <f t="shared" si="350"/>
        <v>35511</v>
      </c>
      <c r="O558" s="83">
        <f t="shared" si="351"/>
        <v>0.5402473718641129</v>
      </c>
    </row>
    <row r="559" spans="1:15" ht="12.75">
      <c r="A559" s="94">
        <f>'[4]Sheet1'!$E$29</f>
        <v>473071</v>
      </c>
      <c r="B559" s="58">
        <v>5</v>
      </c>
      <c r="C559" s="72">
        <f>'[2]Sheet1'!F179</f>
        <v>66004</v>
      </c>
      <c r="D559" s="73">
        <f t="shared" si="346"/>
        <v>0.47325919641233866</v>
      </c>
      <c r="E559" s="74">
        <f>'[2]Sheet1'!G179</f>
        <v>31237</v>
      </c>
      <c r="F559" s="76">
        <f>'[3]Data'!L372</f>
        <v>0.36</v>
      </c>
      <c r="G559" s="74">
        <f t="shared" si="347"/>
        <v>34767</v>
      </c>
      <c r="H559" s="76">
        <f t="shared" si="348"/>
        <v>0.5267408035876614</v>
      </c>
      <c r="I559" s="58">
        <v>5</v>
      </c>
      <c r="J559" s="72">
        <f>'[2]Sheet1'!H179</f>
        <v>65900</v>
      </c>
      <c r="K559" s="73">
        <f t="shared" si="349"/>
        <v>0.48608497723823973</v>
      </c>
      <c r="L559" s="74">
        <f>'[2]Sheet1'!I179</f>
        <v>32033</v>
      </c>
      <c r="M559" s="76">
        <f>'[3]Data'!L365</f>
        <v>0.43</v>
      </c>
      <c r="N559" s="74">
        <f t="shared" si="350"/>
        <v>33867</v>
      </c>
      <c r="O559" s="76">
        <f t="shared" si="351"/>
        <v>0.5139150227617603</v>
      </c>
    </row>
    <row r="560" spans="1:15" ht="12.75">
      <c r="A560" s="60"/>
      <c r="B560" s="79">
        <v>6</v>
      </c>
      <c r="C560" s="80">
        <f>'[2]Sheet1'!F180</f>
        <v>66778</v>
      </c>
      <c r="D560" s="81">
        <f t="shared" si="346"/>
        <v>0.4857438078409057</v>
      </c>
      <c r="E560" s="82">
        <f>'[2]Sheet1'!G180</f>
        <v>32437</v>
      </c>
      <c r="F560" s="83">
        <f>'[3]Data'!L373</f>
        <v>0.36</v>
      </c>
      <c r="G560" s="82">
        <f t="shared" si="347"/>
        <v>34341</v>
      </c>
      <c r="H560" s="83">
        <f t="shared" si="348"/>
        <v>0.5142561921590943</v>
      </c>
      <c r="I560" s="79">
        <v>6</v>
      </c>
      <c r="J560" s="80">
        <f>'[2]Sheet1'!H180</f>
        <v>66709</v>
      </c>
      <c r="K560" s="81">
        <f t="shared" si="349"/>
        <v>0.44388313420977676</v>
      </c>
      <c r="L560" s="82">
        <f>'[2]Sheet1'!I180</f>
        <v>29611</v>
      </c>
      <c r="M560" s="83">
        <f>'[3]Data'!L366</f>
        <v>0.43</v>
      </c>
      <c r="N560" s="82">
        <f t="shared" si="350"/>
        <v>37098</v>
      </c>
      <c r="O560" s="83">
        <f t="shared" si="351"/>
        <v>0.5561168657902232</v>
      </c>
    </row>
    <row r="561" spans="1:15" ht="12.75">
      <c r="A561" s="59" t="s">
        <v>167</v>
      </c>
      <c r="B561" s="58">
        <v>7</v>
      </c>
      <c r="C561" s="72">
        <f>'[2]Sheet1'!F181</f>
        <v>68115</v>
      </c>
      <c r="D561" s="73">
        <f t="shared" si="346"/>
        <v>0.4584599574249431</v>
      </c>
      <c r="E561" s="74">
        <f>'[2]Sheet1'!G181</f>
        <v>31228</v>
      </c>
      <c r="F561" s="76">
        <f>'[3]Data'!L374</f>
        <v>0.36</v>
      </c>
      <c r="G561" s="74">
        <f t="shared" si="347"/>
        <v>36887</v>
      </c>
      <c r="H561" s="76">
        <f t="shared" si="348"/>
        <v>0.5415400425750568</v>
      </c>
      <c r="I561" s="58">
        <v>7</v>
      </c>
      <c r="J561" s="72">
        <f>'[2]Sheet1'!H181</f>
        <v>67647</v>
      </c>
      <c r="K561" s="73">
        <f t="shared" si="349"/>
        <v>0.45568909190355816</v>
      </c>
      <c r="L561" s="74">
        <f>'[2]Sheet1'!I181</f>
        <v>30826</v>
      </c>
      <c r="M561" s="76">
        <f>'[3]Data'!L367</f>
        <v>0.43</v>
      </c>
      <c r="N561" s="74">
        <f t="shared" si="350"/>
        <v>36821</v>
      </c>
      <c r="O561" s="76">
        <f t="shared" si="351"/>
        <v>0.5443109080964418</v>
      </c>
    </row>
    <row r="562" spans="1:15" ht="12.75">
      <c r="A562" s="96">
        <f>'[5]Sheet1'!$E$29</f>
        <v>464811</v>
      </c>
      <c r="B562" s="79">
        <v>8</v>
      </c>
      <c r="C562" s="80">
        <f>'[2]Sheet1'!F182</f>
        <v>70750</v>
      </c>
      <c r="D562" s="81">
        <f t="shared" si="346"/>
        <v>0.4159434628975265</v>
      </c>
      <c r="E562" s="82">
        <f>'[2]Sheet1'!G182</f>
        <v>29428</v>
      </c>
      <c r="F562" s="83">
        <f>'[3]Data'!L375</f>
        <v>0.36</v>
      </c>
      <c r="G562" s="82">
        <f t="shared" si="347"/>
        <v>41322</v>
      </c>
      <c r="H562" s="83">
        <f t="shared" si="348"/>
        <v>0.5840565371024735</v>
      </c>
      <c r="I562" s="79">
        <v>8</v>
      </c>
      <c r="J562" s="80">
        <f>'[2]Sheet1'!H182</f>
        <v>70647</v>
      </c>
      <c r="K562" s="81">
        <f t="shared" si="349"/>
        <v>0.42471725621753226</v>
      </c>
      <c r="L562" s="82">
        <f>'[2]Sheet1'!I182</f>
        <v>30005</v>
      </c>
      <c r="M562" s="83">
        <f>'[3]Data'!L368</f>
        <v>0.43</v>
      </c>
      <c r="N562" s="82">
        <f t="shared" si="350"/>
        <v>40642</v>
      </c>
      <c r="O562" s="83">
        <f t="shared" si="351"/>
        <v>0.5752827437824678</v>
      </c>
    </row>
    <row r="563" spans="1:15" ht="12.75">
      <c r="A563" s="60"/>
      <c r="B563" s="58" t="s">
        <v>168</v>
      </c>
      <c r="C563" s="72">
        <f>'[2]Sheet1'!F183</f>
        <v>68816</v>
      </c>
      <c r="D563" s="73">
        <f t="shared" si="346"/>
        <v>0.41079109509416417</v>
      </c>
      <c r="E563" s="74">
        <f>'[2]Sheet1'!G183</f>
        <v>28269</v>
      </c>
      <c r="F563" s="76">
        <f>'[3]Data'!L376</f>
        <v>0.36</v>
      </c>
      <c r="G563" s="74">
        <f t="shared" si="347"/>
        <v>40547</v>
      </c>
      <c r="H563" s="76">
        <f t="shared" si="348"/>
        <v>0.5892089049058359</v>
      </c>
      <c r="I563" s="58" t="s">
        <v>168</v>
      </c>
      <c r="J563" s="72">
        <f>'[2]Sheet1'!H183</f>
        <v>61753</v>
      </c>
      <c r="K563" s="73">
        <f t="shared" si="349"/>
        <v>0.4180687577931437</v>
      </c>
      <c r="L563" s="74">
        <f>'[2]Sheet1'!I183</f>
        <v>25817</v>
      </c>
      <c r="M563" s="76">
        <f>'[3]Data'!L369</f>
        <v>0.43</v>
      </c>
      <c r="N563" s="74">
        <f t="shared" si="350"/>
        <v>35936</v>
      </c>
      <c r="O563" s="76">
        <f t="shared" si="351"/>
        <v>0.5819312422068563</v>
      </c>
    </row>
    <row r="564" spans="1:15" ht="12.75">
      <c r="A564" s="60"/>
      <c r="B564" s="86" t="s">
        <v>169</v>
      </c>
      <c r="C564" s="87">
        <f>SUM(C557:C563)</f>
        <v>473564</v>
      </c>
      <c r="D564" s="109">
        <f t="shared" si="346"/>
        <v>0.4502601549104239</v>
      </c>
      <c r="E564" s="89">
        <f>SUM(E557:E563)</f>
        <v>213227</v>
      </c>
      <c r="F564" s="90"/>
      <c r="G564" s="89">
        <f>SUM(G557:G563)</f>
        <v>260337</v>
      </c>
      <c r="H564" s="110">
        <f t="shared" si="348"/>
        <v>0.5497398450895761</v>
      </c>
      <c r="I564" s="86" t="s">
        <v>169</v>
      </c>
      <c r="J564" s="87">
        <f>SUM(J557:J563)</f>
        <v>465231</v>
      </c>
      <c r="K564" s="109">
        <f t="shared" si="349"/>
        <v>0.4464169412614379</v>
      </c>
      <c r="L564" s="89">
        <f>SUM(L557:L563)</f>
        <v>207687</v>
      </c>
      <c r="M564" s="90"/>
      <c r="N564" s="89">
        <f>SUM(N557:N563)</f>
        <v>257544</v>
      </c>
      <c r="O564" s="110">
        <f>N564/J564</f>
        <v>0.5535830587385622</v>
      </c>
    </row>
    <row r="565" spans="1:15" ht="12.75">
      <c r="A565" s="240"/>
      <c r="B565" s="240"/>
      <c r="C565" s="240"/>
      <c r="D565" s="240"/>
      <c r="E565" s="240"/>
      <c r="F565" s="240"/>
      <c r="G565" s="240"/>
      <c r="H565" s="240"/>
      <c r="I565" s="240"/>
      <c r="J565" s="240"/>
      <c r="K565" s="240"/>
      <c r="L565" s="240"/>
      <c r="M565" s="240"/>
      <c r="N565" s="240"/>
      <c r="O565" s="240"/>
    </row>
    <row r="566" spans="1:15" ht="12.75">
      <c r="A566" s="60"/>
      <c r="B566" s="241" t="s">
        <v>170</v>
      </c>
      <c r="C566" s="241"/>
      <c r="D566" s="241"/>
      <c r="E566" s="241"/>
      <c r="F566" s="241"/>
      <c r="G566" s="241"/>
      <c r="H566" s="241"/>
      <c r="I566" s="108"/>
      <c r="J566" s="241" t="s">
        <v>171</v>
      </c>
      <c r="K566" s="241"/>
      <c r="L566" s="241"/>
      <c r="M566" s="241"/>
      <c r="N566" s="241"/>
      <c r="O566" s="241"/>
    </row>
    <row r="567" spans="1:15" ht="12.75">
      <c r="A567" s="71" t="s">
        <v>200</v>
      </c>
      <c r="B567" s="68" t="s">
        <v>159</v>
      </c>
      <c r="C567" s="68" t="s">
        <v>160</v>
      </c>
      <c r="D567" s="68" t="s">
        <v>161</v>
      </c>
      <c r="E567" s="69" t="s">
        <v>254</v>
      </c>
      <c r="F567" s="69" t="s">
        <v>162</v>
      </c>
      <c r="G567" s="68" t="s">
        <v>163</v>
      </c>
      <c r="H567" s="68" t="s">
        <v>164</v>
      </c>
      <c r="I567" s="68" t="s">
        <v>159</v>
      </c>
      <c r="J567" s="68" t="s">
        <v>160</v>
      </c>
      <c r="K567" s="68" t="s">
        <v>161</v>
      </c>
      <c r="L567" s="69" t="s">
        <v>254</v>
      </c>
      <c r="M567" s="70" t="s">
        <v>162</v>
      </c>
      <c r="N567" s="68" t="s">
        <v>163</v>
      </c>
      <c r="O567" s="68" t="s">
        <v>164</v>
      </c>
    </row>
    <row r="568" spans="1:15" ht="12.75">
      <c r="A568" s="58" t="s">
        <v>172</v>
      </c>
      <c r="B568" s="58">
        <v>3</v>
      </c>
      <c r="C568" s="72">
        <f>'[2]Sheet1'!N177</f>
        <v>1989</v>
      </c>
      <c r="D568" s="73">
        <f aca="true" t="shared" si="352" ref="D568:D575">E568/C568</f>
        <v>0.25289089994972347</v>
      </c>
      <c r="E568" s="74">
        <f>'[2]Sheet1'!O177</f>
        <v>503</v>
      </c>
      <c r="F568" s="76">
        <f>F557</f>
        <v>0.36</v>
      </c>
      <c r="G568" s="74">
        <f aca="true" t="shared" si="353" ref="G568:G574">C568-E568</f>
        <v>1486</v>
      </c>
      <c r="H568" s="76">
        <f aca="true" t="shared" si="354" ref="H568:H575">G568/C568</f>
        <v>0.7471091000502765</v>
      </c>
      <c r="I568" s="58">
        <v>3</v>
      </c>
      <c r="J568" s="72">
        <f>'[2]Sheet1'!P177</f>
        <v>1869</v>
      </c>
      <c r="K568" s="73">
        <f aca="true" t="shared" si="355" ref="K568:K575">L568/J568</f>
        <v>0.164258962011771</v>
      </c>
      <c r="L568" s="74">
        <f>'[2]Sheet1'!Q177</f>
        <v>307</v>
      </c>
      <c r="M568" s="76">
        <f>M557</f>
        <v>0.43</v>
      </c>
      <c r="N568" s="74">
        <f aca="true" t="shared" si="356" ref="N568:N574">J568-L568</f>
        <v>1562</v>
      </c>
      <c r="O568" s="76">
        <f aca="true" t="shared" si="357" ref="O568:O574">N568/J568</f>
        <v>0.835741037988229</v>
      </c>
    </row>
    <row r="569" spans="1:15" ht="12.75">
      <c r="A569" s="94">
        <f>'[4]Sheet1'!$G$29</f>
        <v>9916</v>
      </c>
      <c r="B569" s="79">
        <v>4</v>
      </c>
      <c r="C569" s="80">
        <f>'[2]Sheet1'!N178</f>
        <v>1751</v>
      </c>
      <c r="D569" s="81">
        <f t="shared" si="352"/>
        <v>0.251284980011422</v>
      </c>
      <c r="E569" s="82">
        <f>'[2]Sheet1'!O178</f>
        <v>440</v>
      </c>
      <c r="F569" s="83">
        <f aca="true" t="shared" si="358" ref="F569:F574">F558</f>
        <v>0.36</v>
      </c>
      <c r="G569" s="82">
        <f t="shared" si="353"/>
        <v>1311</v>
      </c>
      <c r="H569" s="83">
        <f t="shared" si="354"/>
        <v>0.7487150199885779</v>
      </c>
      <c r="I569" s="79">
        <v>4</v>
      </c>
      <c r="J569" s="80">
        <f>'[2]Sheet1'!P178</f>
        <v>1638</v>
      </c>
      <c r="K569" s="81">
        <f t="shared" si="355"/>
        <v>0.18681318681318682</v>
      </c>
      <c r="L569" s="82">
        <f>'[2]Sheet1'!Q178</f>
        <v>306</v>
      </c>
      <c r="M569" s="83">
        <f aca="true" t="shared" si="359" ref="M569:M574">M558</f>
        <v>0.43</v>
      </c>
      <c r="N569" s="82">
        <f t="shared" si="356"/>
        <v>1332</v>
      </c>
      <c r="O569" s="83">
        <f t="shared" si="357"/>
        <v>0.8131868131868132</v>
      </c>
    </row>
    <row r="570" spans="1:15" ht="12.75">
      <c r="A570" s="60"/>
      <c r="B570" s="58">
        <v>5</v>
      </c>
      <c r="C570" s="72">
        <f>'[2]Sheet1'!N179</f>
        <v>1557</v>
      </c>
      <c r="D570" s="73">
        <f t="shared" si="352"/>
        <v>0.262684649967887</v>
      </c>
      <c r="E570" s="74">
        <f>'[2]Sheet1'!O179</f>
        <v>409</v>
      </c>
      <c r="F570" s="76">
        <f t="shared" si="358"/>
        <v>0.36</v>
      </c>
      <c r="G570" s="74">
        <f t="shared" si="353"/>
        <v>1148</v>
      </c>
      <c r="H570" s="76">
        <f t="shared" si="354"/>
        <v>0.737315350032113</v>
      </c>
      <c r="I570" s="58">
        <v>5</v>
      </c>
      <c r="J570" s="72">
        <f>'[2]Sheet1'!P179</f>
        <v>1477</v>
      </c>
      <c r="K570" s="73">
        <f t="shared" si="355"/>
        <v>0.20853080568720378</v>
      </c>
      <c r="L570" s="74">
        <f>'[2]Sheet1'!Q179</f>
        <v>308</v>
      </c>
      <c r="M570" s="76">
        <f t="shared" si="359"/>
        <v>0.43</v>
      </c>
      <c r="N570" s="74">
        <f t="shared" si="356"/>
        <v>1169</v>
      </c>
      <c r="O570" s="76">
        <f t="shared" si="357"/>
        <v>0.7914691943127962</v>
      </c>
    </row>
    <row r="571" spans="1:15" ht="12.75">
      <c r="A571" s="59" t="s">
        <v>173</v>
      </c>
      <c r="B571" s="79">
        <v>6</v>
      </c>
      <c r="C571" s="80">
        <f>'[2]Sheet1'!N180</f>
        <v>1383</v>
      </c>
      <c r="D571" s="81">
        <f t="shared" si="352"/>
        <v>0.20896601590744757</v>
      </c>
      <c r="E571" s="82">
        <f>'[2]Sheet1'!O180</f>
        <v>289</v>
      </c>
      <c r="F571" s="83">
        <f t="shared" si="358"/>
        <v>0.36</v>
      </c>
      <c r="G571" s="82">
        <f t="shared" si="353"/>
        <v>1094</v>
      </c>
      <c r="H571" s="83">
        <f t="shared" si="354"/>
        <v>0.7910339840925524</v>
      </c>
      <c r="I571" s="79">
        <v>6</v>
      </c>
      <c r="J571" s="80">
        <f>'[2]Sheet1'!P180</f>
        <v>1270</v>
      </c>
      <c r="K571" s="81">
        <f t="shared" si="355"/>
        <v>0.15511811023622046</v>
      </c>
      <c r="L571" s="82">
        <f>'[2]Sheet1'!Q180</f>
        <v>197</v>
      </c>
      <c r="M571" s="83">
        <f t="shared" si="359"/>
        <v>0.43</v>
      </c>
      <c r="N571" s="82">
        <f t="shared" si="356"/>
        <v>1073</v>
      </c>
      <c r="O571" s="83">
        <f t="shared" si="357"/>
        <v>0.8448818897637795</v>
      </c>
    </row>
    <row r="572" spans="1:15" ht="12.75">
      <c r="A572" s="96">
        <f>'[5]Sheet1'!$G$29</f>
        <v>9097</v>
      </c>
      <c r="B572" s="58">
        <v>7</v>
      </c>
      <c r="C572" s="72">
        <f>'[2]Sheet1'!N181</f>
        <v>1232</v>
      </c>
      <c r="D572" s="73">
        <f t="shared" si="352"/>
        <v>0.2077922077922078</v>
      </c>
      <c r="E572" s="74">
        <f>'[2]Sheet1'!O181</f>
        <v>256</v>
      </c>
      <c r="F572" s="76">
        <f t="shared" si="358"/>
        <v>0.36</v>
      </c>
      <c r="G572" s="74">
        <f t="shared" si="353"/>
        <v>976</v>
      </c>
      <c r="H572" s="76">
        <f t="shared" si="354"/>
        <v>0.7922077922077922</v>
      </c>
      <c r="I572" s="58">
        <v>7</v>
      </c>
      <c r="J572" s="72">
        <f>'[2]Sheet1'!P181</f>
        <v>1128</v>
      </c>
      <c r="K572" s="73">
        <f t="shared" si="355"/>
        <v>0.15425531914893617</v>
      </c>
      <c r="L572" s="74">
        <f>'[2]Sheet1'!Q181</f>
        <v>174</v>
      </c>
      <c r="M572" s="76">
        <f t="shared" si="359"/>
        <v>0.43</v>
      </c>
      <c r="N572" s="74">
        <f t="shared" si="356"/>
        <v>954</v>
      </c>
      <c r="O572" s="76">
        <f t="shared" si="357"/>
        <v>0.8457446808510638</v>
      </c>
    </row>
    <row r="573" spans="1:15" ht="12.75">
      <c r="A573" s="60"/>
      <c r="B573" s="79">
        <v>8</v>
      </c>
      <c r="C573" s="80">
        <f>'[2]Sheet1'!N182</f>
        <v>1124</v>
      </c>
      <c r="D573" s="81">
        <f t="shared" si="352"/>
        <v>0.16459074733096085</v>
      </c>
      <c r="E573" s="82">
        <f>'[2]Sheet1'!O182</f>
        <v>185</v>
      </c>
      <c r="F573" s="83">
        <f t="shared" si="358"/>
        <v>0.36</v>
      </c>
      <c r="G573" s="82">
        <f t="shared" si="353"/>
        <v>939</v>
      </c>
      <c r="H573" s="83">
        <f t="shared" si="354"/>
        <v>0.8354092526690391</v>
      </c>
      <c r="I573" s="79">
        <v>8</v>
      </c>
      <c r="J573" s="80">
        <f>'[2]Sheet1'!P182</f>
        <v>1052</v>
      </c>
      <c r="K573" s="81">
        <f t="shared" si="355"/>
        <v>0.11692015209125475</v>
      </c>
      <c r="L573" s="82">
        <f>'[2]Sheet1'!Q182</f>
        <v>123</v>
      </c>
      <c r="M573" s="83">
        <f t="shared" si="359"/>
        <v>0.43</v>
      </c>
      <c r="N573" s="82">
        <f t="shared" si="356"/>
        <v>929</v>
      </c>
      <c r="O573" s="83">
        <f t="shared" si="357"/>
        <v>0.8830798479087453</v>
      </c>
    </row>
    <row r="574" spans="1:15" ht="12.75">
      <c r="A574" s="60"/>
      <c r="B574" s="58" t="s">
        <v>168</v>
      </c>
      <c r="C574" s="72">
        <f>'[2]Sheet1'!N183</f>
        <v>880</v>
      </c>
      <c r="D574" s="73">
        <f t="shared" si="352"/>
        <v>0.12954545454545455</v>
      </c>
      <c r="E574" s="74">
        <f>'[2]Sheet1'!O183</f>
        <v>114</v>
      </c>
      <c r="F574" s="76">
        <f t="shared" si="358"/>
        <v>0.36</v>
      </c>
      <c r="G574" s="74">
        <f t="shared" si="353"/>
        <v>766</v>
      </c>
      <c r="H574" s="76">
        <f t="shared" si="354"/>
        <v>0.8704545454545455</v>
      </c>
      <c r="I574" s="58" t="s">
        <v>168</v>
      </c>
      <c r="J574" s="72">
        <f>'[2]Sheet1'!P183</f>
        <v>663</v>
      </c>
      <c r="K574" s="73">
        <f t="shared" si="355"/>
        <v>0.09954751131221719</v>
      </c>
      <c r="L574" s="74">
        <f>'[2]Sheet1'!Q183</f>
        <v>66</v>
      </c>
      <c r="M574" s="76">
        <f t="shared" si="359"/>
        <v>0.43</v>
      </c>
      <c r="N574" s="74">
        <f t="shared" si="356"/>
        <v>597</v>
      </c>
      <c r="O574" s="76">
        <f t="shared" si="357"/>
        <v>0.9004524886877828</v>
      </c>
    </row>
    <row r="575" spans="1:15" ht="12.75">
      <c r="A575" s="60"/>
      <c r="B575" s="86" t="s">
        <v>169</v>
      </c>
      <c r="C575" s="95">
        <f>SUM(C568:C574)</f>
        <v>9916</v>
      </c>
      <c r="D575" s="109">
        <f t="shared" si="352"/>
        <v>0.22146026623638565</v>
      </c>
      <c r="E575" s="89">
        <f>SUM(E568:E574)</f>
        <v>2196</v>
      </c>
      <c r="F575" s="90"/>
      <c r="G575" s="89">
        <f>SUM(G568:G574)</f>
        <v>7720</v>
      </c>
      <c r="H575" s="110">
        <f t="shared" si="354"/>
        <v>0.7785397337636144</v>
      </c>
      <c r="I575" s="86" t="s">
        <v>169</v>
      </c>
      <c r="J575" s="95">
        <f>SUM(J568:J574)</f>
        <v>9097</v>
      </c>
      <c r="K575" s="109">
        <f t="shared" si="355"/>
        <v>0.1628009233813345</v>
      </c>
      <c r="L575" s="89">
        <f>SUM(L568:L574)</f>
        <v>1481</v>
      </c>
      <c r="M575" s="90"/>
      <c r="N575" s="89">
        <f>SUM(N568:N574)</f>
        <v>7616</v>
      </c>
      <c r="O575" s="110">
        <f>N575/J575</f>
        <v>0.8371990766186654</v>
      </c>
    </row>
    <row r="576" spans="1:15" ht="12.75">
      <c r="A576" s="240"/>
      <c r="B576" s="240"/>
      <c r="C576" s="240"/>
      <c r="D576" s="240"/>
      <c r="E576" s="240"/>
      <c r="F576" s="240"/>
      <c r="G576" s="240"/>
      <c r="H576" s="240"/>
      <c r="I576" s="240"/>
      <c r="J576" s="240"/>
      <c r="K576" s="240"/>
      <c r="L576" s="240"/>
      <c r="M576" s="240"/>
      <c r="N576" s="240"/>
      <c r="O576" s="240"/>
    </row>
    <row r="577" spans="1:15" ht="12.75">
      <c r="A577" s="60"/>
      <c r="B577" s="241" t="s">
        <v>156</v>
      </c>
      <c r="C577" s="241"/>
      <c r="D577" s="241"/>
      <c r="E577" s="241"/>
      <c r="F577" s="241"/>
      <c r="G577" s="241"/>
      <c r="H577" s="241"/>
      <c r="I577" s="241" t="s">
        <v>157</v>
      </c>
      <c r="J577" s="241"/>
      <c r="K577" s="241"/>
      <c r="L577" s="241"/>
      <c r="M577" s="241"/>
      <c r="N577" s="241"/>
      <c r="O577" s="241"/>
    </row>
    <row r="578" spans="1:15" ht="12.75">
      <c r="A578" s="68" t="s">
        <v>158</v>
      </c>
      <c r="B578" s="68" t="s">
        <v>159</v>
      </c>
      <c r="C578" s="68" t="s">
        <v>160</v>
      </c>
      <c r="D578" s="68" t="s">
        <v>161</v>
      </c>
      <c r="E578" s="69" t="s">
        <v>254</v>
      </c>
      <c r="F578" s="69" t="s">
        <v>162</v>
      </c>
      <c r="G578" s="68" t="s">
        <v>163</v>
      </c>
      <c r="H578" s="68" t="s">
        <v>164</v>
      </c>
      <c r="I578" s="68" t="s">
        <v>159</v>
      </c>
      <c r="J578" s="68" t="s">
        <v>160</v>
      </c>
      <c r="K578" s="68" t="s">
        <v>161</v>
      </c>
      <c r="L578" s="69" t="s">
        <v>254</v>
      </c>
      <c r="M578" s="70" t="s">
        <v>162</v>
      </c>
      <c r="N578" s="68" t="s">
        <v>163</v>
      </c>
      <c r="O578" s="68" t="s">
        <v>164</v>
      </c>
    </row>
    <row r="579" spans="1:15" ht="12.75">
      <c r="A579" s="71" t="s">
        <v>201</v>
      </c>
      <c r="B579" s="58">
        <v>3</v>
      </c>
      <c r="C579" s="72">
        <f>'[2]Sheet1'!F184</f>
        <v>10362</v>
      </c>
      <c r="D579" s="73">
        <f aca="true" t="shared" si="360" ref="D579:D586">E579/C579</f>
        <v>0.6768963520555877</v>
      </c>
      <c r="E579" s="125">
        <v>7014</v>
      </c>
      <c r="F579" s="76">
        <f>'[3]Data'!L384</f>
        <v>0.51</v>
      </c>
      <c r="G579" s="74">
        <f aca="true" t="shared" si="361" ref="G579:G585">C579-E579</f>
        <v>3348</v>
      </c>
      <c r="H579" s="76">
        <f aca="true" t="shared" si="362" ref="H579:H586">G579/C579</f>
        <v>0.32310364794441226</v>
      </c>
      <c r="I579" s="58">
        <v>3</v>
      </c>
      <c r="J579" s="72">
        <f>'[2]Sheet1'!H184</f>
        <v>10361</v>
      </c>
      <c r="K579" s="73">
        <f aca="true" t="shared" si="363" ref="K579:K586">L579/J579</f>
        <v>0.8360196892191873</v>
      </c>
      <c r="L579" s="74">
        <f>'[2]Sheet1'!I184</f>
        <v>8662</v>
      </c>
      <c r="M579" s="76">
        <f>'[3]Data'!L377</f>
        <v>0.74</v>
      </c>
      <c r="N579" s="74">
        <f aca="true" t="shared" si="364" ref="N579:N585">J579-L579</f>
        <v>1699</v>
      </c>
      <c r="O579" s="76">
        <f aca="true" t="shared" si="365" ref="O579:O585">N579/J579</f>
        <v>0.16398031078081265</v>
      </c>
    </row>
    <row r="580" spans="1:15" ht="12.75">
      <c r="A580" s="58" t="s">
        <v>166</v>
      </c>
      <c r="B580" s="79">
        <v>4</v>
      </c>
      <c r="C580" s="80">
        <f>'[2]Sheet1'!F185</f>
        <v>10312</v>
      </c>
      <c r="D580" s="81">
        <f t="shared" si="360"/>
        <v>0.6762024825446082</v>
      </c>
      <c r="E580" s="82">
        <f>'[2]Sheet1'!G185</f>
        <v>6973</v>
      </c>
      <c r="F580" s="83">
        <f>'[3]Data'!L385</f>
        <v>0.51</v>
      </c>
      <c r="G580" s="82">
        <f t="shared" si="361"/>
        <v>3339</v>
      </c>
      <c r="H580" s="83">
        <f t="shared" si="362"/>
        <v>0.32379751745539176</v>
      </c>
      <c r="I580" s="79">
        <v>4</v>
      </c>
      <c r="J580" s="80">
        <f>'[2]Sheet1'!H185</f>
        <v>10306</v>
      </c>
      <c r="K580" s="81">
        <f t="shared" si="363"/>
        <v>0.7994372210362896</v>
      </c>
      <c r="L580" s="82">
        <f>'[2]Sheet1'!I185</f>
        <v>8239</v>
      </c>
      <c r="M580" s="83">
        <f>'[3]Data'!L378</f>
        <v>0.74</v>
      </c>
      <c r="N580" s="82">
        <f t="shared" si="364"/>
        <v>2067</v>
      </c>
      <c r="O580" s="83">
        <f t="shared" si="365"/>
        <v>0.20056277896371047</v>
      </c>
    </row>
    <row r="581" spans="1:15" ht="12.75">
      <c r="A581" s="94">
        <f>'[4]Sheet1'!$E$30</f>
        <v>75582</v>
      </c>
      <c r="B581" s="58">
        <v>5</v>
      </c>
      <c r="C581" s="72">
        <f>'[2]Sheet1'!F186</f>
        <v>10581</v>
      </c>
      <c r="D581" s="73">
        <f t="shared" si="360"/>
        <v>0.6698799735374729</v>
      </c>
      <c r="E581" s="74">
        <f>'[2]Sheet1'!G186</f>
        <v>7088</v>
      </c>
      <c r="F581" s="76">
        <f>'[3]Data'!L386</f>
        <v>0.51</v>
      </c>
      <c r="G581" s="74">
        <f t="shared" si="361"/>
        <v>3493</v>
      </c>
      <c r="H581" s="76">
        <f t="shared" si="362"/>
        <v>0.3301200264625272</v>
      </c>
      <c r="I581" s="58">
        <v>5</v>
      </c>
      <c r="J581" s="72">
        <f>'[2]Sheet1'!H186</f>
        <v>10587</v>
      </c>
      <c r="K581" s="73">
        <f t="shared" si="363"/>
        <v>0.8109001605742893</v>
      </c>
      <c r="L581" s="74">
        <f>'[2]Sheet1'!I186</f>
        <v>8585</v>
      </c>
      <c r="M581" s="76">
        <f>'[3]Data'!L379</f>
        <v>0.74</v>
      </c>
      <c r="N581" s="74">
        <f t="shared" si="364"/>
        <v>2002</v>
      </c>
      <c r="O581" s="76">
        <f t="shared" si="365"/>
        <v>0.18909983942571076</v>
      </c>
    </row>
    <row r="582" spans="1:15" ht="12.75">
      <c r="A582" s="60"/>
      <c r="B582" s="79">
        <v>6</v>
      </c>
      <c r="C582" s="80">
        <f>'[2]Sheet1'!F187</f>
        <v>10661</v>
      </c>
      <c r="D582" s="81">
        <f t="shared" si="360"/>
        <v>0.6368070537473033</v>
      </c>
      <c r="E582" s="82">
        <f>'[2]Sheet1'!G187</f>
        <v>6789</v>
      </c>
      <c r="F582" s="83">
        <f>'[3]Data'!L387</f>
        <v>0.51</v>
      </c>
      <c r="G582" s="82">
        <f t="shared" si="361"/>
        <v>3872</v>
      </c>
      <c r="H582" s="83">
        <f t="shared" si="362"/>
        <v>0.36319294625269677</v>
      </c>
      <c r="I582" s="79">
        <v>6</v>
      </c>
      <c r="J582" s="80">
        <f>'[2]Sheet1'!H187</f>
        <v>10657</v>
      </c>
      <c r="K582" s="81">
        <f t="shared" si="363"/>
        <v>0.8310969315942573</v>
      </c>
      <c r="L582" s="82">
        <f>'[2]Sheet1'!I187</f>
        <v>8857</v>
      </c>
      <c r="M582" s="83">
        <f>'[3]Data'!L380</f>
        <v>0.74</v>
      </c>
      <c r="N582" s="82">
        <f t="shared" si="364"/>
        <v>1800</v>
      </c>
      <c r="O582" s="83">
        <f t="shared" si="365"/>
        <v>0.1689030684057427</v>
      </c>
    </row>
    <row r="583" spans="1:15" ht="12.75">
      <c r="A583" s="59" t="s">
        <v>167</v>
      </c>
      <c r="B583" s="58">
        <v>7</v>
      </c>
      <c r="C583" s="72">
        <f>'[2]Sheet1'!F188</f>
        <v>11072</v>
      </c>
      <c r="D583" s="73">
        <f t="shared" si="360"/>
        <v>0.6455021676300579</v>
      </c>
      <c r="E583" s="74">
        <f>'[2]Sheet1'!G188</f>
        <v>7147</v>
      </c>
      <c r="F583" s="76">
        <f>'[3]Data'!L388</f>
        <v>0.51</v>
      </c>
      <c r="G583" s="74">
        <f t="shared" si="361"/>
        <v>3925</v>
      </c>
      <c r="H583" s="76">
        <f t="shared" si="362"/>
        <v>0.3544978323699422</v>
      </c>
      <c r="I583" s="58">
        <v>7</v>
      </c>
      <c r="J583" s="72">
        <f>'[2]Sheet1'!H188</f>
        <v>11057</v>
      </c>
      <c r="K583" s="73">
        <f t="shared" si="363"/>
        <v>0.8371167586144523</v>
      </c>
      <c r="L583" s="74">
        <f>'[2]Sheet1'!I188</f>
        <v>9256</v>
      </c>
      <c r="M583" s="76">
        <f>'[3]Data'!L381</f>
        <v>0.74</v>
      </c>
      <c r="N583" s="74">
        <f t="shared" si="364"/>
        <v>1801</v>
      </c>
      <c r="O583" s="76">
        <f t="shared" si="365"/>
        <v>0.1628832413855476</v>
      </c>
    </row>
    <row r="584" spans="1:15" ht="12.75">
      <c r="A584" s="96">
        <f>'[5]Sheet1'!$E$30</f>
        <v>75468</v>
      </c>
      <c r="B584" s="79">
        <v>8</v>
      </c>
      <c r="C584" s="80">
        <f>'[2]Sheet1'!F189</f>
        <v>11221</v>
      </c>
      <c r="D584" s="81">
        <f t="shared" si="360"/>
        <v>0.5945994118171286</v>
      </c>
      <c r="E584" s="82">
        <f>'[2]Sheet1'!G189</f>
        <v>6672</v>
      </c>
      <c r="F584" s="83">
        <f>'[3]Data'!L389</f>
        <v>0.51</v>
      </c>
      <c r="G584" s="82">
        <f t="shared" si="361"/>
        <v>4549</v>
      </c>
      <c r="H584" s="83">
        <f t="shared" si="362"/>
        <v>0.4054005881828714</v>
      </c>
      <c r="I584" s="79">
        <v>8</v>
      </c>
      <c r="J584" s="80">
        <f>'[2]Sheet1'!H189</f>
        <v>11207</v>
      </c>
      <c r="K584" s="81">
        <f t="shared" si="363"/>
        <v>0.7881681092174534</v>
      </c>
      <c r="L584" s="82">
        <f>'[2]Sheet1'!I189</f>
        <v>8833</v>
      </c>
      <c r="M584" s="83">
        <f>'[3]Data'!L382</f>
        <v>0.74</v>
      </c>
      <c r="N584" s="82">
        <f t="shared" si="364"/>
        <v>2374</v>
      </c>
      <c r="O584" s="83">
        <f t="shared" si="365"/>
        <v>0.21183189078254663</v>
      </c>
    </row>
    <row r="585" spans="1:15" ht="12.75">
      <c r="A585" s="60"/>
      <c r="B585" s="58" t="s">
        <v>168</v>
      </c>
      <c r="C585" s="72">
        <f>'[2]Sheet1'!F190</f>
        <v>11373</v>
      </c>
      <c r="D585" s="73">
        <f t="shared" si="360"/>
        <v>0.5472610568891234</v>
      </c>
      <c r="E585" s="74">
        <f>'[2]Sheet1'!G190</f>
        <v>6224</v>
      </c>
      <c r="F585" s="76">
        <f>'[3]Data'!L390</f>
        <v>0.51</v>
      </c>
      <c r="G585" s="74">
        <f t="shared" si="361"/>
        <v>5149</v>
      </c>
      <c r="H585" s="76">
        <f t="shared" si="362"/>
        <v>0.45273894311087665</v>
      </c>
      <c r="I585" s="58" t="s">
        <v>168</v>
      </c>
      <c r="J585" s="72">
        <f>'[2]Sheet1'!H190</f>
        <v>11302</v>
      </c>
      <c r="K585" s="73">
        <f t="shared" si="363"/>
        <v>0.7840205273402937</v>
      </c>
      <c r="L585" s="74">
        <f>'[2]Sheet1'!I190</f>
        <v>8861</v>
      </c>
      <c r="M585" s="76">
        <f>'[3]Data'!L383</f>
        <v>0.74</v>
      </c>
      <c r="N585" s="74">
        <f t="shared" si="364"/>
        <v>2441</v>
      </c>
      <c r="O585" s="76">
        <f t="shared" si="365"/>
        <v>0.21597947265970624</v>
      </c>
    </row>
    <row r="586" spans="1:15" ht="12.75">
      <c r="A586" s="60"/>
      <c r="B586" s="86" t="s">
        <v>169</v>
      </c>
      <c r="C586" s="95">
        <f>SUM(C579:C585)</f>
        <v>75582</v>
      </c>
      <c r="D586" s="109">
        <f t="shared" si="360"/>
        <v>0.633841390807335</v>
      </c>
      <c r="E586" s="89">
        <f>SUM(E579:E585)</f>
        <v>47907</v>
      </c>
      <c r="F586" s="90"/>
      <c r="G586" s="89">
        <f>SUM(G579:G585)</f>
        <v>27675</v>
      </c>
      <c r="H586" s="110">
        <f t="shared" si="362"/>
        <v>0.3661586091926649</v>
      </c>
      <c r="I586" s="86" t="s">
        <v>169</v>
      </c>
      <c r="J586" s="87">
        <f>SUM(J579:J585)</f>
        <v>75477</v>
      </c>
      <c r="K586" s="109">
        <f t="shared" si="363"/>
        <v>0.8120752017170794</v>
      </c>
      <c r="L586" s="89">
        <f>SUM(L579:L585)</f>
        <v>61293</v>
      </c>
      <c r="M586" s="90"/>
      <c r="N586" s="89">
        <f>SUM(N579:N585)</f>
        <v>14184</v>
      </c>
      <c r="O586" s="110">
        <f>N586/J586</f>
        <v>0.18792479828292064</v>
      </c>
    </row>
    <row r="587" spans="1:15" ht="12.75">
      <c r="A587" s="240"/>
      <c r="B587" s="240"/>
      <c r="C587" s="240"/>
      <c r="D587" s="240"/>
      <c r="E587" s="240"/>
      <c r="F587" s="240"/>
      <c r="G587" s="240"/>
      <c r="H587" s="240"/>
      <c r="I587" s="240"/>
      <c r="J587" s="240"/>
      <c r="K587" s="240"/>
      <c r="L587" s="240"/>
      <c r="M587" s="240"/>
      <c r="N587" s="240"/>
      <c r="O587" s="240"/>
    </row>
    <row r="588" spans="1:15" ht="12.75">
      <c r="A588" s="60"/>
      <c r="B588" s="241" t="s">
        <v>170</v>
      </c>
      <c r="C588" s="241"/>
      <c r="D588" s="241"/>
      <c r="E588" s="241"/>
      <c r="F588" s="241"/>
      <c r="G588" s="241"/>
      <c r="H588" s="241"/>
      <c r="I588" s="108"/>
      <c r="J588" s="241" t="s">
        <v>171</v>
      </c>
      <c r="K588" s="241"/>
      <c r="L588" s="241"/>
      <c r="M588" s="241"/>
      <c r="N588" s="241"/>
      <c r="O588" s="241"/>
    </row>
    <row r="589" spans="1:15" ht="12.75">
      <c r="A589" s="71" t="s">
        <v>201</v>
      </c>
      <c r="B589" s="68" t="s">
        <v>159</v>
      </c>
      <c r="C589" s="68" t="s">
        <v>160</v>
      </c>
      <c r="D589" s="68" t="s">
        <v>161</v>
      </c>
      <c r="E589" s="69" t="s">
        <v>254</v>
      </c>
      <c r="F589" s="69" t="s">
        <v>162</v>
      </c>
      <c r="G589" s="68" t="s">
        <v>163</v>
      </c>
      <c r="H589" s="68" t="s">
        <v>164</v>
      </c>
      <c r="I589" s="68" t="s">
        <v>159</v>
      </c>
      <c r="J589" s="68" t="s">
        <v>160</v>
      </c>
      <c r="K589" s="68" t="s">
        <v>161</v>
      </c>
      <c r="L589" s="69" t="s">
        <v>254</v>
      </c>
      <c r="M589" s="70" t="s">
        <v>162</v>
      </c>
      <c r="N589" s="68" t="s">
        <v>163</v>
      </c>
      <c r="O589" s="68" t="s">
        <v>164</v>
      </c>
    </row>
    <row r="590" spans="1:15" ht="12.75">
      <c r="A590" s="58" t="s">
        <v>172</v>
      </c>
      <c r="B590" s="58">
        <v>3</v>
      </c>
      <c r="C590" s="72">
        <f>'[2]Sheet1'!N184</f>
        <v>496</v>
      </c>
      <c r="D590" s="73">
        <f aca="true" t="shared" si="366" ref="D590:D597">E590/C590</f>
        <v>0.33064516129032256</v>
      </c>
      <c r="E590" s="74">
        <f>'[2]Sheet1'!O184</f>
        <v>164</v>
      </c>
      <c r="F590" s="76">
        <f>F579</f>
        <v>0.51</v>
      </c>
      <c r="G590" s="74">
        <f aca="true" t="shared" si="367" ref="G590:G596">C590-E590</f>
        <v>332</v>
      </c>
      <c r="H590" s="76">
        <f aca="true" t="shared" si="368" ref="H590:H597">G590/C590</f>
        <v>0.6693548387096774</v>
      </c>
      <c r="I590" s="58">
        <v>3</v>
      </c>
      <c r="J590" s="72">
        <f>'[2]Sheet1'!P184</f>
        <v>491</v>
      </c>
      <c r="K590" s="73">
        <f aca="true" t="shared" si="369" ref="K590:K597">L590/J590</f>
        <v>0.4908350305498982</v>
      </c>
      <c r="L590" s="74">
        <f>'[2]Sheet1'!Q184</f>
        <v>241</v>
      </c>
      <c r="M590" s="76">
        <f>M579</f>
        <v>0.74</v>
      </c>
      <c r="N590" s="74">
        <f aca="true" t="shared" si="370" ref="N590:N596">J590-L590</f>
        <v>250</v>
      </c>
      <c r="O590" s="76">
        <f aca="true" t="shared" si="371" ref="O590:O596">N590/J590</f>
        <v>0.5091649694501018</v>
      </c>
    </row>
    <row r="591" spans="1:15" ht="12.75">
      <c r="A591" s="94">
        <f>'[4]Sheet1'!$G$30</f>
        <v>3143</v>
      </c>
      <c r="B591" s="79">
        <v>4</v>
      </c>
      <c r="C591" s="80">
        <f>'[2]Sheet1'!N185</f>
        <v>440</v>
      </c>
      <c r="D591" s="81">
        <f t="shared" si="366"/>
        <v>0.32045454545454544</v>
      </c>
      <c r="E591" s="82">
        <f>'[2]Sheet1'!O185</f>
        <v>141</v>
      </c>
      <c r="F591" s="83">
        <f aca="true" t="shared" si="372" ref="F591:F596">F580</f>
        <v>0.51</v>
      </c>
      <c r="G591" s="82">
        <f t="shared" si="367"/>
        <v>299</v>
      </c>
      <c r="H591" s="83">
        <f t="shared" si="368"/>
        <v>0.6795454545454546</v>
      </c>
      <c r="I591" s="79">
        <v>4</v>
      </c>
      <c r="J591" s="80">
        <f>'[2]Sheet1'!P185</f>
        <v>440</v>
      </c>
      <c r="K591" s="81">
        <f t="shared" si="369"/>
        <v>0.3795454545454545</v>
      </c>
      <c r="L591" s="82">
        <f>'[2]Sheet1'!Q185</f>
        <v>167</v>
      </c>
      <c r="M591" s="83">
        <f aca="true" t="shared" si="373" ref="M591:M596">M580</f>
        <v>0.74</v>
      </c>
      <c r="N591" s="82">
        <f t="shared" si="370"/>
        <v>273</v>
      </c>
      <c r="O591" s="83">
        <f t="shared" si="371"/>
        <v>0.6204545454545455</v>
      </c>
    </row>
    <row r="592" spans="1:15" ht="12.75">
      <c r="A592" s="60"/>
      <c r="B592" s="58">
        <v>5</v>
      </c>
      <c r="C592" s="72">
        <f>'[2]Sheet1'!N186</f>
        <v>394</v>
      </c>
      <c r="D592" s="73">
        <f t="shared" si="366"/>
        <v>0.2893401015228426</v>
      </c>
      <c r="E592" s="74">
        <f>'[2]Sheet1'!O186</f>
        <v>114</v>
      </c>
      <c r="F592" s="76">
        <f t="shared" si="372"/>
        <v>0.51</v>
      </c>
      <c r="G592" s="74">
        <f t="shared" si="367"/>
        <v>280</v>
      </c>
      <c r="H592" s="76">
        <f t="shared" si="368"/>
        <v>0.7106598984771574</v>
      </c>
      <c r="I592" s="58">
        <v>5</v>
      </c>
      <c r="J592" s="72">
        <f>'[2]Sheet1'!P186</f>
        <v>394</v>
      </c>
      <c r="K592" s="73">
        <f t="shared" si="369"/>
        <v>0.3934010152284264</v>
      </c>
      <c r="L592" s="74">
        <f>'[2]Sheet1'!Q186</f>
        <v>155</v>
      </c>
      <c r="M592" s="76">
        <f t="shared" si="373"/>
        <v>0.74</v>
      </c>
      <c r="N592" s="74">
        <f t="shared" si="370"/>
        <v>239</v>
      </c>
      <c r="O592" s="76">
        <f t="shared" si="371"/>
        <v>0.6065989847715736</v>
      </c>
    </row>
    <row r="593" spans="1:15" ht="12.75">
      <c r="A593" s="59" t="s">
        <v>173</v>
      </c>
      <c r="B593" s="79">
        <v>6</v>
      </c>
      <c r="C593" s="80">
        <f>'[2]Sheet1'!N187</f>
        <v>430</v>
      </c>
      <c r="D593" s="81">
        <f t="shared" si="366"/>
        <v>0.2255813953488372</v>
      </c>
      <c r="E593" s="82">
        <f>'[2]Sheet1'!O187</f>
        <v>97</v>
      </c>
      <c r="F593" s="83">
        <f t="shared" si="372"/>
        <v>0.51</v>
      </c>
      <c r="G593" s="82">
        <f t="shared" si="367"/>
        <v>333</v>
      </c>
      <c r="H593" s="83">
        <f t="shared" si="368"/>
        <v>0.7744186046511627</v>
      </c>
      <c r="I593" s="79">
        <v>6</v>
      </c>
      <c r="J593" s="80">
        <f>'[2]Sheet1'!P187</f>
        <v>428</v>
      </c>
      <c r="K593" s="81">
        <f t="shared" si="369"/>
        <v>0.39485981308411217</v>
      </c>
      <c r="L593" s="82">
        <f>'[2]Sheet1'!Q187</f>
        <v>169</v>
      </c>
      <c r="M593" s="83">
        <f t="shared" si="373"/>
        <v>0.74</v>
      </c>
      <c r="N593" s="82">
        <f t="shared" si="370"/>
        <v>259</v>
      </c>
      <c r="O593" s="83">
        <f t="shared" si="371"/>
        <v>0.6051401869158879</v>
      </c>
    </row>
    <row r="594" spans="1:15" ht="12.75">
      <c r="A594" s="96">
        <f>'[5]Sheet1'!$G$30</f>
        <v>3113</v>
      </c>
      <c r="B594" s="58">
        <v>7</v>
      </c>
      <c r="C594" s="72">
        <f>'[2]Sheet1'!N188</f>
        <v>485</v>
      </c>
      <c r="D594" s="73">
        <f t="shared" si="366"/>
        <v>0.19381443298969073</v>
      </c>
      <c r="E594" s="74">
        <f>'[2]Sheet1'!O188</f>
        <v>94</v>
      </c>
      <c r="F594" s="76">
        <f t="shared" si="372"/>
        <v>0.51</v>
      </c>
      <c r="G594" s="74">
        <f t="shared" si="367"/>
        <v>391</v>
      </c>
      <c r="H594" s="76">
        <f t="shared" si="368"/>
        <v>0.8061855670103093</v>
      </c>
      <c r="I594" s="58">
        <v>7</v>
      </c>
      <c r="J594" s="72">
        <f>'[2]Sheet1'!P188</f>
        <v>476</v>
      </c>
      <c r="K594" s="73">
        <f t="shared" si="369"/>
        <v>0.39915966386554624</v>
      </c>
      <c r="L594" s="74">
        <f>'[2]Sheet1'!Q188</f>
        <v>190</v>
      </c>
      <c r="M594" s="76">
        <f t="shared" si="373"/>
        <v>0.74</v>
      </c>
      <c r="N594" s="74">
        <f t="shared" si="370"/>
        <v>286</v>
      </c>
      <c r="O594" s="76">
        <f t="shared" si="371"/>
        <v>0.6008403361344538</v>
      </c>
    </row>
    <row r="595" spans="1:15" ht="12.75">
      <c r="A595" s="60"/>
      <c r="B595" s="79">
        <v>8</v>
      </c>
      <c r="C595" s="80">
        <f>'[2]Sheet1'!N189</f>
        <v>505</v>
      </c>
      <c r="D595" s="81">
        <f t="shared" si="366"/>
        <v>0.10693069306930693</v>
      </c>
      <c r="E595" s="82">
        <f>'[2]Sheet1'!O189</f>
        <v>54</v>
      </c>
      <c r="F595" s="83">
        <f t="shared" si="372"/>
        <v>0.51</v>
      </c>
      <c r="G595" s="82">
        <f t="shared" si="367"/>
        <v>451</v>
      </c>
      <c r="H595" s="83">
        <f t="shared" si="368"/>
        <v>0.8930693069306931</v>
      </c>
      <c r="I595" s="79">
        <v>8</v>
      </c>
      <c r="J595" s="80">
        <f>'[2]Sheet1'!P189</f>
        <v>495</v>
      </c>
      <c r="K595" s="81">
        <f t="shared" si="369"/>
        <v>0.28484848484848485</v>
      </c>
      <c r="L595" s="82">
        <f>'[2]Sheet1'!Q189</f>
        <v>141</v>
      </c>
      <c r="M595" s="83">
        <f t="shared" si="373"/>
        <v>0.74</v>
      </c>
      <c r="N595" s="82">
        <f t="shared" si="370"/>
        <v>354</v>
      </c>
      <c r="O595" s="83">
        <f t="shared" si="371"/>
        <v>0.7151515151515152</v>
      </c>
    </row>
    <row r="596" spans="1:15" ht="12.75">
      <c r="A596" s="60"/>
      <c r="B596" s="58" t="s">
        <v>168</v>
      </c>
      <c r="C596" s="72">
        <f>'[2]Sheet1'!N190</f>
        <v>393</v>
      </c>
      <c r="D596" s="73">
        <f t="shared" si="366"/>
        <v>0.11704834605597965</v>
      </c>
      <c r="E596" s="74">
        <f>'[2]Sheet1'!O190</f>
        <v>46</v>
      </c>
      <c r="F596" s="76">
        <f t="shared" si="372"/>
        <v>0.51</v>
      </c>
      <c r="G596" s="74">
        <f t="shared" si="367"/>
        <v>347</v>
      </c>
      <c r="H596" s="76">
        <f t="shared" si="368"/>
        <v>0.8829516539440203</v>
      </c>
      <c r="I596" s="58" t="s">
        <v>168</v>
      </c>
      <c r="J596" s="72">
        <f>'[2]Sheet1'!P190</f>
        <v>389</v>
      </c>
      <c r="K596" s="73">
        <f t="shared" si="369"/>
        <v>0.2930591259640103</v>
      </c>
      <c r="L596" s="74">
        <f>'[2]Sheet1'!Q190</f>
        <v>114</v>
      </c>
      <c r="M596" s="76">
        <f t="shared" si="373"/>
        <v>0.74</v>
      </c>
      <c r="N596" s="74">
        <f t="shared" si="370"/>
        <v>275</v>
      </c>
      <c r="O596" s="76">
        <f t="shared" si="371"/>
        <v>0.7069408740359897</v>
      </c>
    </row>
    <row r="597" spans="1:15" ht="12.75">
      <c r="A597" s="60"/>
      <c r="B597" s="86" t="s">
        <v>169</v>
      </c>
      <c r="C597" s="95">
        <f>SUM(C590:C596)</f>
        <v>3143</v>
      </c>
      <c r="D597" s="109">
        <f t="shared" si="366"/>
        <v>0.2258988227807827</v>
      </c>
      <c r="E597" s="89">
        <f>SUM(E590:E596)</f>
        <v>710</v>
      </c>
      <c r="F597" s="90"/>
      <c r="G597" s="89">
        <f>SUM(G590:G596)</f>
        <v>2433</v>
      </c>
      <c r="H597" s="110">
        <f t="shared" si="368"/>
        <v>0.7741011772192173</v>
      </c>
      <c r="I597" s="86" t="s">
        <v>169</v>
      </c>
      <c r="J597" s="95">
        <f>SUM(J590:J596)</f>
        <v>3113</v>
      </c>
      <c r="K597" s="109">
        <f t="shared" si="369"/>
        <v>0.37809187279151946</v>
      </c>
      <c r="L597" s="89">
        <f>SUM(L590:L596)</f>
        <v>1177</v>
      </c>
      <c r="M597" s="90"/>
      <c r="N597" s="89">
        <f>SUM(N590:N596)</f>
        <v>1936</v>
      </c>
      <c r="O597" s="110">
        <f>N597/J597</f>
        <v>0.6219081272084805</v>
      </c>
    </row>
    <row r="598" spans="1:15" ht="12.75">
      <c r="A598" s="240"/>
      <c r="B598" s="240"/>
      <c r="C598" s="240"/>
      <c r="D598" s="240"/>
      <c r="E598" s="240"/>
      <c r="F598" s="240"/>
      <c r="G598" s="240"/>
      <c r="H598" s="240"/>
      <c r="I598" s="240"/>
      <c r="J598" s="240"/>
      <c r="K598" s="240"/>
      <c r="L598" s="240"/>
      <c r="M598" s="240"/>
      <c r="N598" s="240"/>
      <c r="O598" s="240"/>
    </row>
    <row r="599" spans="1:15" ht="12.75">
      <c r="A599" s="60"/>
      <c r="B599" s="241" t="s">
        <v>156</v>
      </c>
      <c r="C599" s="241"/>
      <c r="D599" s="241"/>
      <c r="E599" s="241"/>
      <c r="F599" s="241"/>
      <c r="G599" s="241"/>
      <c r="H599" s="241"/>
      <c r="I599" s="241" t="s">
        <v>157</v>
      </c>
      <c r="J599" s="241"/>
      <c r="K599" s="241"/>
      <c r="L599" s="241"/>
      <c r="M599" s="241"/>
      <c r="N599" s="241"/>
      <c r="O599" s="241"/>
    </row>
    <row r="600" spans="1:15" ht="12.75">
      <c r="A600" s="68" t="s">
        <v>158</v>
      </c>
      <c r="B600" s="68" t="s">
        <v>159</v>
      </c>
      <c r="C600" s="68" t="s">
        <v>160</v>
      </c>
      <c r="D600" s="68" t="s">
        <v>161</v>
      </c>
      <c r="E600" s="69" t="s">
        <v>254</v>
      </c>
      <c r="F600" s="69" t="s">
        <v>162</v>
      </c>
      <c r="G600" s="68" t="s">
        <v>163</v>
      </c>
      <c r="H600" s="68" t="s">
        <v>164</v>
      </c>
      <c r="I600" s="68" t="s">
        <v>159</v>
      </c>
      <c r="J600" s="68" t="s">
        <v>160</v>
      </c>
      <c r="K600" s="68" t="s">
        <v>161</v>
      </c>
      <c r="L600" s="69" t="s">
        <v>254</v>
      </c>
      <c r="M600" s="70" t="s">
        <v>162</v>
      </c>
      <c r="N600" s="68" t="s">
        <v>163</v>
      </c>
      <c r="O600" s="68" t="s">
        <v>164</v>
      </c>
    </row>
    <row r="601" spans="1:15" ht="12.75">
      <c r="A601" s="71" t="s">
        <v>202</v>
      </c>
      <c r="B601" s="58">
        <v>3</v>
      </c>
      <c r="C601" s="72">
        <f>'[2]Sheet1'!F191</f>
        <v>0</v>
      </c>
      <c r="D601" s="73" t="e">
        <f aca="true" t="shared" si="374" ref="D601:D608">E601/C601</f>
        <v>#DIV/0!</v>
      </c>
      <c r="E601" s="74">
        <f>'[2]Sheet1'!G191</f>
        <v>0</v>
      </c>
      <c r="F601" s="76">
        <f>'[3]Data'!L398</f>
        <v>0.74</v>
      </c>
      <c r="G601" s="74">
        <f aca="true" t="shared" si="375" ref="G601:G607">C601-E601</f>
        <v>0</v>
      </c>
      <c r="H601" s="76" t="e">
        <f aca="true" t="shared" si="376" ref="H601:H608">G601/C601</f>
        <v>#DIV/0!</v>
      </c>
      <c r="I601" s="58">
        <v>3</v>
      </c>
      <c r="J601" s="72">
        <f>'[2]Sheet1'!H191</f>
        <v>0</v>
      </c>
      <c r="K601" s="73" t="e">
        <f aca="true" t="shared" si="377" ref="K601:K608">L601/J601</f>
        <v>#DIV/0!</v>
      </c>
      <c r="L601" s="74">
        <f>'[2]Sheet1'!I191</f>
        <v>0</v>
      </c>
      <c r="M601" s="76">
        <f>'[3]Data'!L391</f>
        <v>0.72</v>
      </c>
      <c r="N601" s="74">
        <f aca="true" t="shared" si="378" ref="N601:N607">J601-L601</f>
        <v>0</v>
      </c>
      <c r="O601" s="76" t="e">
        <f aca="true" t="shared" si="379" ref="O601:O607">N601/J601</f>
        <v>#DIV/0!</v>
      </c>
    </row>
    <row r="602" spans="1:15" ht="12.75">
      <c r="A602" s="58" t="s">
        <v>166</v>
      </c>
      <c r="B602" s="79">
        <v>4</v>
      </c>
      <c r="C602" s="80">
        <f>'[2]Sheet1'!F192</f>
        <v>63775</v>
      </c>
      <c r="D602" s="81">
        <f t="shared" si="374"/>
        <v>0.9053390827126617</v>
      </c>
      <c r="E602" s="82">
        <f>'[2]Sheet1'!G192</f>
        <v>57738</v>
      </c>
      <c r="F602" s="83">
        <f>'[3]Data'!L399</f>
        <v>0.74</v>
      </c>
      <c r="G602" s="82">
        <f t="shared" si="375"/>
        <v>6037</v>
      </c>
      <c r="H602" s="83">
        <f t="shared" si="376"/>
        <v>0.0946609172873383</v>
      </c>
      <c r="I602" s="79">
        <v>4</v>
      </c>
      <c r="J602" s="80">
        <f>'[2]Sheet1'!H192</f>
        <v>63732</v>
      </c>
      <c r="K602" s="81">
        <f t="shared" si="377"/>
        <v>0.9021527647021904</v>
      </c>
      <c r="L602" s="82">
        <f>'[2]Sheet1'!I192</f>
        <v>57496</v>
      </c>
      <c r="M602" s="83">
        <f>'[3]Data'!L392</f>
        <v>0.72</v>
      </c>
      <c r="N602" s="82">
        <f t="shared" si="378"/>
        <v>6236</v>
      </c>
      <c r="O602" s="83">
        <f t="shared" si="379"/>
        <v>0.09784723529780957</v>
      </c>
    </row>
    <row r="603" spans="1:15" ht="12.75">
      <c r="A603" s="97">
        <f>'[4]Sheet1'!$E$31</f>
        <v>134769</v>
      </c>
      <c r="B603" s="58">
        <v>5</v>
      </c>
      <c r="C603" s="72">
        <f>'[2]Sheet1'!F193</f>
        <v>0</v>
      </c>
      <c r="D603" s="73" t="e">
        <f t="shared" si="374"/>
        <v>#DIV/0!</v>
      </c>
      <c r="E603" s="74">
        <f>'[2]Sheet1'!G193</f>
        <v>0</v>
      </c>
      <c r="F603" s="76">
        <f>'[3]Data'!L400</f>
        <v>0.74</v>
      </c>
      <c r="G603" s="74">
        <f t="shared" si="375"/>
        <v>0</v>
      </c>
      <c r="H603" s="76" t="e">
        <f t="shared" si="376"/>
        <v>#DIV/0!</v>
      </c>
      <c r="I603" s="58">
        <v>5</v>
      </c>
      <c r="J603" s="72">
        <f>'[2]Sheet1'!H193</f>
        <v>0</v>
      </c>
      <c r="K603" s="73" t="e">
        <f t="shared" si="377"/>
        <v>#DIV/0!</v>
      </c>
      <c r="L603" s="74">
        <f>'[2]Sheet1'!I193</f>
        <v>0</v>
      </c>
      <c r="M603" s="76">
        <f>'[3]Data'!L393</f>
        <v>0.72</v>
      </c>
      <c r="N603" s="74">
        <f t="shared" si="378"/>
        <v>0</v>
      </c>
      <c r="O603" s="76" t="e">
        <f t="shared" si="379"/>
        <v>#DIV/0!</v>
      </c>
    </row>
    <row r="604" spans="1:15" ht="12.75">
      <c r="A604" s="60"/>
      <c r="B604" s="79">
        <v>6</v>
      </c>
      <c r="C604" s="80">
        <f>'[2]Sheet1'!F194</f>
        <v>0</v>
      </c>
      <c r="D604" s="81" t="e">
        <f t="shared" si="374"/>
        <v>#DIV/0!</v>
      </c>
      <c r="E604" s="82">
        <f>'[2]Sheet1'!G194</f>
        <v>0</v>
      </c>
      <c r="F604" s="83">
        <f>'[3]Data'!L401</f>
        <v>0.69</v>
      </c>
      <c r="G604" s="82">
        <f t="shared" si="375"/>
        <v>0</v>
      </c>
      <c r="H604" s="83" t="e">
        <f t="shared" si="376"/>
        <v>#DIV/0!</v>
      </c>
      <c r="I604" s="79">
        <v>6</v>
      </c>
      <c r="J604" s="80">
        <f>'[2]Sheet1'!H194</f>
        <v>0</v>
      </c>
      <c r="K604" s="81" t="e">
        <f t="shared" si="377"/>
        <v>#DIV/0!</v>
      </c>
      <c r="L604" s="82">
        <f>'[2]Sheet1'!I194</f>
        <v>0</v>
      </c>
      <c r="M604" s="83">
        <f>'[3]Data'!L394</f>
        <v>0.71</v>
      </c>
      <c r="N604" s="82">
        <f t="shared" si="378"/>
        <v>0</v>
      </c>
      <c r="O604" s="83" t="e">
        <f t="shared" si="379"/>
        <v>#DIV/0!</v>
      </c>
    </row>
    <row r="605" spans="1:15" ht="12.75">
      <c r="A605" s="59" t="s">
        <v>167</v>
      </c>
      <c r="B605" s="58">
        <v>7</v>
      </c>
      <c r="C605" s="72">
        <f>'[2]Sheet1'!F195</f>
        <v>0</v>
      </c>
      <c r="D605" s="73" t="e">
        <f t="shared" si="374"/>
        <v>#DIV/0!</v>
      </c>
      <c r="E605" s="74">
        <f>'[2]Sheet1'!G195</f>
        <v>0</v>
      </c>
      <c r="F605" s="76">
        <f>'[3]Data'!L402</f>
        <v>0.69</v>
      </c>
      <c r="G605" s="74">
        <f t="shared" si="375"/>
        <v>0</v>
      </c>
      <c r="H605" s="76" t="e">
        <f t="shared" si="376"/>
        <v>#DIV/0!</v>
      </c>
      <c r="I605" s="58">
        <v>7</v>
      </c>
      <c r="J605" s="72">
        <f>'[2]Sheet1'!H195</f>
        <v>0</v>
      </c>
      <c r="K605" s="73" t="e">
        <f t="shared" si="377"/>
        <v>#DIV/0!</v>
      </c>
      <c r="L605" s="74">
        <f>'[2]Sheet1'!I195</f>
        <v>0</v>
      </c>
      <c r="M605" s="76">
        <f>'[3]Data'!L395</f>
        <v>0.71</v>
      </c>
      <c r="N605" s="74">
        <f t="shared" si="378"/>
        <v>0</v>
      </c>
      <c r="O605" s="76" t="e">
        <f t="shared" si="379"/>
        <v>#DIV/0!</v>
      </c>
    </row>
    <row r="606" spans="1:15" ht="12.75">
      <c r="A606" s="96">
        <f>'[5]Sheet1'!$E$31</f>
        <v>135991</v>
      </c>
      <c r="B606" s="79">
        <v>8</v>
      </c>
      <c r="C606" s="80">
        <f>'[2]Sheet1'!F196</f>
        <v>51450</v>
      </c>
      <c r="D606" s="81">
        <f t="shared" si="374"/>
        <v>0.8870942662779397</v>
      </c>
      <c r="E606" s="82">
        <f>'[2]Sheet1'!G196</f>
        <v>45641</v>
      </c>
      <c r="F606" s="83">
        <f>'[3]Data'!L403</f>
        <v>0.69</v>
      </c>
      <c r="G606" s="82">
        <f t="shared" si="375"/>
        <v>5809</v>
      </c>
      <c r="H606" s="83">
        <f t="shared" si="376"/>
        <v>0.11290573372206025</v>
      </c>
      <c r="I606" s="79">
        <v>8</v>
      </c>
      <c r="J606" s="80">
        <f>'[2]Sheet1'!H196</f>
        <v>51642</v>
      </c>
      <c r="K606" s="81">
        <f t="shared" si="377"/>
        <v>0.9074977731303977</v>
      </c>
      <c r="L606" s="82">
        <f>'[2]Sheet1'!I196</f>
        <v>46865</v>
      </c>
      <c r="M606" s="83">
        <f>'[3]Data'!L396</f>
        <v>0.71</v>
      </c>
      <c r="N606" s="82">
        <f t="shared" si="378"/>
        <v>4777</v>
      </c>
      <c r="O606" s="83">
        <f t="shared" si="379"/>
        <v>0.09250222686960226</v>
      </c>
    </row>
    <row r="607" spans="1:15" ht="12.75">
      <c r="A607" s="60"/>
      <c r="B607" s="58" t="s">
        <v>168</v>
      </c>
      <c r="C607" s="72">
        <f>'[2]Sheet1'!F197</f>
        <v>19584</v>
      </c>
      <c r="D607" s="73">
        <f t="shared" si="374"/>
        <v>0.8991523692810458</v>
      </c>
      <c r="E607" s="74">
        <f>'[2]Sheet1'!G197</f>
        <v>17609</v>
      </c>
      <c r="F607" s="76">
        <f>'[3]Data'!L404</f>
        <v>0.72</v>
      </c>
      <c r="G607" s="74">
        <f t="shared" si="375"/>
        <v>1975</v>
      </c>
      <c r="H607" s="76">
        <f t="shared" si="376"/>
        <v>0.10084763071895425</v>
      </c>
      <c r="I607" s="58" t="s">
        <v>168</v>
      </c>
      <c r="J607" s="72">
        <f>'[2]Sheet1'!H197</f>
        <v>20617</v>
      </c>
      <c r="K607" s="73">
        <f t="shared" si="377"/>
        <v>0.9070669835572586</v>
      </c>
      <c r="L607" s="74">
        <f>'[2]Sheet1'!I197</f>
        <v>18701</v>
      </c>
      <c r="M607" s="76">
        <f>'[3]Data'!L397</f>
        <v>0.75</v>
      </c>
      <c r="N607" s="74">
        <f t="shared" si="378"/>
        <v>1916</v>
      </c>
      <c r="O607" s="76">
        <f t="shared" si="379"/>
        <v>0.09293301644274142</v>
      </c>
    </row>
    <row r="608" spans="1:15" ht="12.75">
      <c r="A608" s="60"/>
      <c r="B608" s="86" t="s">
        <v>169</v>
      </c>
      <c r="C608" s="87">
        <f>SUM(C601:C607)</f>
        <v>134809</v>
      </c>
      <c r="D608" s="109">
        <f t="shared" si="374"/>
        <v>0.89747717140547</v>
      </c>
      <c r="E608" s="89">
        <f>SUM(E601:E607)</f>
        <v>120988</v>
      </c>
      <c r="F608" s="90"/>
      <c r="G608" s="89">
        <f>SUM(G601:G607)</f>
        <v>13821</v>
      </c>
      <c r="H608" s="110">
        <f t="shared" si="376"/>
        <v>0.10252282859453003</v>
      </c>
      <c r="I608" s="86" t="s">
        <v>169</v>
      </c>
      <c r="J608" s="95">
        <f>SUM(J601:J607)</f>
        <v>135991</v>
      </c>
      <c r="K608" s="109">
        <f t="shared" si="377"/>
        <v>0.9049275319690273</v>
      </c>
      <c r="L608" s="89">
        <f>SUM(L601:L607)</f>
        <v>123062</v>
      </c>
      <c r="M608" s="90"/>
      <c r="N608" s="89">
        <f>SUM(N601:N607)</f>
        <v>12929</v>
      </c>
      <c r="O608" s="110">
        <f>N608/J608</f>
        <v>0.09507246803097263</v>
      </c>
    </row>
    <row r="609" spans="1:15" ht="12.75">
      <c r="A609" s="240"/>
      <c r="B609" s="240"/>
      <c r="C609" s="240"/>
      <c r="D609" s="240"/>
      <c r="E609" s="240"/>
      <c r="F609" s="240"/>
      <c r="G609" s="240"/>
      <c r="H609" s="240"/>
      <c r="I609" s="240"/>
      <c r="J609" s="240"/>
      <c r="K609" s="240"/>
      <c r="L609" s="240"/>
      <c r="M609" s="240"/>
      <c r="N609" s="240"/>
      <c r="O609" s="240"/>
    </row>
    <row r="610" spans="1:15" ht="12.75">
      <c r="A610" s="60"/>
      <c r="B610" s="241" t="s">
        <v>170</v>
      </c>
      <c r="C610" s="241"/>
      <c r="D610" s="241"/>
      <c r="E610" s="241"/>
      <c r="F610" s="241"/>
      <c r="G610" s="241"/>
      <c r="H610" s="241"/>
      <c r="I610" s="108"/>
      <c r="J610" s="241" t="s">
        <v>171</v>
      </c>
      <c r="K610" s="241"/>
      <c r="L610" s="241"/>
      <c r="M610" s="241"/>
      <c r="N610" s="241"/>
      <c r="O610" s="241"/>
    </row>
    <row r="611" spans="1:15" ht="12.75">
      <c r="A611" s="71" t="s">
        <v>202</v>
      </c>
      <c r="B611" s="68" t="s">
        <v>159</v>
      </c>
      <c r="C611" s="68" t="s">
        <v>160</v>
      </c>
      <c r="D611" s="68" t="s">
        <v>161</v>
      </c>
      <c r="E611" s="69" t="s">
        <v>254</v>
      </c>
      <c r="F611" s="69" t="s">
        <v>162</v>
      </c>
      <c r="G611" s="68" t="s">
        <v>163</v>
      </c>
      <c r="H611" s="68" t="s">
        <v>164</v>
      </c>
      <c r="I611" s="68" t="s">
        <v>159</v>
      </c>
      <c r="J611" s="68" t="s">
        <v>160</v>
      </c>
      <c r="K611" s="68" t="s">
        <v>161</v>
      </c>
      <c r="L611" s="69" t="s">
        <v>254</v>
      </c>
      <c r="M611" s="70" t="s">
        <v>162</v>
      </c>
      <c r="N611" s="68" t="s">
        <v>163</v>
      </c>
      <c r="O611" s="68" t="s">
        <v>164</v>
      </c>
    </row>
    <row r="612" spans="1:15" ht="12.75">
      <c r="A612" s="58" t="s">
        <v>172</v>
      </c>
      <c r="B612" s="58">
        <v>3</v>
      </c>
      <c r="C612" s="72">
        <f>'[2]Sheet1'!N191</f>
        <v>0</v>
      </c>
      <c r="D612" s="73" t="e">
        <f aca="true" t="shared" si="380" ref="D612:D619">E612/C612</f>
        <v>#DIV/0!</v>
      </c>
      <c r="E612" s="74">
        <f>'[2]Sheet1'!O191</f>
        <v>0</v>
      </c>
      <c r="F612" s="76">
        <f>F601</f>
        <v>0.74</v>
      </c>
      <c r="G612" s="74">
        <f aca="true" t="shared" si="381" ref="G612:G618">C612-E612</f>
        <v>0</v>
      </c>
      <c r="H612" s="76" t="e">
        <f aca="true" t="shared" si="382" ref="H612:H619">G612/C612</f>
        <v>#DIV/0!</v>
      </c>
      <c r="I612" s="58">
        <v>3</v>
      </c>
      <c r="J612" s="72">
        <f>'[2]Sheet1'!P191</f>
        <v>0</v>
      </c>
      <c r="K612" s="73" t="e">
        <f aca="true" t="shared" si="383" ref="K612:K619">L612/J612</f>
        <v>#DIV/0!</v>
      </c>
      <c r="L612" s="74">
        <f>'[2]Sheet1'!Q191</f>
        <v>0</v>
      </c>
      <c r="M612" s="76">
        <f>M601</f>
        <v>0.72</v>
      </c>
      <c r="N612" s="74">
        <f aca="true" t="shared" si="384" ref="N612:N618">J612-L612</f>
        <v>0</v>
      </c>
      <c r="O612" s="76" t="e">
        <f aca="true" t="shared" si="385" ref="O612:O618">N612/J612</f>
        <v>#DIV/0!</v>
      </c>
    </row>
    <row r="613" spans="1:15" ht="12.75">
      <c r="A613" s="97">
        <f>'[4]Sheet1'!$G$31</f>
        <v>7343</v>
      </c>
      <c r="B613" s="79">
        <v>4</v>
      </c>
      <c r="C613" s="80">
        <f>'[2]Sheet1'!N192</f>
        <v>4544</v>
      </c>
      <c r="D613" s="81">
        <f t="shared" si="380"/>
        <v>0.8584947183098591</v>
      </c>
      <c r="E613" s="82">
        <f>'[2]Sheet1'!O192</f>
        <v>3901</v>
      </c>
      <c r="F613" s="83">
        <f aca="true" t="shared" si="386" ref="F613:F618">F602</f>
        <v>0.74</v>
      </c>
      <c r="G613" s="82">
        <f t="shared" si="381"/>
        <v>643</v>
      </c>
      <c r="H613" s="83">
        <f t="shared" si="382"/>
        <v>0.14150528169014084</v>
      </c>
      <c r="I613" s="79">
        <v>4</v>
      </c>
      <c r="J613" s="80">
        <f>'[2]Sheet1'!P192</f>
        <v>4516</v>
      </c>
      <c r="K613" s="81">
        <f t="shared" si="383"/>
        <v>0.7993799822852081</v>
      </c>
      <c r="L613" s="82">
        <f>'[2]Sheet1'!Q192</f>
        <v>3610</v>
      </c>
      <c r="M613" s="83">
        <f aca="true" t="shared" si="387" ref="M613:M618">M602</f>
        <v>0.72</v>
      </c>
      <c r="N613" s="82">
        <f t="shared" si="384"/>
        <v>906</v>
      </c>
      <c r="O613" s="83">
        <f t="shared" si="385"/>
        <v>0.20062001771479185</v>
      </c>
    </row>
    <row r="614" spans="1:15" ht="12.75">
      <c r="A614" s="60"/>
      <c r="B614" s="58">
        <v>5</v>
      </c>
      <c r="C614" s="72">
        <f>'[2]Sheet1'!N193</f>
        <v>0</v>
      </c>
      <c r="D614" s="73" t="e">
        <f t="shared" si="380"/>
        <v>#DIV/0!</v>
      </c>
      <c r="E614" s="74">
        <f>'[2]Sheet1'!O193</f>
        <v>0</v>
      </c>
      <c r="F614" s="76">
        <f t="shared" si="386"/>
        <v>0.74</v>
      </c>
      <c r="G614" s="74">
        <f t="shared" si="381"/>
        <v>0</v>
      </c>
      <c r="H614" s="76" t="e">
        <f t="shared" si="382"/>
        <v>#DIV/0!</v>
      </c>
      <c r="I614" s="58">
        <v>5</v>
      </c>
      <c r="J614" s="72">
        <f>'[2]Sheet1'!P193</f>
        <v>0</v>
      </c>
      <c r="K614" s="73" t="e">
        <f t="shared" si="383"/>
        <v>#DIV/0!</v>
      </c>
      <c r="L614" s="74">
        <f>'[2]Sheet1'!Q193</f>
        <v>0</v>
      </c>
      <c r="M614" s="76">
        <f t="shared" si="387"/>
        <v>0.72</v>
      </c>
      <c r="N614" s="74">
        <f t="shared" si="384"/>
        <v>0</v>
      </c>
      <c r="O614" s="76" t="e">
        <f t="shared" si="385"/>
        <v>#DIV/0!</v>
      </c>
    </row>
    <row r="615" spans="1:15" ht="12.75">
      <c r="A615" s="59" t="s">
        <v>173</v>
      </c>
      <c r="B615" s="79">
        <v>6</v>
      </c>
      <c r="C615" s="80">
        <f>'[2]Sheet1'!N194</f>
        <v>0</v>
      </c>
      <c r="D615" s="81" t="e">
        <f t="shared" si="380"/>
        <v>#DIV/0!</v>
      </c>
      <c r="E615" s="82">
        <f>'[2]Sheet1'!O194</f>
        <v>0</v>
      </c>
      <c r="F615" s="83">
        <f t="shared" si="386"/>
        <v>0.69</v>
      </c>
      <c r="G615" s="82">
        <f t="shared" si="381"/>
        <v>0</v>
      </c>
      <c r="H615" s="83" t="e">
        <f t="shared" si="382"/>
        <v>#DIV/0!</v>
      </c>
      <c r="I615" s="79">
        <v>6</v>
      </c>
      <c r="J615" s="80">
        <f>'[2]Sheet1'!P194</f>
        <v>0</v>
      </c>
      <c r="K615" s="81" t="e">
        <f t="shared" si="383"/>
        <v>#DIV/0!</v>
      </c>
      <c r="L615" s="82">
        <f>'[2]Sheet1'!Q194</f>
        <v>0</v>
      </c>
      <c r="M615" s="83">
        <f t="shared" si="387"/>
        <v>0.71</v>
      </c>
      <c r="N615" s="82">
        <f t="shared" si="384"/>
        <v>0</v>
      </c>
      <c r="O615" s="83" t="e">
        <f t="shared" si="385"/>
        <v>#DIV/0!</v>
      </c>
    </row>
    <row r="616" spans="1:15" ht="12.75">
      <c r="A616" s="96">
        <f>'[5]Sheet1'!$G$31</f>
        <v>7332</v>
      </c>
      <c r="B616" s="58">
        <v>7</v>
      </c>
      <c r="C616" s="72">
        <f>'[2]Sheet1'!N195</f>
        <v>0</v>
      </c>
      <c r="D616" s="73" t="e">
        <f t="shared" si="380"/>
        <v>#DIV/0!</v>
      </c>
      <c r="E616" s="74">
        <f>'[2]Sheet1'!O195</f>
        <v>0</v>
      </c>
      <c r="F616" s="76">
        <f t="shared" si="386"/>
        <v>0.69</v>
      </c>
      <c r="G616" s="74">
        <f t="shared" si="381"/>
        <v>0</v>
      </c>
      <c r="H616" s="76" t="e">
        <f t="shared" si="382"/>
        <v>#DIV/0!</v>
      </c>
      <c r="I616" s="58">
        <v>7</v>
      </c>
      <c r="J616" s="72">
        <f>'[2]Sheet1'!P195</f>
        <v>0</v>
      </c>
      <c r="K616" s="73" t="e">
        <f t="shared" si="383"/>
        <v>#DIV/0!</v>
      </c>
      <c r="L616" s="74">
        <f>'[2]Sheet1'!Q195</f>
        <v>0</v>
      </c>
      <c r="M616" s="76">
        <f t="shared" si="387"/>
        <v>0.71</v>
      </c>
      <c r="N616" s="74">
        <f t="shared" si="384"/>
        <v>0</v>
      </c>
      <c r="O616" s="76" t="e">
        <f t="shared" si="385"/>
        <v>#DIV/0!</v>
      </c>
    </row>
    <row r="617" spans="1:15" ht="12.75">
      <c r="A617" s="60"/>
      <c r="B617" s="79">
        <v>8</v>
      </c>
      <c r="C617" s="80">
        <f>'[2]Sheet1'!N196</f>
        <v>2355</v>
      </c>
      <c r="D617" s="81">
        <f t="shared" si="380"/>
        <v>0.7677282377919321</v>
      </c>
      <c r="E617" s="82">
        <f>'[2]Sheet1'!O196</f>
        <v>1808</v>
      </c>
      <c r="F617" s="83">
        <f t="shared" si="386"/>
        <v>0.69</v>
      </c>
      <c r="G617" s="82">
        <f t="shared" si="381"/>
        <v>547</v>
      </c>
      <c r="H617" s="83">
        <f t="shared" si="382"/>
        <v>0.23227176220806794</v>
      </c>
      <c r="I617" s="79">
        <v>8</v>
      </c>
      <c r="J617" s="80">
        <f>'[2]Sheet1'!P196</f>
        <v>2331</v>
      </c>
      <c r="K617" s="81">
        <f t="shared" si="383"/>
        <v>0.7790647790647791</v>
      </c>
      <c r="L617" s="82">
        <f>'[2]Sheet1'!Q196</f>
        <v>1816</v>
      </c>
      <c r="M617" s="83">
        <f t="shared" si="387"/>
        <v>0.71</v>
      </c>
      <c r="N617" s="82">
        <f t="shared" si="384"/>
        <v>515</v>
      </c>
      <c r="O617" s="83">
        <f t="shared" si="385"/>
        <v>0.22093522093522094</v>
      </c>
    </row>
    <row r="618" spans="1:15" ht="12.75">
      <c r="A618" s="60"/>
      <c r="B618" s="58" t="s">
        <v>168</v>
      </c>
      <c r="C618" s="72">
        <f>'[2]Sheet1'!N197</f>
        <v>444</v>
      </c>
      <c r="D618" s="73">
        <f t="shared" si="380"/>
        <v>0.7027027027027027</v>
      </c>
      <c r="E618" s="74">
        <f>'[2]Sheet1'!O197</f>
        <v>312</v>
      </c>
      <c r="F618" s="76">
        <f t="shared" si="386"/>
        <v>0.72</v>
      </c>
      <c r="G618" s="74">
        <f t="shared" si="381"/>
        <v>132</v>
      </c>
      <c r="H618" s="76">
        <f t="shared" si="382"/>
        <v>0.2972972972972973</v>
      </c>
      <c r="I618" s="58" t="s">
        <v>168</v>
      </c>
      <c r="J618" s="72">
        <f>'[2]Sheet1'!P197</f>
        <v>485</v>
      </c>
      <c r="K618" s="73">
        <f t="shared" si="383"/>
        <v>0.6927835051546392</v>
      </c>
      <c r="L618" s="101">
        <v>336</v>
      </c>
      <c r="M618" s="76">
        <f t="shared" si="387"/>
        <v>0.75</v>
      </c>
      <c r="N618" s="74">
        <f t="shared" si="384"/>
        <v>149</v>
      </c>
      <c r="O618" s="76">
        <f t="shared" si="385"/>
        <v>0.30721649484536084</v>
      </c>
    </row>
    <row r="619" spans="1:15" ht="12.75">
      <c r="A619" s="60"/>
      <c r="B619" s="86" t="s">
        <v>169</v>
      </c>
      <c r="C619" s="95">
        <f>SUM(C612:C618)</f>
        <v>7343</v>
      </c>
      <c r="D619" s="109">
        <f t="shared" si="380"/>
        <v>0.8199645921285578</v>
      </c>
      <c r="E619" s="89">
        <f>SUM(E612:E618)</f>
        <v>6021</v>
      </c>
      <c r="F619" s="90"/>
      <c r="G619" s="89">
        <f>SUM(G612:G618)</f>
        <v>1322</v>
      </c>
      <c r="H619" s="110">
        <f t="shared" si="382"/>
        <v>0.18003540787144218</v>
      </c>
      <c r="I619" s="86" t="s">
        <v>169</v>
      </c>
      <c r="J619" s="95">
        <f>SUM(J612:J618)</f>
        <v>7332</v>
      </c>
      <c r="K619" s="109">
        <f t="shared" si="383"/>
        <v>0.7858701582105837</v>
      </c>
      <c r="L619" s="89">
        <f>SUM(L612:L618)</f>
        <v>5762</v>
      </c>
      <c r="M619" s="90"/>
      <c r="N619" s="89">
        <f>SUM(N612:N618)</f>
        <v>1570</v>
      </c>
      <c r="O619" s="110">
        <f>N619/J619</f>
        <v>0.21412984178941627</v>
      </c>
    </row>
    <row r="620" spans="1:15" ht="12.75">
      <c r="A620" s="240"/>
      <c r="B620" s="240"/>
      <c r="C620" s="240"/>
      <c r="D620" s="240"/>
      <c r="E620" s="240"/>
      <c r="F620" s="240"/>
      <c r="G620" s="240"/>
      <c r="H620" s="240"/>
      <c r="I620" s="240"/>
      <c r="J620" s="240"/>
      <c r="K620" s="240"/>
      <c r="L620" s="240"/>
      <c r="M620" s="240"/>
      <c r="N620" s="240"/>
      <c r="O620" s="240"/>
    </row>
    <row r="621" spans="1:15" ht="12.75">
      <c r="A621" s="60"/>
      <c r="B621" s="241" t="s">
        <v>156</v>
      </c>
      <c r="C621" s="241"/>
      <c r="D621" s="241"/>
      <c r="E621" s="241"/>
      <c r="F621" s="241"/>
      <c r="G621" s="241"/>
      <c r="H621" s="241"/>
      <c r="I621" s="241" t="s">
        <v>157</v>
      </c>
      <c r="J621" s="241"/>
      <c r="K621" s="241"/>
      <c r="L621" s="241"/>
      <c r="M621" s="241"/>
      <c r="N621" s="241"/>
      <c r="O621" s="241"/>
    </row>
    <row r="622" spans="1:15" ht="12.75">
      <c r="A622" s="68" t="s">
        <v>158</v>
      </c>
      <c r="B622" s="68" t="s">
        <v>159</v>
      </c>
      <c r="C622" s="68" t="s">
        <v>160</v>
      </c>
      <c r="D622" s="68" t="s">
        <v>161</v>
      </c>
      <c r="E622" s="69" t="s">
        <v>254</v>
      </c>
      <c r="F622" s="69" t="s">
        <v>162</v>
      </c>
      <c r="G622" s="68" t="s">
        <v>163</v>
      </c>
      <c r="H622" s="68" t="s">
        <v>164</v>
      </c>
      <c r="I622" s="68" t="s">
        <v>159</v>
      </c>
      <c r="J622" s="68" t="s">
        <v>160</v>
      </c>
      <c r="K622" s="68" t="s">
        <v>161</v>
      </c>
      <c r="L622" s="69" t="s">
        <v>254</v>
      </c>
      <c r="M622" s="70" t="s">
        <v>162</v>
      </c>
      <c r="N622" s="68" t="s">
        <v>163</v>
      </c>
      <c r="O622" s="68" t="s">
        <v>164</v>
      </c>
    </row>
    <row r="623" spans="1:15" ht="12.75">
      <c r="A623" s="71" t="s">
        <v>203</v>
      </c>
      <c r="B623" s="58">
        <v>3</v>
      </c>
      <c r="C623" s="72">
        <f>'[2]Sheet1'!F198</f>
        <v>33315</v>
      </c>
      <c r="D623" s="73">
        <f aca="true" t="shared" si="388" ref="D623:D630">E623/C623</f>
        <v>0.5571364250337686</v>
      </c>
      <c r="E623" s="74">
        <f>'[2]Sheet1'!G198</f>
        <v>18561</v>
      </c>
      <c r="F623" s="76">
        <f>'[3]Data'!L412</f>
        <v>0.45</v>
      </c>
      <c r="G623" s="74">
        <f aca="true" t="shared" si="389" ref="G623:G629">C623-E623</f>
        <v>14754</v>
      </c>
      <c r="H623" s="76">
        <f aca="true" t="shared" si="390" ref="H623:H630">G623/C623</f>
        <v>0.4428635749662314</v>
      </c>
      <c r="I623" s="58">
        <v>3</v>
      </c>
      <c r="J623" s="72">
        <f>'[2]Sheet1'!H198</f>
        <v>33309</v>
      </c>
      <c r="K623" s="73">
        <f aca="true" t="shared" si="391" ref="K623:K630">L623/J623</f>
        <v>0.5927827313939176</v>
      </c>
      <c r="L623" s="74">
        <f>'[2]Sheet1'!I198</f>
        <v>19745</v>
      </c>
      <c r="M623" s="76">
        <f>'[3]Data'!L405</f>
        <v>0.4</v>
      </c>
      <c r="N623" s="74">
        <f aca="true" t="shared" si="392" ref="N623:N629">J623-L623</f>
        <v>13564</v>
      </c>
      <c r="O623" s="76">
        <f aca="true" t="shared" si="393" ref="O623:O629">N623/J623</f>
        <v>0.4072172686060824</v>
      </c>
    </row>
    <row r="624" spans="1:15" ht="12.75">
      <c r="A624" s="58" t="s">
        <v>166</v>
      </c>
      <c r="B624" s="79">
        <v>4</v>
      </c>
      <c r="C624" s="80">
        <f>'[2]Sheet1'!F199</f>
        <v>32707</v>
      </c>
      <c r="D624" s="81">
        <f t="shared" si="388"/>
        <v>0.6432873696762161</v>
      </c>
      <c r="E624" s="82">
        <f>'[2]Sheet1'!G199</f>
        <v>21040</v>
      </c>
      <c r="F624" s="83">
        <f>'[3]Data'!L413</f>
        <v>0.45</v>
      </c>
      <c r="G624" s="82">
        <f t="shared" si="389"/>
        <v>11667</v>
      </c>
      <c r="H624" s="83">
        <f t="shared" si="390"/>
        <v>0.3567126303237839</v>
      </c>
      <c r="I624" s="79">
        <v>4</v>
      </c>
      <c r="J624" s="80">
        <f>'[2]Sheet1'!H199</f>
        <v>32704</v>
      </c>
      <c r="K624" s="81">
        <f t="shared" si="391"/>
        <v>0.5779415362035225</v>
      </c>
      <c r="L624" s="82">
        <f>'[2]Sheet1'!I199</f>
        <v>18901</v>
      </c>
      <c r="M624" s="83">
        <f>'[3]Data'!L406</f>
        <v>0.4</v>
      </c>
      <c r="N624" s="82">
        <f t="shared" si="392"/>
        <v>13803</v>
      </c>
      <c r="O624" s="83">
        <f t="shared" si="393"/>
        <v>0.4220584637964775</v>
      </c>
    </row>
    <row r="625" spans="1:15" ht="12.75">
      <c r="A625" s="94">
        <f>'[4]Sheet1'!$E$32</f>
        <v>221680</v>
      </c>
      <c r="B625" s="58">
        <v>5</v>
      </c>
      <c r="C625" s="72">
        <f>'[2]Sheet1'!F200</f>
        <v>32963</v>
      </c>
      <c r="D625" s="73">
        <f t="shared" si="388"/>
        <v>0.5843218153687467</v>
      </c>
      <c r="E625" s="74">
        <f>'[2]Sheet1'!G200</f>
        <v>19261</v>
      </c>
      <c r="F625" s="76">
        <f>'[3]Data'!L414</f>
        <v>0.45</v>
      </c>
      <c r="G625" s="74">
        <f t="shared" si="389"/>
        <v>13702</v>
      </c>
      <c r="H625" s="76">
        <f t="shared" si="390"/>
        <v>0.4156781846312532</v>
      </c>
      <c r="I625" s="58">
        <v>5</v>
      </c>
      <c r="J625" s="72">
        <f>'[2]Sheet1'!H200</f>
        <v>32965</v>
      </c>
      <c r="K625" s="73">
        <f t="shared" si="391"/>
        <v>0.5150614287881086</v>
      </c>
      <c r="L625" s="74">
        <f>'[2]Sheet1'!I200</f>
        <v>16979</v>
      </c>
      <c r="M625" s="76">
        <f>'[3]Data'!L407</f>
        <v>0.4</v>
      </c>
      <c r="N625" s="74">
        <f t="shared" si="392"/>
        <v>15986</v>
      </c>
      <c r="O625" s="76">
        <f t="shared" si="393"/>
        <v>0.4849385712118914</v>
      </c>
    </row>
    <row r="626" spans="1:15" ht="12.75">
      <c r="A626" s="60"/>
      <c r="B626" s="79">
        <v>6</v>
      </c>
      <c r="C626" s="80">
        <f>'[2]Sheet1'!F201</f>
        <v>33668</v>
      </c>
      <c r="D626" s="81">
        <f t="shared" si="388"/>
        <v>0.5989960793631935</v>
      </c>
      <c r="E626" s="82">
        <f>'[2]Sheet1'!G201</f>
        <v>20167</v>
      </c>
      <c r="F626" s="83">
        <f>'[3]Data'!L415</f>
        <v>0.43</v>
      </c>
      <c r="G626" s="82">
        <f t="shared" si="389"/>
        <v>13501</v>
      </c>
      <c r="H626" s="83">
        <f t="shared" si="390"/>
        <v>0.40100392063680645</v>
      </c>
      <c r="I626" s="79">
        <v>6</v>
      </c>
      <c r="J626" s="80">
        <f>'[2]Sheet1'!H201</f>
        <v>33627</v>
      </c>
      <c r="K626" s="81">
        <f t="shared" si="391"/>
        <v>0.5691557379486722</v>
      </c>
      <c r="L626" s="82">
        <f>'[2]Sheet1'!I201</f>
        <v>19139</v>
      </c>
      <c r="M626" s="83">
        <f>'[3]Data'!L408</f>
        <v>0.48</v>
      </c>
      <c r="N626" s="82">
        <f t="shared" si="392"/>
        <v>14488</v>
      </c>
      <c r="O626" s="83">
        <f t="shared" si="393"/>
        <v>0.4308442620513278</v>
      </c>
    </row>
    <row r="627" spans="1:15" ht="12.75">
      <c r="A627" s="59" t="s">
        <v>167</v>
      </c>
      <c r="B627" s="58">
        <v>7</v>
      </c>
      <c r="C627" s="72">
        <f>'[2]Sheet1'!F202</f>
        <v>33099</v>
      </c>
      <c r="D627" s="73">
        <f t="shared" si="388"/>
        <v>0.5806821958367322</v>
      </c>
      <c r="E627" s="74">
        <f>'[2]Sheet1'!G202</f>
        <v>19220</v>
      </c>
      <c r="F627" s="76">
        <f>'[3]Data'!L416</f>
        <v>0.43</v>
      </c>
      <c r="G627" s="74">
        <f t="shared" si="389"/>
        <v>13879</v>
      </c>
      <c r="H627" s="76">
        <f t="shared" si="390"/>
        <v>0.41931780416326775</v>
      </c>
      <c r="I627" s="58">
        <v>7</v>
      </c>
      <c r="J627" s="72">
        <f>'[2]Sheet1'!H202</f>
        <v>33062</v>
      </c>
      <c r="K627" s="73">
        <f t="shared" si="391"/>
        <v>0.645000302462041</v>
      </c>
      <c r="L627" s="74">
        <f>'[2]Sheet1'!I202</f>
        <v>21325</v>
      </c>
      <c r="M627" s="76">
        <f>'[3]Data'!L409</f>
        <v>0.48</v>
      </c>
      <c r="N627" s="74">
        <f t="shared" si="392"/>
        <v>11737</v>
      </c>
      <c r="O627" s="76">
        <f t="shared" si="393"/>
        <v>0.354999697537959</v>
      </c>
    </row>
    <row r="628" spans="1:15" ht="12.75">
      <c r="A628" s="96">
        <f>'[5]Sheet1'!$E$32</f>
        <v>221676</v>
      </c>
      <c r="B628" s="79">
        <v>8</v>
      </c>
      <c r="C628" s="80">
        <f>'[2]Sheet1'!F203</f>
        <v>33000</v>
      </c>
      <c r="D628" s="81">
        <f t="shared" si="388"/>
        <v>0.5277878787878788</v>
      </c>
      <c r="E628" s="82">
        <f>'[2]Sheet1'!G203</f>
        <v>17417</v>
      </c>
      <c r="F628" s="83">
        <f>'[3]Data'!L417</f>
        <v>0.43</v>
      </c>
      <c r="G628" s="82">
        <f t="shared" si="389"/>
        <v>15583</v>
      </c>
      <c r="H628" s="83">
        <f t="shared" si="390"/>
        <v>0.4722121212121212</v>
      </c>
      <c r="I628" s="79">
        <v>8</v>
      </c>
      <c r="J628" s="80">
        <f>'[2]Sheet1'!H203</f>
        <v>32995</v>
      </c>
      <c r="K628" s="81">
        <f t="shared" si="391"/>
        <v>0.5685709956053947</v>
      </c>
      <c r="L628" s="82">
        <f>'[2]Sheet1'!I203</f>
        <v>18760</v>
      </c>
      <c r="M628" s="83">
        <f>'[3]Data'!L410</f>
        <v>0.48</v>
      </c>
      <c r="N628" s="82">
        <f t="shared" si="392"/>
        <v>14235</v>
      </c>
      <c r="O628" s="83">
        <f t="shared" si="393"/>
        <v>0.43142900439460524</v>
      </c>
    </row>
    <row r="629" spans="1:15" ht="12.75">
      <c r="A629" s="60"/>
      <c r="B629" s="58" t="s">
        <v>168</v>
      </c>
      <c r="C629" s="72">
        <f>'[2]Sheet1'!F204</f>
        <v>22944</v>
      </c>
      <c r="D629" s="73">
        <f t="shared" si="388"/>
        <v>0.6402109483960948</v>
      </c>
      <c r="E629" s="74">
        <f>'[2]Sheet1'!G204</f>
        <v>14689</v>
      </c>
      <c r="F629" s="76">
        <f>'[3]Data'!L418</f>
        <v>0.52</v>
      </c>
      <c r="G629" s="74">
        <f t="shared" si="389"/>
        <v>8255</v>
      </c>
      <c r="H629" s="76">
        <f t="shared" si="390"/>
        <v>0.3597890516039052</v>
      </c>
      <c r="I629" s="58" t="s">
        <v>168</v>
      </c>
      <c r="J629" s="72">
        <f>'[2]Sheet1'!H204</f>
        <v>23001</v>
      </c>
      <c r="K629" s="73">
        <f t="shared" si="391"/>
        <v>0.9087430981261684</v>
      </c>
      <c r="L629" s="74">
        <f>'[2]Sheet1'!I204</f>
        <v>20902</v>
      </c>
      <c r="M629" s="76">
        <f>'[3]Data'!L411</f>
        <v>0.78</v>
      </c>
      <c r="N629" s="74">
        <f t="shared" si="392"/>
        <v>2099</v>
      </c>
      <c r="O629" s="76">
        <f t="shared" si="393"/>
        <v>0.09125690187383158</v>
      </c>
    </row>
    <row r="630" spans="1:15" ht="12.75">
      <c r="A630" s="60"/>
      <c r="B630" s="86" t="s">
        <v>169</v>
      </c>
      <c r="C630" s="87">
        <f>SUM(C623:C629)</f>
        <v>221696</v>
      </c>
      <c r="D630" s="109">
        <f t="shared" si="388"/>
        <v>0.5879898599884527</v>
      </c>
      <c r="E630" s="89">
        <f>SUM(E623:E629)</f>
        <v>130355</v>
      </c>
      <c r="F630" s="90"/>
      <c r="G630" s="89">
        <f>SUM(G623:G629)</f>
        <v>91341</v>
      </c>
      <c r="H630" s="110">
        <f t="shared" si="390"/>
        <v>0.41201014001154734</v>
      </c>
      <c r="I630" s="86" t="s">
        <v>169</v>
      </c>
      <c r="J630" s="87">
        <f>SUM(J623:J629)</f>
        <v>221663</v>
      </c>
      <c r="K630" s="109">
        <f t="shared" si="391"/>
        <v>0.6124206565822893</v>
      </c>
      <c r="L630" s="89">
        <f>SUM(L623:L629)</f>
        <v>135751</v>
      </c>
      <c r="M630" s="90"/>
      <c r="N630" s="89">
        <f>SUM(N623:N629)</f>
        <v>85912</v>
      </c>
      <c r="O630" s="110">
        <f>N630/J630</f>
        <v>0.38757934341771066</v>
      </c>
    </row>
    <row r="631" spans="1:15" ht="12.75">
      <c r="A631" s="240"/>
      <c r="B631" s="240"/>
      <c r="C631" s="240"/>
      <c r="D631" s="240"/>
      <c r="E631" s="240"/>
      <c r="F631" s="240"/>
      <c r="G631" s="240"/>
      <c r="H631" s="240"/>
      <c r="I631" s="240"/>
      <c r="J631" s="240"/>
      <c r="K631" s="240"/>
      <c r="L631" s="240"/>
      <c r="M631" s="240"/>
      <c r="N631" s="240"/>
      <c r="O631" s="240"/>
    </row>
    <row r="632" spans="1:15" ht="12.75">
      <c r="A632" s="60"/>
      <c r="B632" s="241" t="s">
        <v>170</v>
      </c>
      <c r="C632" s="241"/>
      <c r="D632" s="241"/>
      <c r="E632" s="241"/>
      <c r="F632" s="241"/>
      <c r="G632" s="241"/>
      <c r="H632" s="241"/>
      <c r="I632" s="108"/>
      <c r="J632" s="241" t="s">
        <v>171</v>
      </c>
      <c r="K632" s="241"/>
      <c r="L632" s="241"/>
      <c r="M632" s="241"/>
      <c r="N632" s="241"/>
      <c r="O632" s="241"/>
    </row>
    <row r="633" spans="1:15" ht="12.75">
      <c r="A633" s="71" t="s">
        <v>203</v>
      </c>
      <c r="B633" s="68" t="s">
        <v>159</v>
      </c>
      <c r="C633" s="68" t="s">
        <v>160</v>
      </c>
      <c r="D633" s="68" t="s">
        <v>161</v>
      </c>
      <c r="E633" s="69" t="s">
        <v>254</v>
      </c>
      <c r="F633" s="69" t="s">
        <v>162</v>
      </c>
      <c r="G633" s="68" t="s">
        <v>163</v>
      </c>
      <c r="H633" s="68" t="s">
        <v>164</v>
      </c>
      <c r="I633" s="68" t="s">
        <v>159</v>
      </c>
      <c r="J633" s="68" t="s">
        <v>160</v>
      </c>
      <c r="K633" s="68" t="s">
        <v>161</v>
      </c>
      <c r="L633" s="69" t="s">
        <v>254</v>
      </c>
      <c r="M633" s="70" t="s">
        <v>162</v>
      </c>
      <c r="N633" s="68" t="s">
        <v>163</v>
      </c>
      <c r="O633" s="68" t="s">
        <v>164</v>
      </c>
    </row>
    <row r="634" spans="1:15" ht="12.75">
      <c r="A634" s="58" t="s">
        <v>172</v>
      </c>
      <c r="B634" s="58">
        <v>3</v>
      </c>
      <c r="C634" s="72">
        <f>'[2]Sheet1'!N198</f>
        <v>8247</v>
      </c>
      <c r="D634" s="73">
        <f aca="true" t="shared" si="394" ref="D634:D641">E634/C634</f>
        <v>0.3977203831696374</v>
      </c>
      <c r="E634" s="74">
        <f>'[2]Sheet1'!O198</f>
        <v>3280</v>
      </c>
      <c r="F634" s="76">
        <f>F623</f>
        <v>0.45</v>
      </c>
      <c r="G634" s="74">
        <f aca="true" t="shared" si="395" ref="G634:G640">C634-E634</f>
        <v>4967</v>
      </c>
      <c r="H634" s="76">
        <f aca="true" t="shared" si="396" ref="H634:H641">G634/C634</f>
        <v>0.6022796168303626</v>
      </c>
      <c r="I634" s="58">
        <v>3</v>
      </c>
      <c r="J634" s="72">
        <f>'[2]Sheet1'!P198</f>
        <v>8240</v>
      </c>
      <c r="K634" s="73">
        <f aca="true" t="shared" si="397" ref="K634:K640">L634/J634</f>
        <v>0.35970873786407764</v>
      </c>
      <c r="L634" s="74">
        <f>'[2]Sheet1'!Q198</f>
        <v>2964</v>
      </c>
      <c r="M634" s="76">
        <f>M623</f>
        <v>0.4</v>
      </c>
      <c r="N634" s="74">
        <f aca="true" t="shared" si="398" ref="N634:N640">J634-L634</f>
        <v>5276</v>
      </c>
      <c r="O634" s="76">
        <f aca="true" t="shared" si="399" ref="O634:O640">N634/J634</f>
        <v>0.6402912621359224</v>
      </c>
    </row>
    <row r="635" spans="1:15" ht="12.75">
      <c r="A635" s="94">
        <f>'[4]Sheet1'!$G$32</f>
        <v>32660</v>
      </c>
      <c r="B635" s="79">
        <v>4</v>
      </c>
      <c r="C635" s="80">
        <f>'[2]Sheet1'!N199</f>
        <v>6651</v>
      </c>
      <c r="D635" s="81">
        <f t="shared" si="394"/>
        <v>0.4211396782438731</v>
      </c>
      <c r="E635" s="82">
        <f>'[2]Sheet1'!O199</f>
        <v>2801</v>
      </c>
      <c r="F635" s="83">
        <f aca="true" t="shared" si="400" ref="F635:F640">F624</f>
        <v>0.45</v>
      </c>
      <c r="G635" s="82">
        <f t="shared" si="395"/>
        <v>3850</v>
      </c>
      <c r="H635" s="83">
        <f t="shared" si="396"/>
        <v>0.5788603217561269</v>
      </c>
      <c r="I635" s="79">
        <v>4</v>
      </c>
      <c r="J635" s="80">
        <f>'[2]Sheet1'!P199</f>
        <v>6646</v>
      </c>
      <c r="K635" s="81">
        <f t="shared" si="397"/>
        <v>0.24902196810111346</v>
      </c>
      <c r="L635" s="82">
        <f>'[2]Sheet1'!Q199</f>
        <v>1655</v>
      </c>
      <c r="M635" s="83">
        <f aca="true" t="shared" si="401" ref="M635:M640">M624</f>
        <v>0.4</v>
      </c>
      <c r="N635" s="82">
        <f t="shared" si="398"/>
        <v>4991</v>
      </c>
      <c r="O635" s="83">
        <f t="shared" si="399"/>
        <v>0.7509780318988866</v>
      </c>
    </row>
    <row r="636" spans="1:15" ht="12.75">
      <c r="A636" s="60"/>
      <c r="B636" s="58">
        <v>5</v>
      </c>
      <c r="C636" s="72">
        <f>'[2]Sheet1'!N200</f>
        <v>5082</v>
      </c>
      <c r="D636" s="73">
        <f t="shared" si="394"/>
        <v>0.27508854781582054</v>
      </c>
      <c r="E636" s="74">
        <f>'[2]Sheet1'!O200</f>
        <v>1398</v>
      </c>
      <c r="F636" s="76">
        <f t="shared" si="400"/>
        <v>0.45</v>
      </c>
      <c r="G636" s="74">
        <f t="shared" si="395"/>
        <v>3684</v>
      </c>
      <c r="H636" s="76">
        <f t="shared" si="396"/>
        <v>0.7249114521841794</v>
      </c>
      <c r="I636" s="58">
        <v>5</v>
      </c>
      <c r="J636" s="72">
        <f>'[2]Sheet1'!P200</f>
        <v>5084</v>
      </c>
      <c r="K636" s="73">
        <f t="shared" si="397"/>
        <v>0.12057435090479937</v>
      </c>
      <c r="L636" s="74">
        <f>'[2]Sheet1'!Q200</f>
        <v>613</v>
      </c>
      <c r="M636" s="76">
        <f t="shared" si="401"/>
        <v>0.4</v>
      </c>
      <c r="N636" s="74">
        <f t="shared" si="398"/>
        <v>4471</v>
      </c>
      <c r="O636" s="76">
        <f t="shared" si="399"/>
        <v>0.8794256490952006</v>
      </c>
    </row>
    <row r="637" spans="1:15" ht="12.75">
      <c r="A637" s="59" t="s">
        <v>173</v>
      </c>
      <c r="B637" s="79">
        <v>6</v>
      </c>
      <c r="C637" s="80">
        <f>'[2]Sheet1'!N201</f>
        <v>10609</v>
      </c>
      <c r="D637" s="81">
        <f t="shared" si="394"/>
        <v>0.6760297860307286</v>
      </c>
      <c r="E637" s="82">
        <f>'[2]Sheet1'!O201</f>
        <v>7172</v>
      </c>
      <c r="F637" s="83">
        <f t="shared" si="400"/>
        <v>0.43</v>
      </c>
      <c r="G637" s="82">
        <f t="shared" si="395"/>
        <v>3437</v>
      </c>
      <c r="H637" s="83">
        <f t="shared" si="396"/>
        <v>0.3239702139692714</v>
      </c>
      <c r="I637" s="79">
        <v>6</v>
      </c>
      <c r="J637" s="80">
        <f>'[2]Sheet1'!P201</f>
        <v>4342</v>
      </c>
      <c r="K637" s="81">
        <f t="shared" si="397"/>
        <v>0.13311837862736067</v>
      </c>
      <c r="L637" s="82">
        <f>'[2]Sheet1'!Q201</f>
        <v>578</v>
      </c>
      <c r="M637" s="83">
        <f t="shared" si="401"/>
        <v>0.48</v>
      </c>
      <c r="N637" s="82">
        <f t="shared" si="398"/>
        <v>3764</v>
      </c>
      <c r="O637" s="83">
        <f t="shared" si="399"/>
        <v>0.8668816213726394</v>
      </c>
    </row>
    <row r="638" spans="1:15" ht="12.75">
      <c r="A638" s="96">
        <f>'[5]Sheet1'!$G$32</f>
        <v>32634</v>
      </c>
      <c r="B638" s="58">
        <v>7</v>
      </c>
      <c r="C638" s="72">
        <f>'[2]Sheet1'!N202</f>
        <v>3736</v>
      </c>
      <c r="D638" s="73">
        <f t="shared" si="394"/>
        <v>0.20289079229122056</v>
      </c>
      <c r="E638" s="74">
        <f>'[2]Sheet1'!O202</f>
        <v>758</v>
      </c>
      <c r="F638" s="76">
        <f t="shared" si="400"/>
        <v>0.43</v>
      </c>
      <c r="G638" s="74">
        <f t="shared" si="395"/>
        <v>2978</v>
      </c>
      <c r="H638" s="76">
        <f t="shared" si="396"/>
        <v>0.7971092077087795</v>
      </c>
      <c r="I638" s="58">
        <v>7</v>
      </c>
      <c r="J638" s="72">
        <f>'[2]Sheet1'!P202</f>
        <v>3728</v>
      </c>
      <c r="K638" s="73">
        <f t="shared" si="397"/>
        <v>0.2017167381974249</v>
      </c>
      <c r="L638" s="74">
        <f>'[2]Sheet1'!Q202</f>
        <v>752</v>
      </c>
      <c r="M638" s="76">
        <f t="shared" si="401"/>
        <v>0.48</v>
      </c>
      <c r="N638" s="74">
        <f t="shared" si="398"/>
        <v>2976</v>
      </c>
      <c r="O638" s="76">
        <f t="shared" si="399"/>
        <v>0.7982832618025751</v>
      </c>
    </row>
    <row r="639" spans="1:15" ht="12.75">
      <c r="A639" s="60"/>
      <c r="B639" s="79">
        <v>8</v>
      </c>
      <c r="C639" s="80">
        <f>'[2]Sheet1'!N203</f>
        <v>3199</v>
      </c>
      <c r="D639" s="81">
        <f t="shared" si="394"/>
        <v>0.13191622381994372</v>
      </c>
      <c r="E639" s="82">
        <f>'[2]Sheet1'!O203</f>
        <v>422</v>
      </c>
      <c r="F639" s="83">
        <f t="shared" si="400"/>
        <v>0.43</v>
      </c>
      <c r="G639" s="82">
        <f t="shared" si="395"/>
        <v>2777</v>
      </c>
      <c r="H639" s="83">
        <f t="shared" si="396"/>
        <v>0.8680837761800563</v>
      </c>
      <c r="I639" s="79">
        <v>8</v>
      </c>
      <c r="J639" s="80">
        <f>'[2]Sheet1'!P203</f>
        <v>3209</v>
      </c>
      <c r="K639" s="81">
        <f t="shared" si="397"/>
        <v>0.08725459644749144</v>
      </c>
      <c r="L639" s="82">
        <f>'[2]Sheet1'!Q203</f>
        <v>280</v>
      </c>
      <c r="M639" s="83">
        <f t="shared" si="401"/>
        <v>0.48</v>
      </c>
      <c r="N639" s="82">
        <f t="shared" si="398"/>
        <v>2929</v>
      </c>
      <c r="O639" s="83">
        <f t="shared" si="399"/>
        <v>0.9127454035525085</v>
      </c>
    </row>
    <row r="640" spans="1:15" ht="12.75">
      <c r="A640" s="60"/>
      <c r="B640" s="58" t="s">
        <v>168</v>
      </c>
      <c r="C640" s="72">
        <f>'[2]Sheet1'!N204</f>
        <v>1363</v>
      </c>
      <c r="D640" s="73">
        <f t="shared" si="394"/>
        <v>0.2252384446074835</v>
      </c>
      <c r="E640" s="74">
        <f>'[2]Sheet1'!O204</f>
        <v>307</v>
      </c>
      <c r="F640" s="76">
        <f t="shared" si="400"/>
        <v>0.52</v>
      </c>
      <c r="G640" s="74">
        <f t="shared" si="395"/>
        <v>1056</v>
      </c>
      <c r="H640" s="76">
        <f t="shared" si="396"/>
        <v>0.7747615553925165</v>
      </c>
      <c r="I640" s="58" t="s">
        <v>168</v>
      </c>
      <c r="J640" s="72">
        <f>'[2]Sheet1'!P204</f>
        <v>1363</v>
      </c>
      <c r="K640" s="73">
        <f t="shared" si="397"/>
        <v>0.5018341892883346</v>
      </c>
      <c r="L640" s="74">
        <f>'[2]Sheet1'!Q204</f>
        <v>684</v>
      </c>
      <c r="M640" s="76">
        <f t="shared" si="401"/>
        <v>0.78</v>
      </c>
      <c r="N640" s="74">
        <f t="shared" si="398"/>
        <v>679</v>
      </c>
      <c r="O640" s="76">
        <f t="shared" si="399"/>
        <v>0.49816581071166544</v>
      </c>
    </row>
    <row r="641" spans="1:15" ht="12.75">
      <c r="A641" s="60"/>
      <c r="B641" s="86" t="s">
        <v>169</v>
      </c>
      <c r="C641" s="87">
        <f>SUM(C634:C640)</f>
        <v>38887</v>
      </c>
      <c r="D641" s="109">
        <f t="shared" si="394"/>
        <v>0.41499729986885076</v>
      </c>
      <c r="E641" s="89">
        <f>SUM(E634:E640)</f>
        <v>16138</v>
      </c>
      <c r="F641" s="90"/>
      <c r="G641" s="89">
        <f>SUM(G634:G640)</f>
        <v>22749</v>
      </c>
      <c r="H641" s="110">
        <f t="shared" si="396"/>
        <v>0.5850027001311492</v>
      </c>
      <c r="I641" s="86" t="s">
        <v>169</v>
      </c>
      <c r="J641" s="87">
        <f>SUM(J634:J640)</f>
        <v>32612</v>
      </c>
      <c r="K641" s="109">
        <f>L641/J641</f>
        <v>0.23077394823991168</v>
      </c>
      <c r="L641" s="89">
        <f>SUM(L634:L640)</f>
        <v>7526</v>
      </c>
      <c r="M641" s="90"/>
      <c r="N641" s="89">
        <f>SUM(N634:N640)</f>
        <v>25086</v>
      </c>
      <c r="O641" s="110">
        <f>N641/J641</f>
        <v>0.7692260517600883</v>
      </c>
    </row>
    <row r="642" spans="1:15" ht="12.75">
      <c r="A642" s="240"/>
      <c r="B642" s="240"/>
      <c r="C642" s="240"/>
      <c r="D642" s="240"/>
      <c r="E642" s="240"/>
      <c r="F642" s="240"/>
      <c r="G642" s="240"/>
      <c r="H642" s="240"/>
      <c r="I642" s="240"/>
      <c r="J642" s="240"/>
      <c r="K642" s="240"/>
      <c r="L642" s="240"/>
      <c r="M642" s="240"/>
      <c r="N642" s="240"/>
      <c r="O642" s="240"/>
    </row>
    <row r="643" spans="1:15" ht="12.75">
      <c r="A643" s="60"/>
      <c r="B643" s="241" t="s">
        <v>156</v>
      </c>
      <c r="C643" s="241"/>
      <c r="D643" s="241"/>
      <c r="E643" s="241"/>
      <c r="F643" s="241"/>
      <c r="G643" s="241"/>
      <c r="H643" s="241"/>
      <c r="I643" s="241" t="s">
        <v>157</v>
      </c>
      <c r="J643" s="241"/>
      <c r="K643" s="241"/>
      <c r="L643" s="241"/>
      <c r="M643" s="241"/>
      <c r="N643" s="241"/>
      <c r="O643" s="241"/>
    </row>
    <row r="644" spans="1:15" ht="12.75">
      <c r="A644" s="68" t="s">
        <v>158</v>
      </c>
      <c r="B644" s="68" t="s">
        <v>159</v>
      </c>
      <c r="C644" s="68" t="s">
        <v>160</v>
      </c>
      <c r="D644" s="68" t="s">
        <v>161</v>
      </c>
      <c r="E644" s="69" t="s">
        <v>254</v>
      </c>
      <c r="F644" s="69" t="s">
        <v>162</v>
      </c>
      <c r="G644" s="68" t="s">
        <v>163</v>
      </c>
      <c r="H644" s="68" t="s">
        <v>164</v>
      </c>
      <c r="I644" s="68" t="s">
        <v>159</v>
      </c>
      <c r="J644" s="68" t="s">
        <v>160</v>
      </c>
      <c r="K644" s="68" t="s">
        <v>161</v>
      </c>
      <c r="L644" s="69" t="s">
        <v>254</v>
      </c>
      <c r="M644" s="70" t="s">
        <v>162</v>
      </c>
      <c r="N644" s="68" t="s">
        <v>163</v>
      </c>
      <c r="O644" s="68" t="s">
        <v>164</v>
      </c>
    </row>
    <row r="645" spans="1:15" ht="12.75">
      <c r="A645" s="71" t="s">
        <v>204</v>
      </c>
      <c r="B645" s="58">
        <v>3</v>
      </c>
      <c r="C645" s="72">
        <f>'[2]Sheet1'!F205</f>
        <v>14942</v>
      </c>
      <c r="D645" s="73">
        <f aca="true" t="shared" si="402" ref="D645:D652">E645/C645</f>
        <v>0.6938830143220452</v>
      </c>
      <c r="E645" s="74">
        <f>'[2]Sheet1'!G205</f>
        <v>10368</v>
      </c>
      <c r="F645" s="76">
        <f>'[3]Data'!L426</f>
        <v>0.76</v>
      </c>
      <c r="G645" s="74">
        <f aca="true" t="shared" si="403" ref="G645:G651">C645-E645</f>
        <v>4574</v>
      </c>
      <c r="H645" s="76">
        <f aca="true" t="shared" si="404" ref="H645:H652">G645/C645</f>
        <v>0.30611698567795476</v>
      </c>
      <c r="I645" s="58">
        <v>3</v>
      </c>
      <c r="J645" s="72">
        <f>'[2]Sheet1'!H205</f>
        <v>14919</v>
      </c>
      <c r="K645" s="73">
        <f aca="true" t="shared" si="405" ref="K645:K651">L645/J645</f>
        <v>0.7506535290569073</v>
      </c>
      <c r="L645" s="74">
        <f>'[2]Sheet1'!I205</f>
        <v>11199</v>
      </c>
      <c r="M645" s="76">
        <f>'[3]Data'!L419</f>
        <v>0.82</v>
      </c>
      <c r="N645" s="74">
        <f aca="true" t="shared" si="406" ref="N645:N651">J645-L645</f>
        <v>3720</v>
      </c>
      <c r="O645" s="76">
        <f aca="true" t="shared" si="407" ref="O645:O651">N645/J645</f>
        <v>0.2493464709430927</v>
      </c>
    </row>
    <row r="646" spans="1:15" ht="12.75">
      <c r="A646" s="58" t="s">
        <v>166</v>
      </c>
      <c r="B646" s="79">
        <v>4</v>
      </c>
      <c r="C646" s="80">
        <f>'[2]Sheet1'!F206</f>
        <v>15085</v>
      </c>
      <c r="D646" s="81">
        <f t="shared" si="402"/>
        <v>0.6603248259860789</v>
      </c>
      <c r="E646" s="82">
        <f>'[2]Sheet1'!G206</f>
        <v>9961</v>
      </c>
      <c r="F646" s="83">
        <f>'[3]Data'!L427</f>
        <v>0.76</v>
      </c>
      <c r="G646" s="82">
        <f t="shared" si="403"/>
        <v>5124</v>
      </c>
      <c r="H646" s="83">
        <f t="shared" si="404"/>
        <v>0.3396751740139211</v>
      </c>
      <c r="I646" s="79">
        <v>4</v>
      </c>
      <c r="J646" s="80">
        <f>'[2]Sheet1'!H206</f>
        <v>15063</v>
      </c>
      <c r="K646" s="81">
        <f t="shared" si="405"/>
        <v>0.7210383057823807</v>
      </c>
      <c r="L646" s="82">
        <f>'[2]Sheet1'!I206</f>
        <v>10861</v>
      </c>
      <c r="M646" s="83">
        <f>'[3]Data'!L420</f>
        <v>0.82</v>
      </c>
      <c r="N646" s="82">
        <f t="shared" si="406"/>
        <v>4202</v>
      </c>
      <c r="O646" s="83">
        <f t="shared" si="407"/>
        <v>0.27896169421761935</v>
      </c>
    </row>
    <row r="647" spans="1:15" ht="12.75">
      <c r="A647" s="94">
        <f>'[4]Sheet1'!$E$33</f>
        <v>93819</v>
      </c>
      <c r="B647" s="58">
        <v>5</v>
      </c>
      <c r="C647" s="72">
        <f>'[2]Sheet1'!F207</f>
        <v>15292</v>
      </c>
      <c r="D647" s="73">
        <f t="shared" si="402"/>
        <v>0.6696965733716976</v>
      </c>
      <c r="E647" s="74">
        <f>'[2]Sheet1'!G207</f>
        <v>10241</v>
      </c>
      <c r="F647" s="76">
        <f>'[3]Data'!L428</f>
        <v>0.76</v>
      </c>
      <c r="G647" s="74">
        <f t="shared" si="403"/>
        <v>5051</v>
      </c>
      <c r="H647" s="76">
        <f t="shared" si="404"/>
        <v>0.33030342662830237</v>
      </c>
      <c r="I647" s="58">
        <v>5</v>
      </c>
      <c r="J647" s="72">
        <f>'[2]Sheet1'!H207</f>
        <v>15276</v>
      </c>
      <c r="K647" s="73">
        <f t="shared" si="405"/>
        <v>0.719821942916994</v>
      </c>
      <c r="L647" s="74">
        <f>'[2]Sheet1'!I207</f>
        <v>10996</v>
      </c>
      <c r="M647" s="76">
        <f>'[3]Data'!L421</f>
        <v>0.82</v>
      </c>
      <c r="N647" s="74">
        <f t="shared" si="406"/>
        <v>4280</v>
      </c>
      <c r="O647" s="76">
        <f t="shared" si="407"/>
        <v>0.280178057083006</v>
      </c>
    </row>
    <row r="648" spans="1:15" ht="12.75">
      <c r="A648" s="60"/>
      <c r="B648" s="79">
        <v>6</v>
      </c>
      <c r="C648" s="80">
        <f>'[2]Sheet1'!F208</f>
        <v>15812</v>
      </c>
      <c r="D648" s="81">
        <f t="shared" si="402"/>
        <v>0.6727169238552998</v>
      </c>
      <c r="E648" s="82">
        <f>'[2]Sheet1'!G208</f>
        <v>10637</v>
      </c>
      <c r="F648" s="83">
        <f>'[3]Data'!L429</f>
        <v>0.76</v>
      </c>
      <c r="G648" s="82">
        <f t="shared" si="403"/>
        <v>5175</v>
      </c>
      <c r="H648" s="83">
        <f t="shared" si="404"/>
        <v>0.3272830761447002</v>
      </c>
      <c r="I648" s="79">
        <v>6</v>
      </c>
      <c r="J648" s="80">
        <f>'[2]Sheet1'!H208</f>
        <v>15789</v>
      </c>
      <c r="K648" s="81">
        <f t="shared" si="405"/>
        <v>0.7198682627145481</v>
      </c>
      <c r="L648" s="82">
        <f>'[2]Sheet1'!I208</f>
        <v>11366</v>
      </c>
      <c r="M648" s="83">
        <f>'[3]Data'!L422</f>
        <v>0.82</v>
      </c>
      <c r="N648" s="82">
        <f t="shared" si="406"/>
        <v>4423</v>
      </c>
      <c r="O648" s="83">
        <f t="shared" si="407"/>
        <v>0.2801317372854519</v>
      </c>
    </row>
    <row r="649" spans="1:15" ht="12.75">
      <c r="A649" s="59" t="s">
        <v>167</v>
      </c>
      <c r="B649" s="58">
        <v>7</v>
      </c>
      <c r="C649" s="72">
        <f>'[2]Sheet1'!F209</f>
        <v>16258</v>
      </c>
      <c r="D649" s="73">
        <f t="shared" si="402"/>
        <v>0.6168655431172346</v>
      </c>
      <c r="E649" s="74">
        <f>'[2]Sheet1'!G209</f>
        <v>10029</v>
      </c>
      <c r="F649" s="76">
        <f>'[3]Data'!L430</f>
        <v>0.76</v>
      </c>
      <c r="G649" s="74">
        <f t="shared" si="403"/>
        <v>6229</v>
      </c>
      <c r="H649" s="76">
        <f t="shared" si="404"/>
        <v>0.38313445688276543</v>
      </c>
      <c r="I649" s="58">
        <v>7</v>
      </c>
      <c r="J649" s="72">
        <f>'[2]Sheet1'!H209</f>
        <v>16244</v>
      </c>
      <c r="K649" s="73">
        <f t="shared" si="405"/>
        <v>0.6677542477222359</v>
      </c>
      <c r="L649" s="74">
        <f>'[2]Sheet1'!I209</f>
        <v>10847</v>
      </c>
      <c r="M649" s="76">
        <f>'[3]Data'!L423</f>
        <v>0.82</v>
      </c>
      <c r="N649" s="74">
        <f t="shared" si="406"/>
        <v>5397</v>
      </c>
      <c r="O649" s="76">
        <f t="shared" si="407"/>
        <v>0.3322457522777641</v>
      </c>
    </row>
    <row r="650" spans="1:15" ht="12.75">
      <c r="A650" s="96">
        <f>'[5]Sheet1'!$E$33</f>
        <v>93694</v>
      </c>
      <c r="B650" s="79">
        <v>8</v>
      </c>
      <c r="C650" s="80">
        <f>'[2]Sheet1'!F210</f>
        <v>16440</v>
      </c>
      <c r="D650" s="81">
        <f t="shared" si="402"/>
        <v>0.5732360097323601</v>
      </c>
      <c r="E650" s="82">
        <f>'[2]Sheet1'!G210</f>
        <v>9424</v>
      </c>
      <c r="F650" s="83">
        <f>'[3]Data'!L431</f>
        <v>0.76</v>
      </c>
      <c r="G650" s="82">
        <f t="shared" si="403"/>
        <v>7016</v>
      </c>
      <c r="H650" s="83">
        <f t="shared" si="404"/>
        <v>0.4267639902676399</v>
      </c>
      <c r="I650" s="79">
        <v>8</v>
      </c>
      <c r="J650" s="80">
        <f>'[2]Sheet1'!H210</f>
        <v>16415</v>
      </c>
      <c r="K650" s="81">
        <f t="shared" si="405"/>
        <v>0.6576302162656107</v>
      </c>
      <c r="L650" s="82">
        <f>'[2]Sheet1'!I210</f>
        <v>10795</v>
      </c>
      <c r="M650" s="83">
        <f>'[3]Data'!L424</f>
        <v>0.82</v>
      </c>
      <c r="N650" s="82">
        <f t="shared" si="406"/>
        <v>5620</v>
      </c>
      <c r="O650" s="83">
        <f t="shared" si="407"/>
        <v>0.34236978373438925</v>
      </c>
    </row>
    <row r="651" spans="1:15" ht="12.75">
      <c r="A651" s="60"/>
      <c r="B651" s="58" t="s">
        <v>168</v>
      </c>
      <c r="C651" s="72">
        <f>'[2]Sheet1'!F211</f>
        <v>0</v>
      </c>
      <c r="D651" s="73" t="e">
        <f t="shared" si="402"/>
        <v>#DIV/0!</v>
      </c>
      <c r="E651" s="74">
        <f>'[2]Sheet1'!G211</f>
        <v>0</v>
      </c>
      <c r="F651" s="76">
        <f>'[3]Data'!L432</f>
        <v>0.64</v>
      </c>
      <c r="G651" s="74">
        <f t="shared" si="403"/>
        <v>0</v>
      </c>
      <c r="H651" s="76" t="e">
        <f t="shared" si="404"/>
        <v>#DIV/0!</v>
      </c>
      <c r="I651" s="58" t="s">
        <v>168</v>
      </c>
      <c r="J651" s="72">
        <f>'[2]Sheet1'!H211</f>
        <v>0</v>
      </c>
      <c r="K651" s="73" t="e">
        <f t="shared" si="405"/>
        <v>#DIV/0!</v>
      </c>
      <c r="L651" s="74">
        <f>'[2]Sheet1'!I211</f>
        <v>0</v>
      </c>
      <c r="M651" s="76">
        <f>'[3]Data'!L425</f>
        <v>0.77</v>
      </c>
      <c r="N651" s="74">
        <f t="shared" si="406"/>
        <v>0</v>
      </c>
      <c r="O651" s="76" t="e">
        <f t="shared" si="407"/>
        <v>#DIV/0!</v>
      </c>
    </row>
    <row r="652" spans="1:15" ht="12.75">
      <c r="A652" s="60"/>
      <c r="B652" s="86" t="s">
        <v>169</v>
      </c>
      <c r="C652" s="87">
        <f>SUM(C645:C651)</f>
        <v>93829</v>
      </c>
      <c r="D652" s="109">
        <f t="shared" si="402"/>
        <v>0.6464952200279231</v>
      </c>
      <c r="E652" s="89">
        <f>SUM(E645:E651)</f>
        <v>60660</v>
      </c>
      <c r="F652" s="90"/>
      <c r="G652" s="89">
        <f>SUM(G645:G651)</f>
        <v>33169</v>
      </c>
      <c r="H652" s="110">
        <f t="shared" si="404"/>
        <v>0.35350477997207685</v>
      </c>
      <c r="I652" s="86" t="s">
        <v>169</v>
      </c>
      <c r="J652" s="87">
        <f>SUM(J645:J651)</f>
        <v>93706</v>
      </c>
      <c r="K652" s="109">
        <f>L652/J652</f>
        <v>0.7050135530275543</v>
      </c>
      <c r="L652" s="89">
        <f>SUM(L645:L651)</f>
        <v>66064</v>
      </c>
      <c r="M652" s="90"/>
      <c r="N652" s="89">
        <f>SUM(N645:N651)</f>
        <v>27642</v>
      </c>
      <c r="O652" s="110">
        <f>N652/J652</f>
        <v>0.29498644697244575</v>
      </c>
    </row>
    <row r="653" spans="1:15" ht="12.75">
      <c r="A653" s="242" t="s">
        <v>209</v>
      </c>
      <c r="B653" s="242"/>
      <c r="C653" s="242"/>
      <c r="D653" s="242"/>
      <c r="E653" s="242"/>
      <c r="F653" s="242"/>
      <c r="G653" s="242"/>
      <c r="H653" s="242"/>
      <c r="I653" s="242"/>
      <c r="J653" s="242"/>
      <c r="K653" s="242"/>
      <c r="L653" s="242"/>
      <c r="M653" s="242"/>
      <c r="N653" s="242"/>
      <c r="O653" s="242"/>
    </row>
    <row r="654" spans="1:15" ht="12.75">
      <c r="A654" s="60"/>
      <c r="B654" s="241" t="s">
        <v>170</v>
      </c>
      <c r="C654" s="241"/>
      <c r="D654" s="241"/>
      <c r="E654" s="241"/>
      <c r="F654" s="241"/>
      <c r="G654" s="241"/>
      <c r="H654" s="241"/>
      <c r="I654" s="108"/>
      <c r="J654" s="241" t="s">
        <v>171</v>
      </c>
      <c r="K654" s="241"/>
      <c r="L654" s="241"/>
      <c r="M654" s="241"/>
      <c r="N654" s="241"/>
      <c r="O654" s="241"/>
    </row>
    <row r="655" spans="1:15" ht="12.75">
      <c r="A655" s="71" t="s">
        <v>204</v>
      </c>
      <c r="B655" s="68" t="s">
        <v>159</v>
      </c>
      <c r="C655" s="68" t="s">
        <v>160</v>
      </c>
      <c r="D655" s="68" t="s">
        <v>161</v>
      </c>
      <c r="E655" s="69" t="s">
        <v>254</v>
      </c>
      <c r="F655" s="69" t="s">
        <v>162</v>
      </c>
      <c r="G655" s="68" t="s">
        <v>163</v>
      </c>
      <c r="H655" s="68" t="s">
        <v>164</v>
      </c>
      <c r="I655" s="68" t="s">
        <v>159</v>
      </c>
      <c r="J655" s="68" t="s">
        <v>160</v>
      </c>
      <c r="K655" s="68" t="s">
        <v>161</v>
      </c>
      <c r="L655" s="69" t="s">
        <v>254</v>
      </c>
      <c r="M655" s="70" t="s">
        <v>162</v>
      </c>
      <c r="N655" s="68" t="s">
        <v>163</v>
      </c>
      <c r="O655" s="68" t="s">
        <v>164</v>
      </c>
    </row>
    <row r="656" spans="1:15" ht="12.75">
      <c r="A656" s="58" t="s">
        <v>172</v>
      </c>
      <c r="B656" s="58">
        <v>3</v>
      </c>
      <c r="C656" s="72">
        <f>'[2]Sheet1'!N205</f>
        <v>331</v>
      </c>
      <c r="D656" s="73">
        <f aca="true" t="shared" si="408" ref="D656:D663">E656/C656</f>
        <v>0.32628398791540786</v>
      </c>
      <c r="E656" s="74">
        <f>'[2]Sheet1'!O205</f>
        <v>108</v>
      </c>
      <c r="F656" s="76">
        <f>F645</f>
        <v>0.76</v>
      </c>
      <c r="G656" s="74">
        <f aca="true" t="shared" si="409" ref="G656:G662">C656-E656</f>
        <v>223</v>
      </c>
      <c r="H656" s="76">
        <f aca="true" t="shared" si="410" ref="H656:H663">G656/C656</f>
        <v>0.6737160120845922</v>
      </c>
      <c r="I656" s="58">
        <v>3</v>
      </c>
      <c r="J656" s="72">
        <f>'[2]Sheet1'!P205</f>
        <v>290</v>
      </c>
      <c r="K656" s="73">
        <f aca="true" t="shared" si="411" ref="K656:K662">L656/J656</f>
        <v>0.30689655172413793</v>
      </c>
      <c r="L656" s="74">
        <f>'[2]Sheet1'!Q205</f>
        <v>89</v>
      </c>
      <c r="M656" s="76">
        <f>M645</f>
        <v>0.82</v>
      </c>
      <c r="N656" s="74">
        <f aca="true" t="shared" si="412" ref="N656:N662">J656-L656</f>
        <v>201</v>
      </c>
      <c r="O656" s="76">
        <f aca="true" t="shared" si="413" ref="O656:O662">N656/J656</f>
        <v>0.6931034482758621</v>
      </c>
    </row>
    <row r="657" spans="1:15" ht="12.75">
      <c r="A657" s="94">
        <f>'[4]Sheet1'!$G$33</f>
        <v>1505</v>
      </c>
      <c r="B657" s="79">
        <v>4</v>
      </c>
      <c r="C657" s="80">
        <f>'[2]Sheet1'!N206</f>
        <v>300</v>
      </c>
      <c r="D657" s="81">
        <f t="shared" si="408"/>
        <v>0.33666666666666667</v>
      </c>
      <c r="E657" s="82">
        <f>'[2]Sheet1'!O206</f>
        <v>101</v>
      </c>
      <c r="F657" s="83">
        <f aca="true" t="shared" si="414" ref="F657:F662">F646</f>
        <v>0.76</v>
      </c>
      <c r="G657" s="82">
        <f t="shared" si="409"/>
        <v>199</v>
      </c>
      <c r="H657" s="83">
        <f t="shared" si="410"/>
        <v>0.6633333333333333</v>
      </c>
      <c r="I657" s="79">
        <v>4</v>
      </c>
      <c r="J657" s="80">
        <f>'[2]Sheet1'!P206</f>
        <v>261</v>
      </c>
      <c r="K657" s="81">
        <f t="shared" si="411"/>
        <v>0.32950191570881227</v>
      </c>
      <c r="L657" s="82">
        <f>'[2]Sheet1'!Q206</f>
        <v>86</v>
      </c>
      <c r="M657" s="83">
        <f aca="true" t="shared" si="415" ref="M657:M662">M646</f>
        <v>0.82</v>
      </c>
      <c r="N657" s="82">
        <f t="shared" si="412"/>
        <v>175</v>
      </c>
      <c r="O657" s="83">
        <f t="shared" si="413"/>
        <v>0.6704980842911877</v>
      </c>
    </row>
    <row r="658" spans="1:15" ht="12.75">
      <c r="A658" s="60"/>
      <c r="B658" s="58">
        <v>5</v>
      </c>
      <c r="C658" s="72">
        <f>'[2]Sheet1'!N207</f>
        <v>242</v>
      </c>
      <c r="D658" s="73">
        <f t="shared" si="408"/>
        <v>0.2768595041322314</v>
      </c>
      <c r="E658" s="74">
        <f>'[2]Sheet1'!O207</f>
        <v>67</v>
      </c>
      <c r="F658" s="76">
        <f t="shared" si="414"/>
        <v>0.76</v>
      </c>
      <c r="G658" s="74">
        <f t="shared" si="409"/>
        <v>175</v>
      </c>
      <c r="H658" s="76">
        <f t="shared" si="410"/>
        <v>0.7231404958677686</v>
      </c>
      <c r="I658" s="58">
        <v>5</v>
      </c>
      <c r="J658" s="72">
        <f>'[2]Sheet1'!P207</f>
        <v>216</v>
      </c>
      <c r="K658" s="73">
        <f t="shared" si="411"/>
        <v>0.24537037037037038</v>
      </c>
      <c r="L658" s="74">
        <f>'[2]Sheet1'!Q207</f>
        <v>53</v>
      </c>
      <c r="M658" s="76">
        <f t="shared" si="415"/>
        <v>0.82</v>
      </c>
      <c r="N658" s="74">
        <f t="shared" si="412"/>
        <v>163</v>
      </c>
      <c r="O658" s="76">
        <f t="shared" si="413"/>
        <v>0.7546296296296297</v>
      </c>
    </row>
    <row r="659" spans="1:15" ht="12.75">
      <c r="A659" s="59" t="s">
        <v>173</v>
      </c>
      <c r="B659" s="79">
        <v>6</v>
      </c>
      <c r="C659" s="80">
        <f>'[2]Sheet1'!N208</f>
        <v>211</v>
      </c>
      <c r="D659" s="81">
        <f t="shared" si="408"/>
        <v>0.1943127962085308</v>
      </c>
      <c r="E659" s="82">
        <f>'[2]Sheet1'!O208</f>
        <v>41</v>
      </c>
      <c r="F659" s="83">
        <f t="shared" si="414"/>
        <v>0.76</v>
      </c>
      <c r="G659" s="82">
        <f t="shared" si="409"/>
        <v>170</v>
      </c>
      <c r="H659" s="83">
        <f t="shared" si="410"/>
        <v>0.8056872037914692</v>
      </c>
      <c r="I659" s="79">
        <v>6</v>
      </c>
      <c r="J659" s="80">
        <f>'[2]Sheet1'!P208</f>
        <v>181</v>
      </c>
      <c r="K659" s="81">
        <f t="shared" si="411"/>
        <v>0.23204419889502761</v>
      </c>
      <c r="L659" s="82">
        <f>'[2]Sheet1'!Q208</f>
        <v>42</v>
      </c>
      <c r="M659" s="83">
        <f t="shared" si="415"/>
        <v>0.82</v>
      </c>
      <c r="N659" s="82">
        <f t="shared" si="412"/>
        <v>139</v>
      </c>
      <c r="O659" s="83">
        <f t="shared" si="413"/>
        <v>0.7679558011049724</v>
      </c>
    </row>
    <row r="660" spans="1:15" ht="12.75">
      <c r="A660" s="96">
        <f>'[5]Sheet1'!$G$33</f>
        <v>1315</v>
      </c>
      <c r="B660" s="58">
        <v>7</v>
      </c>
      <c r="C660" s="72">
        <f>'[2]Sheet1'!N209</f>
        <v>198</v>
      </c>
      <c r="D660" s="73">
        <f t="shared" si="408"/>
        <v>0.14646464646464646</v>
      </c>
      <c r="E660" s="74">
        <f>'[2]Sheet1'!O209</f>
        <v>29</v>
      </c>
      <c r="F660" s="76">
        <f t="shared" si="414"/>
        <v>0.76</v>
      </c>
      <c r="G660" s="74">
        <f t="shared" si="409"/>
        <v>169</v>
      </c>
      <c r="H660" s="76">
        <f t="shared" si="410"/>
        <v>0.8535353535353535</v>
      </c>
      <c r="I660" s="58">
        <v>7</v>
      </c>
      <c r="J660" s="72">
        <f>'[2]Sheet1'!P209</f>
        <v>175</v>
      </c>
      <c r="K660" s="73">
        <f t="shared" si="411"/>
        <v>0.15428571428571428</v>
      </c>
      <c r="L660" s="74">
        <f>'[2]Sheet1'!Q209</f>
        <v>27</v>
      </c>
      <c r="M660" s="76">
        <f t="shared" si="415"/>
        <v>0.82</v>
      </c>
      <c r="N660" s="74">
        <f t="shared" si="412"/>
        <v>148</v>
      </c>
      <c r="O660" s="76">
        <f t="shared" si="413"/>
        <v>0.8457142857142858</v>
      </c>
    </row>
    <row r="661" spans="1:15" ht="12.75">
      <c r="A661" s="60"/>
      <c r="B661" s="79">
        <v>8</v>
      </c>
      <c r="C661" s="80">
        <f>'[2]Sheet1'!N210</f>
        <v>186</v>
      </c>
      <c r="D661" s="81">
        <f t="shared" si="408"/>
        <v>0.11827956989247312</v>
      </c>
      <c r="E661" s="82">
        <f>'[2]Sheet1'!O210</f>
        <v>22</v>
      </c>
      <c r="F661" s="83">
        <f t="shared" si="414"/>
        <v>0.76</v>
      </c>
      <c r="G661" s="82">
        <f t="shared" si="409"/>
        <v>164</v>
      </c>
      <c r="H661" s="83">
        <f t="shared" si="410"/>
        <v>0.8817204301075269</v>
      </c>
      <c r="I661" s="79">
        <v>8</v>
      </c>
      <c r="J661" s="80">
        <f>'[2]Sheet1'!P210</f>
        <v>157</v>
      </c>
      <c r="K661" s="81">
        <f t="shared" si="411"/>
        <v>0.12738853503184713</v>
      </c>
      <c r="L661" s="82">
        <f>'[2]Sheet1'!Q210</f>
        <v>20</v>
      </c>
      <c r="M661" s="83">
        <f t="shared" si="415"/>
        <v>0.82</v>
      </c>
      <c r="N661" s="82">
        <f t="shared" si="412"/>
        <v>137</v>
      </c>
      <c r="O661" s="83">
        <f t="shared" si="413"/>
        <v>0.8726114649681529</v>
      </c>
    </row>
    <row r="662" spans="1:15" ht="12.75">
      <c r="A662" s="60"/>
      <c r="B662" s="58" t="s">
        <v>168</v>
      </c>
      <c r="C662" s="72">
        <f>'[2]Sheet1'!N211</f>
        <v>0</v>
      </c>
      <c r="D662" s="73" t="e">
        <f t="shared" si="408"/>
        <v>#DIV/0!</v>
      </c>
      <c r="E662" s="74">
        <f>'[2]Sheet1'!O211</f>
        <v>0</v>
      </c>
      <c r="F662" s="76">
        <f t="shared" si="414"/>
        <v>0.64</v>
      </c>
      <c r="G662" s="74">
        <f t="shared" si="409"/>
        <v>0</v>
      </c>
      <c r="H662" s="76" t="e">
        <f t="shared" si="410"/>
        <v>#DIV/0!</v>
      </c>
      <c r="I662" s="58" t="s">
        <v>168</v>
      </c>
      <c r="J662" s="72">
        <f>'[2]Sheet1'!P211</f>
        <v>0</v>
      </c>
      <c r="K662" s="73" t="e">
        <f t="shared" si="411"/>
        <v>#DIV/0!</v>
      </c>
      <c r="L662" s="74">
        <f>'[2]Sheet1'!Q211</f>
        <v>0</v>
      </c>
      <c r="M662" s="76">
        <f t="shared" si="415"/>
        <v>0.77</v>
      </c>
      <c r="N662" s="74">
        <f t="shared" si="412"/>
        <v>0</v>
      </c>
      <c r="O662" s="76" t="e">
        <f t="shared" si="413"/>
        <v>#DIV/0!</v>
      </c>
    </row>
    <row r="663" spans="1:15" ht="12.75">
      <c r="A663" s="60"/>
      <c r="B663" s="86" t="s">
        <v>169</v>
      </c>
      <c r="C663" s="87">
        <f>SUM(C656:C662)</f>
        <v>1468</v>
      </c>
      <c r="D663" s="109">
        <f t="shared" si="408"/>
        <v>0.2506811989100817</v>
      </c>
      <c r="E663" s="89">
        <f>SUM(E656:E662)</f>
        <v>368</v>
      </c>
      <c r="F663" s="90"/>
      <c r="G663" s="89">
        <f>SUM(G656:G662)</f>
        <v>1100</v>
      </c>
      <c r="H663" s="110">
        <f t="shared" si="410"/>
        <v>0.7493188010899182</v>
      </c>
      <c r="I663" s="86" t="s">
        <v>169</v>
      </c>
      <c r="J663" s="87">
        <f>SUM(J656:J662)</f>
        <v>1280</v>
      </c>
      <c r="K663" s="109">
        <f>L663/J663</f>
        <v>0.24765625</v>
      </c>
      <c r="L663" s="89">
        <f>SUM(L656:L662)</f>
        <v>317</v>
      </c>
      <c r="M663" s="90"/>
      <c r="N663" s="89">
        <f>SUM(N656:N662)</f>
        <v>963</v>
      </c>
      <c r="O663" s="110">
        <f>N663/J663</f>
        <v>0.75234375</v>
      </c>
    </row>
    <row r="664" spans="1:15" ht="12.75">
      <c r="A664" s="240"/>
      <c r="B664" s="240"/>
      <c r="C664" s="240"/>
      <c r="D664" s="240"/>
      <c r="E664" s="240"/>
      <c r="F664" s="240"/>
      <c r="G664" s="240"/>
      <c r="H664" s="240"/>
      <c r="I664" s="240"/>
      <c r="J664" s="240"/>
      <c r="K664" s="240"/>
      <c r="L664" s="240"/>
      <c r="M664" s="240"/>
      <c r="N664" s="240"/>
      <c r="O664" s="240"/>
    </row>
    <row r="665" spans="1:15" ht="12.75">
      <c r="A665" s="60"/>
      <c r="B665" s="241" t="s">
        <v>156</v>
      </c>
      <c r="C665" s="241"/>
      <c r="D665" s="241"/>
      <c r="E665" s="241"/>
      <c r="F665" s="241"/>
      <c r="G665" s="241"/>
      <c r="H665" s="241"/>
      <c r="I665" s="241" t="s">
        <v>157</v>
      </c>
      <c r="J665" s="241"/>
      <c r="K665" s="241"/>
      <c r="L665" s="241"/>
      <c r="M665" s="241"/>
      <c r="N665" s="241"/>
      <c r="O665" s="241"/>
    </row>
    <row r="666" spans="1:15" ht="12.75">
      <c r="A666" s="68" t="s">
        <v>158</v>
      </c>
      <c r="B666" s="68" t="s">
        <v>159</v>
      </c>
      <c r="C666" s="68" t="s">
        <v>160</v>
      </c>
      <c r="D666" s="68" t="s">
        <v>161</v>
      </c>
      <c r="E666" s="69" t="s">
        <v>254</v>
      </c>
      <c r="F666" s="69" t="s">
        <v>162</v>
      </c>
      <c r="G666" s="68" t="s">
        <v>163</v>
      </c>
      <c r="H666" s="68" t="s">
        <v>164</v>
      </c>
      <c r="I666" s="68" t="s">
        <v>159</v>
      </c>
      <c r="J666" s="68" t="s">
        <v>160</v>
      </c>
      <c r="K666" s="68" t="s">
        <v>161</v>
      </c>
      <c r="L666" s="69" t="s">
        <v>254</v>
      </c>
      <c r="M666" s="70" t="s">
        <v>162</v>
      </c>
      <c r="N666" s="68" t="s">
        <v>163</v>
      </c>
      <c r="O666" s="68" t="s">
        <v>164</v>
      </c>
    </row>
    <row r="667" spans="1:15" ht="12.75">
      <c r="A667" s="71" t="s">
        <v>205</v>
      </c>
      <c r="B667" s="58">
        <v>3</v>
      </c>
      <c r="C667" s="72">
        <f>'[2]Sheet1'!F212</f>
        <v>103611</v>
      </c>
      <c r="D667" s="73">
        <f aca="true" t="shared" si="416" ref="D667:D674">E667/C667</f>
        <v>0.8661628591558811</v>
      </c>
      <c r="E667" s="74">
        <f>'[2]Sheet1'!G212</f>
        <v>89744</v>
      </c>
      <c r="F667" s="76">
        <f>'[3]Data'!L440</f>
        <v>0.62</v>
      </c>
      <c r="G667" s="74">
        <f aca="true" t="shared" si="417" ref="G667:G673">C667-E667</f>
        <v>13867</v>
      </c>
      <c r="H667" s="76">
        <f aca="true" t="shared" si="418" ref="H667:H674">G667/C667</f>
        <v>0.13383714084411888</v>
      </c>
      <c r="I667" s="58">
        <v>3</v>
      </c>
      <c r="J667" s="72">
        <f>'[2]Sheet1'!H212</f>
        <v>103560</v>
      </c>
      <c r="K667" s="73">
        <f aca="true" t="shared" si="419" ref="K667:K674">L667/J667</f>
        <v>0.8209443800695249</v>
      </c>
      <c r="L667" s="74">
        <f>'[2]Sheet1'!I212</f>
        <v>85017</v>
      </c>
      <c r="M667" s="76">
        <f>'[3]Data'!L433</f>
        <v>0.75</v>
      </c>
      <c r="N667" s="74">
        <f aca="true" t="shared" si="420" ref="N667:N673">J667-L667</f>
        <v>18543</v>
      </c>
      <c r="O667" s="76">
        <f aca="true" t="shared" si="421" ref="O667:O673">N667/J667</f>
        <v>0.17905561993047509</v>
      </c>
    </row>
    <row r="668" spans="1:15" ht="12.75">
      <c r="A668" s="58" t="s">
        <v>166</v>
      </c>
      <c r="B668" s="79">
        <v>4</v>
      </c>
      <c r="C668" s="80">
        <f>'[2]Sheet1'!F213</f>
        <v>103255</v>
      </c>
      <c r="D668" s="81">
        <f t="shared" si="416"/>
        <v>0.8388455764854003</v>
      </c>
      <c r="E668" s="82">
        <f>'[2]Sheet1'!G213</f>
        <v>86615</v>
      </c>
      <c r="F668" s="83">
        <f>'[3]Data'!L441</f>
        <v>0.62</v>
      </c>
      <c r="G668" s="82">
        <f t="shared" si="417"/>
        <v>16640</v>
      </c>
      <c r="H668" s="83">
        <f t="shared" si="418"/>
        <v>0.16115442351459977</v>
      </c>
      <c r="I668" s="79">
        <v>4</v>
      </c>
      <c r="J668" s="80">
        <f>'[2]Sheet1'!H213</f>
        <v>103194</v>
      </c>
      <c r="K668" s="81">
        <f t="shared" si="419"/>
        <v>0.7942903657189372</v>
      </c>
      <c r="L668" s="82">
        <f>'[2]Sheet1'!I213</f>
        <v>81966</v>
      </c>
      <c r="M668" s="83">
        <f>'[3]Data'!L434</f>
        <v>0.75</v>
      </c>
      <c r="N668" s="82">
        <f t="shared" si="420"/>
        <v>21228</v>
      </c>
      <c r="O668" s="83">
        <f t="shared" si="421"/>
        <v>0.20570963428106284</v>
      </c>
    </row>
    <row r="669" spans="1:15" ht="12.75">
      <c r="A669" s="94">
        <f>'[4]Sheet1'!$E$34</f>
        <v>731996</v>
      </c>
      <c r="B669" s="58">
        <v>5</v>
      </c>
      <c r="C669" s="72">
        <f>'[2]Sheet1'!F214</f>
        <v>104020</v>
      </c>
      <c r="D669" s="73">
        <f t="shared" si="416"/>
        <v>0.8343107094789464</v>
      </c>
      <c r="E669" s="74">
        <f>'[2]Sheet1'!G214</f>
        <v>86785</v>
      </c>
      <c r="F669" s="76">
        <f>'[3]Data'!L442</f>
        <v>0.62</v>
      </c>
      <c r="G669" s="74">
        <f t="shared" si="417"/>
        <v>17235</v>
      </c>
      <c r="H669" s="76">
        <f t="shared" si="418"/>
        <v>0.16568929052105363</v>
      </c>
      <c r="I669" s="58">
        <v>5</v>
      </c>
      <c r="J669" s="72">
        <f>'[2]Sheet1'!H214</f>
        <v>104045</v>
      </c>
      <c r="K669" s="73">
        <f t="shared" si="419"/>
        <v>0.8735258782257677</v>
      </c>
      <c r="L669" s="74">
        <f>'[2]Sheet1'!I214</f>
        <v>90886</v>
      </c>
      <c r="M669" s="76">
        <f>'[3]Data'!L435</f>
        <v>0.75</v>
      </c>
      <c r="N669" s="74">
        <f t="shared" si="420"/>
        <v>13159</v>
      </c>
      <c r="O669" s="76">
        <f t="shared" si="421"/>
        <v>0.1264741217742323</v>
      </c>
    </row>
    <row r="670" spans="1:15" ht="12.75">
      <c r="A670" s="60"/>
      <c r="B670" s="79">
        <v>6</v>
      </c>
      <c r="C670" s="80">
        <f>'[2]Sheet1'!F215</f>
        <v>105821</v>
      </c>
      <c r="D670" s="81">
        <f t="shared" si="416"/>
        <v>0.7840882244545033</v>
      </c>
      <c r="E670" s="82">
        <f>'[2]Sheet1'!G215</f>
        <v>82973</v>
      </c>
      <c r="F670" s="83">
        <f>'[3]Data'!L443</f>
        <v>0.49</v>
      </c>
      <c r="G670" s="82">
        <f t="shared" si="417"/>
        <v>22848</v>
      </c>
      <c r="H670" s="83">
        <f t="shared" si="418"/>
        <v>0.21591177554549665</v>
      </c>
      <c r="I670" s="79">
        <v>6</v>
      </c>
      <c r="J670" s="80">
        <f>'[2]Sheet1'!H215</f>
        <v>105903</v>
      </c>
      <c r="K670" s="81">
        <f t="shared" si="419"/>
        <v>0.7482224299594913</v>
      </c>
      <c r="L670" s="82">
        <f>'[2]Sheet1'!I215</f>
        <v>79239</v>
      </c>
      <c r="M670" s="83">
        <f>'[3]Data'!L436</f>
        <v>0.66</v>
      </c>
      <c r="N670" s="82">
        <f t="shared" si="420"/>
        <v>26664</v>
      </c>
      <c r="O670" s="83">
        <f t="shared" si="421"/>
        <v>0.25177757004050877</v>
      </c>
    </row>
    <row r="671" spans="1:15" ht="12.75">
      <c r="A671" s="59" t="s">
        <v>167</v>
      </c>
      <c r="B671" s="58">
        <v>7</v>
      </c>
      <c r="C671" s="72">
        <f>'[2]Sheet1'!F216</f>
        <v>106887</v>
      </c>
      <c r="D671" s="73">
        <f t="shared" si="416"/>
        <v>0.6591914825937673</v>
      </c>
      <c r="E671" s="74">
        <f>'[2]Sheet1'!G216</f>
        <v>70459</v>
      </c>
      <c r="F671" s="76">
        <f>'[3]Data'!L444</f>
        <v>0.49</v>
      </c>
      <c r="G671" s="74">
        <f t="shared" si="417"/>
        <v>36428</v>
      </c>
      <c r="H671" s="76">
        <f t="shared" si="418"/>
        <v>0.34080851740623275</v>
      </c>
      <c r="I671" s="58">
        <v>7</v>
      </c>
      <c r="J671" s="72">
        <f>'[2]Sheet1'!H216</f>
        <v>107047</v>
      </c>
      <c r="K671" s="73">
        <f t="shared" si="419"/>
        <v>0.7900268106532644</v>
      </c>
      <c r="L671" s="74">
        <f>'[2]Sheet1'!I216</f>
        <v>84570</v>
      </c>
      <c r="M671" s="76">
        <f>'[3]Data'!L437</f>
        <v>0.66</v>
      </c>
      <c r="N671" s="74">
        <f t="shared" si="420"/>
        <v>22477</v>
      </c>
      <c r="O671" s="76">
        <f t="shared" si="421"/>
        <v>0.20997318934673553</v>
      </c>
    </row>
    <row r="672" spans="1:15" ht="12.75">
      <c r="A672" s="96">
        <f>'[5]Sheet1'!$E$34</f>
        <v>732312</v>
      </c>
      <c r="B672" s="79">
        <v>8</v>
      </c>
      <c r="C672" s="80">
        <f>'[2]Sheet1'!F217</f>
        <v>108938</v>
      </c>
      <c r="D672" s="81">
        <f t="shared" si="416"/>
        <v>0.6797352622592667</v>
      </c>
      <c r="E672" s="82">
        <f>'[2]Sheet1'!G217</f>
        <v>74049</v>
      </c>
      <c r="F672" s="83">
        <f>'[3]Data'!L445</f>
        <v>0.49</v>
      </c>
      <c r="G672" s="82">
        <f t="shared" si="417"/>
        <v>34889</v>
      </c>
      <c r="H672" s="83">
        <f t="shared" si="418"/>
        <v>0.3202647377407333</v>
      </c>
      <c r="I672" s="79">
        <v>8</v>
      </c>
      <c r="J672" s="80">
        <f>'[2]Sheet1'!H217</f>
        <v>108932</v>
      </c>
      <c r="K672" s="81">
        <f t="shared" si="419"/>
        <v>0.7237909888737928</v>
      </c>
      <c r="L672" s="82">
        <f>'[2]Sheet1'!I217</f>
        <v>78844</v>
      </c>
      <c r="M672" s="83">
        <f>'[3]Data'!L438</f>
        <v>0.66</v>
      </c>
      <c r="N672" s="82">
        <f t="shared" si="420"/>
        <v>30088</v>
      </c>
      <c r="O672" s="83">
        <f t="shared" si="421"/>
        <v>0.27620901112620716</v>
      </c>
    </row>
    <row r="673" spans="1:15" ht="12.75">
      <c r="A673" s="60"/>
      <c r="B673" s="58" t="s">
        <v>168</v>
      </c>
      <c r="C673" s="72">
        <f>'[2]Sheet1'!F218</f>
        <v>100078</v>
      </c>
      <c r="D673" s="73">
        <f t="shared" si="416"/>
        <v>0.7292811606946582</v>
      </c>
      <c r="E673" s="74">
        <f>'[2]Sheet1'!G218</f>
        <v>72985</v>
      </c>
      <c r="F673" s="76">
        <f>'[3]Data'!L446</f>
        <v>0.64</v>
      </c>
      <c r="G673" s="74">
        <f t="shared" si="417"/>
        <v>27093</v>
      </c>
      <c r="H673" s="76">
        <f t="shared" si="418"/>
        <v>0.27071883930534185</v>
      </c>
      <c r="I673" s="58" t="s">
        <v>168</v>
      </c>
      <c r="J673" s="72">
        <f>'[2]Sheet1'!H218</f>
        <v>100235</v>
      </c>
      <c r="K673" s="73">
        <f t="shared" si="419"/>
        <v>0.8469396917244475</v>
      </c>
      <c r="L673" s="74">
        <f>'[2]Sheet1'!I218</f>
        <v>84893</v>
      </c>
      <c r="M673" s="76">
        <f>'[3]Data'!L439</f>
        <v>0.79</v>
      </c>
      <c r="N673" s="74">
        <f t="shared" si="420"/>
        <v>15342</v>
      </c>
      <c r="O673" s="76">
        <f t="shared" si="421"/>
        <v>0.15306030827555245</v>
      </c>
    </row>
    <row r="674" spans="1:15" ht="12.75">
      <c r="A674" s="60"/>
      <c r="B674" s="86" t="s">
        <v>169</v>
      </c>
      <c r="C674" s="87">
        <f>SUM(C667:C673)</f>
        <v>732610</v>
      </c>
      <c r="D674" s="109">
        <f t="shared" si="416"/>
        <v>0.7693179181283357</v>
      </c>
      <c r="E674" s="89">
        <f>SUM(E667:E673)</f>
        <v>563610</v>
      </c>
      <c r="F674" s="90"/>
      <c r="G674" s="89">
        <f>SUM(G667:G673)</f>
        <v>169000</v>
      </c>
      <c r="H674" s="110">
        <f t="shared" si="418"/>
        <v>0.23068208187166434</v>
      </c>
      <c r="I674" s="86" t="s">
        <v>169</v>
      </c>
      <c r="J674" s="87">
        <f>SUM(J667:J673)</f>
        <v>732916</v>
      </c>
      <c r="K674" s="109">
        <f t="shared" si="419"/>
        <v>0.7987477418967521</v>
      </c>
      <c r="L674" s="89">
        <f>SUM(L667:L673)</f>
        <v>585415</v>
      </c>
      <c r="M674" s="90"/>
      <c r="N674" s="89">
        <f>SUM(N667:N673)</f>
        <v>147501</v>
      </c>
      <c r="O674" s="110">
        <f>N674/J674</f>
        <v>0.20125225810324784</v>
      </c>
    </row>
    <row r="675" spans="1:15" ht="12.75">
      <c r="A675" s="240"/>
      <c r="B675" s="240"/>
      <c r="C675" s="240"/>
      <c r="D675" s="240"/>
      <c r="E675" s="240"/>
      <c r="F675" s="240"/>
      <c r="G675" s="240"/>
      <c r="H675" s="240"/>
      <c r="I675" s="240"/>
      <c r="J675" s="240"/>
      <c r="K675" s="240"/>
      <c r="L675" s="240"/>
      <c r="M675" s="240"/>
      <c r="N675" s="240"/>
      <c r="O675" s="240"/>
    </row>
    <row r="676" spans="1:15" ht="12.75">
      <c r="A676" s="60"/>
      <c r="B676" s="241" t="s">
        <v>170</v>
      </c>
      <c r="C676" s="241"/>
      <c r="D676" s="241"/>
      <c r="E676" s="241"/>
      <c r="F676" s="241"/>
      <c r="G676" s="241"/>
      <c r="H676" s="241"/>
      <c r="I676" s="108"/>
      <c r="J676" s="241" t="s">
        <v>171</v>
      </c>
      <c r="K676" s="241"/>
      <c r="L676" s="241"/>
      <c r="M676" s="241"/>
      <c r="N676" s="241"/>
      <c r="O676" s="241"/>
    </row>
    <row r="677" spans="1:15" ht="12.75">
      <c r="A677" s="71" t="s">
        <v>205</v>
      </c>
      <c r="B677" s="68" t="s">
        <v>159</v>
      </c>
      <c r="C677" s="68" t="s">
        <v>160</v>
      </c>
      <c r="D677" s="68" t="s">
        <v>161</v>
      </c>
      <c r="E677" s="69" t="s">
        <v>254</v>
      </c>
      <c r="F677" s="69" t="s">
        <v>162</v>
      </c>
      <c r="G677" s="68" t="s">
        <v>163</v>
      </c>
      <c r="H677" s="68" t="s">
        <v>164</v>
      </c>
      <c r="I677" s="68" t="s">
        <v>159</v>
      </c>
      <c r="J677" s="68" t="s">
        <v>160</v>
      </c>
      <c r="K677" s="68" t="s">
        <v>161</v>
      </c>
      <c r="L677" s="69" t="s">
        <v>254</v>
      </c>
      <c r="M677" s="70" t="s">
        <v>162</v>
      </c>
      <c r="N677" s="68" t="s">
        <v>163</v>
      </c>
      <c r="O677" s="68" t="s">
        <v>164</v>
      </c>
    </row>
    <row r="678" spans="1:15" ht="12.75">
      <c r="A678" s="58" t="s">
        <v>172</v>
      </c>
      <c r="B678" s="58">
        <v>3</v>
      </c>
      <c r="C678" s="72">
        <f>'[2]Sheet1'!N212</f>
        <v>4344</v>
      </c>
      <c r="D678" s="73">
        <f aca="true" t="shared" si="422" ref="D678:D685">E678/C678</f>
        <v>0.6494014732965009</v>
      </c>
      <c r="E678" s="74">
        <f>'[2]Sheet1'!O212</f>
        <v>2821</v>
      </c>
      <c r="F678" s="76">
        <f>F667</f>
        <v>0.62</v>
      </c>
      <c r="G678" s="74">
        <f aca="true" t="shared" si="423" ref="G678:G684">C678-E678</f>
        <v>1523</v>
      </c>
      <c r="H678" s="76">
        <f aca="true" t="shared" si="424" ref="H678:H685">G678/C678</f>
        <v>0.35059852670349906</v>
      </c>
      <c r="I678" s="58">
        <v>3</v>
      </c>
      <c r="J678" s="72">
        <f>'[2]Sheet1'!P212</f>
        <v>4286</v>
      </c>
      <c r="K678" s="73">
        <f aca="true" t="shared" si="425" ref="K678:K685">L678/J678</f>
        <v>0.4346710219318712</v>
      </c>
      <c r="L678" s="74">
        <f>'[2]Sheet1'!Q212</f>
        <v>1863</v>
      </c>
      <c r="M678" s="76">
        <f>M667</f>
        <v>0.75</v>
      </c>
      <c r="N678" s="74">
        <f aca="true" t="shared" si="426" ref="N678:N684">J678-L678</f>
        <v>2423</v>
      </c>
      <c r="O678" s="76">
        <f aca="true" t="shared" si="427" ref="O678:O684">N678/J678</f>
        <v>0.5653289780681288</v>
      </c>
    </row>
    <row r="679" spans="1:15" ht="12.75">
      <c r="A679" s="94">
        <f>'[4]Sheet1'!$G$34</f>
        <v>22420</v>
      </c>
      <c r="B679" s="79">
        <v>4</v>
      </c>
      <c r="C679" s="80">
        <f>'[2]Sheet1'!N213</f>
        <v>3735</v>
      </c>
      <c r="D679" s="81">
        <f t="shared" si="422"/>
        <v>0.5443105756358768</v>
      </c>
      <c r="E679" s="82">
        <f>'[2]Sheet1'!O213</f>
        <v>2033</v>
      </c>
      <c r="F679" s="83">
        <f aca="true" t="shared" si="428" ref="F679:F684">F668</f>
        <v>0.62</v>
      </c>
      <c r="G679" s="82">
        <f t="shared" si="423"/>
        <v>1702</v>
      </c>
      <c r="H679" s="83">
        <f t="shared" si="424"/>
        <v>0.4556894243641232</v>
      </c>
      <c r="I679" s="79">
        <v>4</v>
      </c>
      <c r="J679" s="80">
        <f>'[2]Sheet1'!P213</f>
        <v>3665</v>
      </c>
      <c r="K679" s="81">
        <f t="shared" si="425"/>
        <v>0.373806275579809</v>
      </c>
      <c r="L679" s="82">
        <f>'[2]Sheet1'!Q213</f>
        <v>1370</v>
      </c>
      <c r="M679" s="83">
        <f aca="true" t="shared" si="429" ref="M679:M684">M668</f>
        <v>0.75</v>
      </c>
      <c r="N679" s="82">
        <f t="shared" si="426"/>
        <v>2295</v>
      </c>
      <c r="O679" s="83">
        <f t="shared" si="427"/>
        <v>0.626193724420191</v>
      </c>
    </row>
    <row r="680" spans="1:15" ht="12.75">
      <c r="A680" s="60"/>
      <c r="B680" s="58">
        <v>5</v>
      </c>
      <c r="C680" s="72">
        <f>'[2]Sheet1'!N214</f>
        <v>3105</v>
      </c>
      <c r="D680" s="73">
        <f t="shared" si="422"/>
        <v>0.5252818035426731</v>
      </c>
      <c r="E680" s="74">
        <f>'[2]Sheet1'!O214</f>
        <v>1631</v>
      </c>
      <c r="F680" s="76">
        <f t="shared" si="428"/>
        <v>0.62</v>
      </c>
      <c r="G680" s="74">
        <f t="shared" si="423"/>
        <v>1474</v>
      </c>
      <c r="H680" s="76">
        <f t="shared" si="424"/>
        <v>0.4747181964573269</v>
      </c>
      <c r="I680" s="58">
        <v>5</v>
      </c>
      <c r="J680" s="72">
        <f>'[2]Sheet1'!P214</f>
        <v>3079</v>
      </c>
      <c r="K680" s="73">
        <f t="shared" si="425"/>
        <v>0.39233517375771354</v>
      </c>
      <c r="L680" s="74">
        <f>'[2]Sheet1'!Q214</f>
        <v>1208</v>
      </c>
      <c r="M680" s="76">
        <f t="shared" si="429"/>
        <v>0.75</v>
      </c>
      <c r="N680" s="74">
        <f t="shared" si="426"/>
        <v>1871</v>
      </c>
      <c r="O680" s="76">
        <f t="shared" si="427"/>
        <v>0.6076648262422865</v>
      </c>
    </row>
    <row r="681" spans="1:15" ht="12.75">
      <c r="A681" s="59" t="s">
        <v>173</v>
      </c>
      <c r="B681" s="79">
        <v>6</v>
      </c>
      <c r="C681" s="80">
        <f>'[2]Sheet1'!N215</f>
        <v>2868</v>
      </c>
      <c r="D681" s="81">
        <f t="shared" si="422"/>
        <v>0.49511854951185497</v>
      </c>
      <c r="E681" s="82">
        <f>'[2]Sheet1'!O215</f>
        <v>1420</v>
      </c>
      <c r="F681" s="83">
        <f t="shared" si="428"/>
        <v>0.49</v>
      </c>
      <c r="G681" s="82">
        <f t="shared" si="423"/>
        <v>1448</v>
      </c>
      <c r="H681" s="83">
        <f t="shared" si="424"/>
        <v>0.504881450488145</v>
      </c>
      <c r="I681" s="79">
        <v>6</v>
      </c>
      <c r="J681" s="80">
        <f>'[2]Sheet1'!P215</f>
        <v>2837</v>
      </c>
      <c r="K681" s="81">
        <f t="shared" si="425"/>
        <v>0.19527670074021855</v>
      </c>
      <c r="L681" s="82">
        <f>'[2]Sheet1'!Q215</f>
        <v>554</v>
      </c>
      <c r="M681" s="83">
        <f t="shared" si="429"/>
        <v>0.66</v>
      </c>
      <c r="N681" s="82">
        <f t="shared" si="426"/>
        <v>2283</v>
      </c>
      <c r="O681" s="83">
        <f t="shared" si="427"/>
        <v>0.8047232992597815</v>
      </c>
    </row>
    <row r="682" spans="1:15" ht="12.75">
      <c r="A682" s="96">
        <f>'[5]Sheet1'!$G$34</f>
        <v>22105</v>
      </c>
      <c r="B682" s="58">
        <v>7</v>
      </c>
      <c r="C682" s="72">
        <f>'[2]Sheet1'!N216</f>
        <v>2839</v>
      </c>
      <c r="D682" s="73">
        <f t="shared" si="422"/>
        <v>0.3469531525184924</v>
      </c>
      <c r="E682" s="74">
        <f>'[2]Sheet1'!O216</f>
        <v>985</v>
      </c>
      <c r="F682" s="76">
        <f t="shared" si="428"/>
        <v>0.49</v>
      </c>
      <c r="G682" s="74">
        <f t="shared" si="423"/>
        <v>1854</v>
      </c>
      <c r="H682" s="76">
        <f t="shared" si="424"/>
        <v>0.6530468474815075</v>
      </c>
      <c r="I682" s="58">
        <v>7</v>
      </c>
      <c r="J682" s="72">
        <f>'[2]Sheet1'!P216</f>
        <v>2805</v>
      </c>
      <c r="K682" s="73">
        <f t="shared" si="425"/>
        <v>0.2199643493761141</v>
      </c>
      <c r="L682" s="74">
        <f>'[2]Sheet1'!Q216</f>
        <v>617</v>
      </c>
      <c r="M682" s="76">
        <f t="shared" si="429"/>
        <v>0.66</v>
      </c>
      <c r="N682" s="74">
        <f t="shared" si="426"/>
        <v>2188</v>
      </c>
      <c r="O682" s="76">
        <f t="shared" si="427"/>
        <v>0.7800356506238859</v>
      </c>
    </row>
    <row r="683" spans="1:15" ht="12.75">
      <c r="A683" s="60"/>
      <c r="B683" s="79">
        <v>8</v>
      </c>
      <c r="C683" s="80">
        <f>'[2]Sheet1'!N217</f>
        <v>2979</v>
      </c>
      <c r="D683" s="81">
        <f t="shared" si="422"/>
        <v>0.256797583081571</v>
      </c>
      <c r="E683" s="82">
        <f>'[2]Sheet1'!O217</f>
        <v>765</v>
      </c>
      <c r="F683" s="83">
        <f t="shared" si="428"/>
        <v>0.49</v>
      </c>
      <c r="G683" s="82">
        <f t="shared" si="423"/>
        <v>2214</v>
      </c>
      <c r="H683" s="83">
        <f t="shared" si="424"/>
        <v>0.743202416918429</v>
      </c>
      <c r="I683" s="79">
        <v>8</v>
      </c>
      <c r="J683" s="80">
        <f>'[2]Sheet1'!P217</f>
        <v>2877</v>
      </c>
      <c r="K683" s="81">
        <f t="shared" si="425"/>
        <v>0.15571776155717762</v>
      </c>
      <c r="L683" s="82">
        <f>'[2]Sheet1'!Q217</f>
        <v>448</v>
      </c>
      <c r="M683" s="83">
        <f t="shared" si="429"/>
        <v>0.66</v>
      </c>
      <c r="N683" s="82">
        <f t="shared" si="426"/>
        <v>2429</v>
      </c>
      <c r="O683" s="83">
        <f t="shared" si="427"/>
        <v>0.8442822384428224</v>
      </c>
    </row>
    <row r="684" spans="1:15" ht="12.75">
      <c r="A684" s="60"/>
      <c r="B684" s="58" t="s">
        <v>168</v>
      </c>
      <c r="C684" s="72">
        <f>'[2]Sheet1'!N218</f>
        <v>2550</v>
      </c>
      <c r="D684" s="73">
        <f t="shared" si="422"/>
        <v>0.2909803921568627</v>
      </c>
      <c r="E684" s="74">
        <f>'[2]Sheet1'!O218</f>
        <v>742</v>
      </c>
      <c r="F684" s="76">
        <f t="shared" si="428"/>
        <v>0.64</v>
      </c>
      <c r="G684" s="74">
        <f t="shared" si="423"/>
        <v>1808</v>
      </c>
      <c r="H684" s="76">
        <f t="shared" si="424"/>
        <v>0.7090196078431372</v>
      </c>
      <c r="I684" s="58" t="s">
        <v>168</v>
      </c>
      <c r="J684" s="72">
        <f>'[2]Sheet1'!P218</f>
        <v>2556</v>
      </c>
      <c r="K684" s="73">
        <f t="shared" si="425"/>
        <v>0.24882629107981222</v>
      </c>
      <c r="L684" s="74">
        <f>'[2]Sheet1'!Q218</f>
        <v>636</v>
      </c>
      <c r="M684" s="76">
        <f t="shared" si="429"/>
        <v>0.79</v>
      </c>
      <c r="N684" s="74">
        <f t="shared" si="426"/>
        <v>1920</v>
      </c>
      <c r="O684" s="76">
        <f t="shared" si="427"/>
        <v>0.7511737089201878</v>
      </c>
    </row>
    <row r="685" spans="1:15" ht="12.75">
      <c r="A685" s="60"/>
      <c r="B685" s="86" t="s">
        <v>169</v>
      </c>
      <c r="C685" s="95">
        <f>SUM(C678:C684)</f>
        <v>22420</v>
      </c>
      <c r="D685" s="109">
        <f t="shared" si="422"/>
        <v>0.4637377341659233</v>
      </c>
      <c r="E685" s="89">
        <f>SUM(E678:E684)</f>
        <v>10397</v>
      </c>
      <c r="F685" s="90"/>
      <c r="G685" s="89">
        <f>SUM(G678:G684)</f>
        <v>12023</v>
      </c>
      <c r="H685" s="110">
        <f t="shared" si="424"/>
        <v>0.5362622658340768</v>
      </c>
      <c r="I685" s="86" t="s">
        <v>169</v>
      </c>
      <c r="J685" s="95">
        <f>SUM(J678:J684)</f>
        <v>22105</v>
      </c>
      <c r="K685" s="109">
        <f t="shared" si="425"/>
        <v>0.3029178918796652</v>
      </c>
      <c r="L685" s="89">
        <f>SUM(L678:L684)</f>
        <v>6696</v>
      </c>
      <c r="M685" s="90"/>
      <c r="N685" s="89">
        <f>SUM(N678:N684)</f>
        <v>15409</v>
      </c>
      <c r="O685" s="110">
        <f>N685/J685</f>
        <v>0.6970821081203348</v>
      </c>
    </row>
    <row r="686" spans="1:15" ht="12.75">
      <c r="A686" s="240"/>
      <c r="B686" s="240"/>
      <c r="C686" s="240"/>
      <c r="D686" s="240"/>
      <c r="E686" s="240"/>
      <c r="F686" s="240"/>
      <c r="G686" s="240"/>
      <c r="H686" s="240"/>
      <c r="I686" s="240"/>
      <c r="J686" s="240"/>
      <c r="K686" s="240"/>
      <c r="L686" s="240"/>
      <c r="M686" s="240"/>
      <c r="N686" s="240"/>
      <c r="O686" s="240"/>
    </row>
    <row r="687" spans="1:15" ht="12.75">
      <c r="A687" s="60"/>
      <c r="B687" s="241" t="s">
        <v>156</v>
      </c>
      <c r="C687" s="241"/>
      <c r="D687" s="241"/>
      <c r="E687" s="241"/>
      <c r="F687" s="241"/>
      <c r="G687" s="241"/>
      <c r="H687" s="241"/>
      <c r="I687" s="241" t="s">
        <v>157</v>
      </c>
      <c r="J687" s="241"/>
      <c r="K687" s="241"/>
      <c r="L687" s="241"/>
      <c r="M687" s="241"/>
      <c r="N687" s="241"/>
      <c r="O687" s="241"/>
    </row>
    <row r="688" spans="1:15" ht="12.75">
      <c r="A688" s="68" t="s">
        <v>158</v>
      </c>
      <c r="B688" s="68" t="s">
        <v>159</v>
      </c>
      <c r="C688" s="68" t="s">
        <v>160</v>
      </c>
      <c r="D688" s="68" t="s">
        <v>161</v>
      </c>
      <c r="E688" s="69" t="s">
        <v>254</v>
      </c>
      <c r="F688" s="69" t="s">
        <v>162</v>
      </c>
      <c r="G688" s="68" t="s">
        <v>163</v>
      </c>
      <c r="H688" s="68" t="s">
        <v>164</v>
      </c>
      <c r="I688" s="68" t="s">
        <v>159</v>
      </c>
      <c r="J688" s="68" t="s">
        <v>160</v>
      </c>
      <c r="K688" s="68" t="s">
        <v>161</v>
      </c>
      <c r="L688" s="69" t="s">
        <v>254</v>
      </c>
      <c r="M688" s="70" t="s">
        <v>162</v>
      </c>
      <c r="N688" s="68" t="s">
        <v>163</v>
      </c>
      <c r="O688" s="68" t="s">
        <v>164</v>
      </c>
    </row>
    <row r="689" spans="1:15" ht="12.75">
      <c r="A689" s="71" t="s">
        <v>206</v>
      </c>
      <c r="B689" s="58">
        <v>3</v>
      </c>
      <c r="C689" s="72">
        <f>'[2]Sheet1'!F219</f>
        <v>24236</v>
      </c>
      <c r="D689" s="73">
        <f aca="true" t="shared" si="430" ref="D689:D696">E689/C689</f>
        <v>0.4372421191615778</v>
      </c>
      <c r="E689" s="74">
        <f>'[2]Sheet1'!G219</f>
        <v>10597</v>
      </c>
      <c r="F689" s="76">
        <f>'[3]Data'!L454</f>
        <v>0.25</v>
      </c>
      <c r="G689" s="74">
        <f aca="true" t="shared" si="431" ref="G689:G695">C689-E689</f>
        <v>13639</v>
      </c>
      <c r="H689" s="76">
        <f aca="true" t="shared" si="432" ref="H689:H696">G689/C689</f>
        <v>0.5627578808384222</v>
      </c>
      <c r="I689" s="58">
        <v>3</v>
      </c>
      <c r="J689" s="72">
        <f>'[2]Sheet1'!H219</f>
        <v>24220</v>
      </c>
      <c r="K689" s="73">
        <f aca="true" t="shared" si="433" ref="K689:K696">L689/J689</f>
        <v>0.5431048720066061</v>
      </c>
      <c r="L689" s="74">
        <f>'[2]Sheet1'!I219</f>
        <v>13154</v>
      </c>
      <c r="M689" s="76">
        <f>'[3]Data'!L447</f>
        <v>0.45</v>
      </c>
      <c r="N689" s="74">
        <f aca="true" t="shared" si="434" ref="N689:N695">J689-L689</f>
        <v>11066</v>
      </c>
      <c r="O689" s="76">
        <f aca="true" t="shared" si="435" ref="O689:O695">N689/J689</f>
        <v>0.4568951279933939</v>
      </c>
    </row>
    <row r="690" spans="1:15" ht="12.75">
      <c r="A690" s="58" t="s">
        <v>166</v>
      </c>
      <c r="B690" s="79">
        <v>4</v>
      </c>
      <c r="C690" s="80">
        <f>'[2]Sheet1'!F220</f>
        <v>24155</v>
      </c>
      <c r="D690" s="81">
        <f t="shared" si="430"/>
        <v>0.4600289795073484</v>
      </c>
      <c r="E690" s="82">
        <f>'[2]Sheet1'!G220</f>
        <v>11112</v>
      </c>
      <c r="F690" s="83">
        <f>'[3]Data'!L455</f>
        <v>0.25</v>
      </c>
      <c r="G690" s="82">
        <f t="shared" si="431"/>
        <v>13043</v>
      </c>
      <c r="H690" s="83">
        <f t="shared" si="432"/>
        <v>0.5399710204926517</v>
      </c>
      <c r="I690" s="79">
        <v>4</v>
      </c>
      <c r="J690" s="80">
        <f>'[2]Sheet1'!H220</f>
        <v>24150</v>
      </c>
      <c r="K690" s="81">
        <f t="shared" si="433"/>
        <v>0.5485300207039338</v>
      </c>
      <c r="L690" s="82">
        <f>'[2]Sheet1'!I220</f>
        <v>13247</v>
      </c>
      <c r="M690" s="83">
        <f>'[3]Data'!L448</f>
        <v>0.45</v>
      </c>
      <c r="N690" s="82">
        <f t="shared" si="434"/>
        <v>10903</v>
      </c>
      <c r="O690" s="83">
        <f t="shared" si="435"/>
        <v>0.45146997929606625</v>
      </c>
    </row>
    <row r="691" spans="1:15" ht="12.75">
      <c r="A691" s="94">
        <f>'[4]Sheet1'!$E$35</f>
        <v>194077</v>
      </c>
      <c r="B691" s="58">
        <v>5</v>
      </c>
      <c r="C691" s="72">
        <f>'[2]Sheet1'!F221</f>
        <v>23928</v>
      </c>
      <c r="D691" s="73">
        <f t="shared" si="430"/>
        <v>0.36488632564359746</v>
      </c>
      <c r="E691" s="74">
        <f>'[2]Sheet1'!G221</f>
        <v>8731</v>
      </c>
      <c r="F691" s="76">
        <f>'[3]Data'!L456</f>
        <v>0.25</v>
      </c>
      <c r="G691" s="74">
        <f t="shared" si="431"/>
        <v>15197</v>
      </c>
      <c r="H691" s="76">
        <f t="shared" si="432"/>
        <v>0.6351136743564025</v>
      </c>
      <c r="I691" s="58">
        <v>5</v>
      </c>
      <c r="J691" s="72">
        <f>'[2]Sheet1'!H221</f>
        <v>23893</v>
      </c>
      <c r="K691" s="73">
        <f t="shared" si="433"/>
        <v>0.5953208052567698</v>
      </c>
      <c r="L691" s="74">
        <f>'[2]Sheet1'!I221</f>
        <v>14224</v>
      </c>
      <c r="M691" s="76">
        <f>'[3]Data'!L449</f>
        <v>0.45</v>
      </c>
      <c r="N691" s="74">
        <f t="shared" si="434"/>
        <v>9669</v>
      </c>
      <c r="O691" s="76">
        <f t="shared" si="435"/>
        <v>0.4046791947432302</v>
      </c>
    </row>
    <row r="692" spans="1:15" ht="12.75">
      <c r="A692" s="60"/>
      <c r="B692" s="79">
        <v>6</v>
      </c>
      <c r="C692" s="80">
        <f>'[2]Sheet1'!F222</f>
        <v>23990</v>
      </c>
      <c r="D692" s="81">
        <f t="shared" si="430"/>
        <v>0.2681117132138391</v>
      </c>
      <c r="E692" s="82">
        <f>'[2]Sheet1'!G222</f>
        <v>6432</v>
      </c>
      <c r="F692" s="83">
        <f>'[3]Data'!L457</f>
        <v>0.25</v>
      </c>
      <c r="G692" s="82">
        <f t="shared" si="431"/>
        <v>17558</v>
      </c>
      <c r="H692" s="83">
        <f t="shared" si="432"/>
        <v>0.7318882867861609</v>
      </c>
      <c r="I692" s="79">
        <v>6</v>
      </c>
      <c r="J692" s="80">
        <f>'[2]Sheet1'!H222</f>
        <v>24000</v>
      </c>
      <c r="K692" s="81">
        <f t="shared" si="433"/>
        <v>0.374125</v>
      </c>
      <c r="L692" s="82">
        <f>'[2]Sheet1'!I222</f>
        <v>8979</v>
      </c>
      <c r="M692" s="83">
        <f>'[3]Data'!L450</f>
        <v>0.45</v>
      </c>
      <c r="N692" s="82">
        <f t="shared" si="434"/>
        <v>15021</v>
      </c>
      <c r="O692" s="83">
        <f t="shared" si="435"/>
        <v>0.625875</v>
      </c>
    </row>
    <row r="693" spans="1:15" ht="12.75">
      <c r="A693" s="59" t="s">
        <v>167</v>
      </c>
      <c r="B693" s="58">
        <v>7</v>
      </c>
      <c r="C693" s="72">
        <f>'[2]Sheet1'!F223</f>
        <v>24499</v>
      </c>
      <c r="D693" s="73">
        <f t="shared" si="430"/>
        <v>0.25217355810441244</v>
      </c>
      <c r="E693" s="74">
        <f>'[2]Sheet1'!G223</f>
        <v>6178</v>
      </c>
      <c r="F693" s="76">
        <f>'[3]Data'!L458</f>
        <v>0.25</v>
      </c>
      <c r="G693" s="74">
        <f t="shared" si="431"/>
        <v>18321</v>
      </c>
      <c r="H693" s="76">
        <f t="shared" si="432"/>
        <v>0.7478264418955876</v>
      </c>
      <c r="I693" s="58">
        <v>7</v>
      </c>
      <c r="J693" s="72">
        <f>'[2]Sheet1'!H223</f>
        <v>24451</v>
      </c>
      <c r="K693" s="73">
        <f t="shared" si="433"/>
        <v>0.5053372050222895</v>
      </c>
      <c r="L693" s="74">
        <f>'[2]Sheet1'!I223</f>
        <v>12356</v>
      </c>
      <c r="M693" s="76">
        <f>'[3]Data'!L451</f>
        <v>0.45</v>
      </c>
      <c r="N693" s="74">
        <f t="shared" si="434"/>
        <v>12095</v>
      </c>
      <c r="O693" s="76">
        <f t="shared" si="435"/>
        <v>0.49466279497771054</v>
      </c>
    </row>
    <row r="694" spans="1:15" ht="12.75">
      <c r="A694" s="96">
        <f>'[5]Sheet1'!$E$35</f>
        <v>194032</v>
      </c>
      <c r="B694" s="79">
        <v>8</v>
      </c>
      <c r="C694" s="80">
        <f>'[2]Sheet1'!F224</f>
        <v>24895</v>
      </c>
      <c r="D694" s="81">
        <f t="shared" si="430"/>
        <v>0.3023498694516971</v>
      </c>
      <c r="E694" s="82">
        <f>'[2]Sheet1'!G224</f>
        <v>7527</v>
      </c>
      <c r="F694" s="83">
        <f>'[3]Data'!L459</f>
        <v>0.25</v>
      </c>
      <c r="G694" s="82">
        <f t="shared" si="431"/>
        <v>17368</v>
      </c>
      <c r="H694" s="83">
        <f t="shared" si="432"/>
        <v>0.6976501305483028</v>
      </c>
      <c r="I694" s="79">
        <v>8</v>
      </c>
      <c r="J694" s="80">
        <f>'[2]Sheet1'!H224</f>
        <v>24894</v>
      </c>
      <c r="K694" s="81">
        <f t="shared" si="433"/>
        <v>0.5623041696794409</v>
      </c>
      <c r="L694" s="82">
        <f>'[2]Sheet1'!I224</f>
        <v>13998</v>
      </c>
      <c r="M694" s="83">
        <f>'[3]Data'!L452</f>
        <v>0.45</v>
      </c>
      <c r="N694" s="82">
        <f t="shared" si="434"/>
        <v>10896</v>
      </c>
      <c r="O694" s="83">
        <f t="shared" si="435"/>
        <v>0.4376958303205592</v>
      </c>
    </row>
    <row r="695" spans="1:15" ht="12.75">
      <c r="A695" s="60"/>
      <c r="B695" s="58" t="s">
        <v>168</v>
      </c>
      <c r="C695" s="72">
        <f>'[2]Sheet1'!F225</f>
        <v>19395</v>
      </c>
      <c r="D695" s="73">
        <f t="shared" si="430"/>
        <v>0.3203402938901779</v>
      </c>
      <c r="E695" s="74">
        <f>'[2]Sheet1'!G225</f>
        <v>6213</v>
      </c>
      <c r="F695" s="76">
        <f>'[3]Data'!L460</f>
        <v>0.25</v>
      </c>
      <c r="G695" s="74">
        <f t="shared" si="431"/>
        <v>13182</v>
      </c>
      <c r="H695" s="76">
        <f t="shared" si="432"/>
        <v>0.6796597061098221</v>
      </c>
      <c r="I695" s="58" t="s">
        <v>168</v>
      </c>
      <c r="J695" s="72">
        <f>'[2]Sheet1'!H225</f>
        <v>19486</v>
      </c>
      <c r="K695" s="73">
        <f t="shared" si="433"/>
        <v>0.4841424612542338</v>
      </c>
      <c r="L695" s="74">
        <f>'[2]Sheet1'!I225</f>
        <v>9434</v>
      </c>
      <c r="M695" s="76">
        <f>'[3]Data'!L453</f>
        <v>0.45</v>
      </c>
      <c r="N695" s="74">
        <f t="shared" si="434"/>
        <v>10052</v>
      </c>
      <c r="O695" s="76">
        <f t="shared" si="435"/>
        <v>0.5158575387457662</v>
      </c>
    </row>
    <row r="696" spans="1:15" ht="12.75">
      <c r="A696" s="60"/>
      <c r="B696" s="86" t="s">
        <v>169</v>
      </c>
      <c r="C696" s="87">
        <f>SUM(C689:C695)</f>
        <v>165098</v>
      </c>
      <c r="D696" s="109">
        <f t="shared" si="430"/>
        <v>0.34397751638420815</v>
      </c>
      <c r="E696" s="89">
        <f>SUM(E689:E695)</f>
        <v>56790</v>
      </c>
      <c r="F696" s="90"/>
      <c r="G696" s="89">
        <f>SUM(G689:G695)</f>
        <v>108308</v>
      </c>
      <c r="H696" s="110">
        <f t="shared" si="432"/>
        <v>0.6560224836157919</v>
      </c>
      <c r="I696" s="86" t="s">
        <v>169</v>
      </c>
      <c r="J696" s="87">
        <f>SUM(J689:J695)</f>
        <v>165094</v>
      </c>
      <c r="K696" s="109">
        <f t="shared" si="433"/>
        <v>0.5172326068785056</v>
      </c>
      <c r="L696" s="89">
        <f>SUM(L689:L695)</f>
        <v>85392</v>
      </c>
      <c r="M696" s="90"/>
      <c r="N696" s="89">
        <f>SUM(N689:N695)</f>
        <v>79702</v>
      </c>
      <c r="O696" s="110">
        <f>N696/J696</f>
        <v>0.4827673931214944</v>
      </c>
    </row>
    <row r="697" spans="1:15" ht="12.75">
      <c r="A697" s="240"/>
      <c r="B697" s="240"/>
      <c r="C697" s="240"/>
      <c r="D697" s="240"/>
      <c r="E697" s="240"/>
      <c r="F697" s="240"/>
      <c r="G697" s="240"/>
      <c r="H697" s="240"/>
      <c r="I697" s="240"/>
      <c r="J697" s="240"/>
      <c r="K697" s="240"/>
      <c r="L697" s="240"/>
      <c r="M697" s="240"/>
      <c r="N697" s="240"/>
      <c r="O697" s="240"/>
    </row>
    <row r="698" spans="1:15" ht="12.75">
      <c r="A698" s="60"/>
      <c r="B698" s="241" t="s">
        <v>170</v>
      </c>
      <c r="C698" s="241"/>
      <c r="D698" s="241"/>
      <c r="E698" s="241"/>
      <c r="F698" s="241"/>
      <c r="G698" s="241"/>
      <c r="H698" s="241"/>
      <c r="I698" s="108"/>
      <c r="J698" s="241" t="s">
        <v>171</v>
      </c>
      <c r="K698" s="241"/>
      <c r="L698" s="241"/>
      <c r="M698" s="241"/>
      <c r="N698" s="241"/>
      <c r="O698" s="241"/>
    </row>
    <row r="699" spans="1:15" ht="12.75">
      <c r="A699" s="71" t="s">
        <v>206</v>
      </c>
      <c r="B699" s="68" t="s">
        <v>159</v>
      </c>
      <c r="C699" s="68" t="s">
        <v>160</v>
      </c>
      <c r="D699" s="68" t="s">
        <v>161</v>
      </c>
      <c r="E699" s="69" t="s">
        <v>254</v>
      </c>
      <c r="F699" s="69" t="s">
        <v>162</v>
      </c>
      <c r="G699" s="68" t="s">
        <v>163</v>
      </c>
      <c r="H699" s="68" t="s">
        <v>164</v>
      </c>
      <c r="I699" s="68" t="s">
        <v>159</v>
      </c>
      <c r="J699" s="68" t="s">
        <v>160</v>
      </c>
      <c r="K699" s="68" t="s">
        <v>161</v>
      </c>
      <c r="L699" s="69" t="s">
        <v>254</v>
      </c>
      <c r="M699" s="70" t="s">
        <v>162</v>
      </c>
      <c r="N699" s="68" t="s">
        <v>163</v>
      </c>
      <c r="O699" s="68" t="s">
        <v>164</v>
      </c>
    </row>
    <row r="700" spans="1:15" ht="12.75">
      <c r="A700" s="58" t="s">
        <v>172</v>
      </c>
      <c r="B700" s="58">
        <v>3</v>
      </c>
      <c r="C700" s="72">
        <f>'[2]Sheet1'!N219</f>
        <v>4536</v>
      </c>
      <c r="D700" s="73">
        <f aca="true" t="shared" si="436" ref="D700:D707">E700/C700</f>
        <v>0.3481040564373898</v>
      </c>
      <c r="E700" s="74">
        <f>'[2]Sheet1'!O219</f>
        <v>1579</v>
      </c>
      <c r="F700" s="76">
        <f>F689</f>
        <v>0.25</v>
      </c>
      <c r="G700" s="74">
        <f aca="true" t="shared" si="437" ref="G700:G706">C700-E700</f>
        <v>2957</v>
      </c>
      <c r="H700" s="76">
        <f aca="true" t="shared" si="438" ref="H700:H707">G700/C700</f>
        <v>0.6518959435626103</v>
      </c>
      <c r="I700" s="58">
        <v>3</v>
      </c>
      <c r="J700" s="72">
        <f>'[2]Sheet1'!P219</f>
        <v>4527</v>
      </c>
      <c r="K700" s="73">
        <f aca="true" t="shared" si="439" ref="K700:K707">L700/J700</f>
        <v>0.3410647227744643</v>
      </c>
      <c r="L700" s="74">
        <f>'[2]Sheet1'!Q219</f>
        <v>1544</v>
      </c>
      <c r="M700" s="76">
        <f>M689</f>
        <v>0.45</v>
      </c>
      <c r="N700" s="74">
        <f aca="true" t="shared" si="440" ref="N700:N706">J700-L700</f>
        <v>2983</v>
      </c>
      <c r="O700" s="76">
        <f aca="true" t="shared" si="441" ref="O700:O706">N700/J700</f>
        <v>0.6589352772255357</v>
      </c>
    </row>
    <row r="701" spans="1:15" ht="12.75">
      <c r="A701" s="94">
        <f>'[4]Sheet1'!$G$35</f>
        <v>30372</v>
      </c>
      <c r="B701" s="79">
        <v>4</v>
      </c>
      <c r="C701" s="80">
        <f>'[2]Sheet1'!N220</f>
        <v>4482</v>
      </c>
      <c r="D701" s="81">
        <f t="shared" si="436"/>
        <v>0.2525658188308791</v>
      </c>
      <c r="E701" s="82">
        <f>'[2]Sheet1'!O220</f>
        <v>1132</v>
      </c>
      <c r="F701" s="83">
        <f aca="true" t="shared" si="442" ref="F701:F706">F690</f>
        <v>0.25</v>
      </c>
      <c r="G701" s="82">
        <f t="shared" si="437"/>
        <v>3350</v>
      </c>
      <c r="H701" s="83">
        <f t="shared" si="438"/>
        <v>0.747434181169121</v>
      </c>
      <c r="I701" s="79">
        <v>4</v>
      </c>
      <c r="J701" s="80">
        <f>'[2]Sheet1'!P220</f>
        <v>4475</v>
      </c>
      <c r="K701" s="81">
        <f t="shared" si="439"/>
        <v>0.293854748603352</v>
      </c>
      <c r="L701" s="82">
        <f>'[2]Sheet1'!Q220</f>
        <v>1315</v>
      </c>
      <c r="M701" s="83">
        <f aca="true" t="shared" si="443" ref="M701:M706">M690</f>
        <v>0.45</v>
      </c>
      <c r="N701" s="82">
        <f t="shared" si="440"/>
        <v>3160</v>
      </c>
      <c r="O701" s="83">
        <f t="shared" si="441"/>
        <v>0.7061452513966481</v>
      </c>
    </row>
    <row r="702" spans="1:15" ht="12.75">
      <c r="A702" s="60"/>
      <c r="B702" s="58">
        <v>5</v>
      </c>
      <c r="C702" s="72">
        <f>'[2]Sheet1'!N221</f>
        <v>4295</v>
      </c>
      <c r="D702" s="73">
        <f t="shared" si="436"/>
        <v>0.15064027939464494</v>
      </c>
      <c r="E702" s="74">
        <f>'[2]Sheet1'!O221</f>
        <v>647</v>
      </c>
      <c r="F702" s="76">
        <f t="shared" si="442"/>
        <v>0.25</v>
      </c>
      <c r="G702" s="74">
        <f t="shared" si="437"/>
        <v>3648</v>
      </c>
      <c r="H702" s="76">
        <f t="shared" si="438"/>
        <v>0.849359720605355</v>
      </c>
      <c r="I702" s="58">
        <v>5</v>
      </c>
      <c r="J702" s="72">
        <f>'[2]Sheet1'!P221</f>
        <v>4279</v>
      </c>
      <c r="K702" s="73">
        <f t="shared" si="439"/>
        <v>0.3047440990885721</v>
      </c>
      <c r="L702" s="74">
        <f>'[2]Sheet1'!Q221</f>
        <v>1304</v>
      </c>
      <c r="M702" s="76">
        <f t="shared" si="443"/>
        <v>0.45</v>
      </c>
      <c r="N702" s="74">
        <f t="shared" si="440"/>
        <v>2975</v>
      </c>
      <c r="O702" s="76">
        <f t="shared" si="441"/>
        <v>0.6952559009114279</v>
      </c>
    </row>
    <row r="703" spans="1:15" ht="12.75">
      <c r="A703" s="59" t="s">
        <v>173</v>
      </c>
      <c r="B703" s="79">
        <v>6</v>
      </c>
      <c r="C703" s="80">
        <f>'[2]Sheet1'!N222</f>
        <v>3693</v>
      </c>
      <c r="D703" s="81">
        <f t="shared" si="436"/>
        <v>0.07961007311129163</v>
      </c>
      <c r="E703" s="82">
        <f>'[2]Sheet1'!O222</f>
        <v>294</v>
      </c>
      <c r="F703" s="83">
        <f t="shared" si="442"/>
        <v>0.25</v>
      </c>
      <c r="G703" s="82">
        <f t="shared" si="437"/>
        <v>3399</v>
      </c>
      <c r="H703" s="83">
        <f t="shared" si="438"/>
        <v>0.9203899268887084</v>
      </c>
      <c r="I703" s="79">
        <v>6</v>
      </c>
      <c r="J703" s="80">
        <f>'[2]Sheet1'!P222</f>
        <v>3692</v>
      </c>
      <c r="K703" s="81">
        <f t="shared" si="439"/>
        <v>0.13867822318526543</v>
      </c>
      <c r="L703" s="82">
        <f>'[2]Sheet1'!Q222</f>
        <v>512</v>
      </c>
      <c r="M703" s="83">
        <f t="shared" si="443"/>
        <v>0.45</v>
      </c>
      <c r="N703" s="82">
        <f t="shared" si="440"/>
        <v>3180</v>
      </c>
      <c r="O703" s="83">
        <f t="shared" si="441"/>
        <v>0.8613217768147345</v>
      </c>
    </row>
    <row r="704" spans="1:15" ht="12.75">
      <c r="A704" s="96">
        <f>'[5]Sheet1'!$G$35</f>
        <v>30328</v>
      </c>
      <c r="B704" s="58">
        <v>7</v>
      </c>
      <c r="C704" s="72">
        <f>'[2]Sheet1'!N223</f>
        <v>3979</v>
      </c>
      <c r="D704" s="73">
        <f t="shared" si="436"/>
        <v>0.06760492586076904</v>
      </c>
      <c r="E704" s="74">
        <f>'[2]Sheet1'!O223</f>
        <v>269</v>
      </c>
      <c r="F704" s="76">
        <f t="shared" si="442"/>
        <v>0.25</v>
      </c>
      <c r="G704" s="74">
        <f t="shared" si="437"/>
        <v>3710</v>
      </c>
      <c r="H704" s="76">
        <f t="shared" si="438"/>
        <v>0.932395074139231</v>
      </c>
      <c r="I704" s="58">
        <v>7</v>
      </c>
      <c r="J704" s="72">
        <f>'[2]Sheet1'!P223</f>
        <v>3982</v>
      </c>
      <c r="K704" s="73">
        <f t="shared" si="439"/>
        <v>0.2531391260673029</v>
      </c>
      <c r="L704" s="74">
        <f>'[2]Sheet1'!Q223</f>
        <v>1008</v>
      </c>
      <c r="M704" s="76">
        <f t="shared" si="443"/>
        <v>0.45</v>
      </c>
      <c r="N704" s="74">
        <f t="shared" si="440"/>
        <v>2974</v>
      </c>
      <c r="O704" s="76">
        <f t="shared" si="441"/>
        <v>0.7468608739326972</v>
      </c>
    </row>
    <row r="705" spans="1:15" ht="12.75">
      <c r="A705" s="60"/>
      <c r="B705" s="79">
        <v>8</v>
      </c>
      <c r="C705" s="80">
        <f>'[2]Sheet1'!N224</f>
        <v>3403</v>
      </c>
      <c r="D705" s="81">
        <f t="shared" si="436"/>
        <v>0.08610049955921247</v>
      </c>
      <c r="E705" s="82">
        <f>'[2]Sheet1'!O224</f>
        <v>293</v>
      </c>
      <c r="F705" s="83">
        <f t="shared" si="442"/>
        <v>0.25</v>
      </c>
      <c r="G705" s="82">
        <f t="shared" si="437"/>
        <v>3110</v>
      </c>
      <c r="H705" s="83">
        <f t="shared" si="438"/>
        <v>0.9138995004407875</v>
      </c>
      <c r="I705" s="79">
        <v>8</v>
      </c>
      <c r="J705" s="80">
        <f>'[2]Sheet1'!P224</f>
        <v>3406</v>
      </c>
      <c r="K705" s="81">
        <f t="shared" si="439"/>
        <v>0.273047563123899</v>
      </c>
      <c r="L705" s="82">
        <f>'[2]Sheet1'!Q224</f>
        <v>930</v>
      </c>
      <c r="M705" s="83">
        <f t="shared" si="443"/>
        <v>0.45</v>
      </c>
      <c r="N705" s="82">
        <f t="shared" si="440"/>
        <v>2476</v>
      </c>
      <c r="O705" s="83">
        <f t="shared" si="441"/>
        <v>0.726952436876101</v>
      </c>
    </row>
    <row r="706" spans="1:15" ht="12.75">
      <c r="A706" s="60"/>
      <c r="B706" s="58" t="s">
        <v>168</v>
      </c>
      <c r="C706" s="72">
        <f>'[2]Sheet1'!N225</f>
        <v>2053</v>
      </c>
      <c r="D706" s="73">
        <f t="shared" si="436"/>
        <v>0.05893813930832927</v>
      </c>
      <c r="E706" s="74">
        <f>'[2]Sheet1'!O225</f>
        <v>121</v>
      </c>
      <c r="F706" s="76">
        <f t="shared" si="442"/>
        <v>0.25</v>
      </c>
      <c r="G706" s="74">
        <f t="shared" si="437"/>
        <v>1932</v>
      </c>
      <c r="H706" s="76">
        <f t="shared" si="438"/>
        <v>0.9410618606916707</v>
      </c>
      <c r="I706" s="58" t="s">
        <v>168</v>
      </c>
      <c r="J706" s="72">
        <f>'[2]Sheet1'!P225</f>
        <v>2059</v>
      </c>
      <c r="K706" s="73">
        <f t="shared" si="439"/>
        <v>0.14473045167557066</v>
      </c>
      <c r="L706" s="74">
        <f>'[2]Sheet1'!Q225</f>
        <v>298</v>
      </c>
      <c r="M706" s="76">
        <f t="shared" si="443"/>
        <v>0.45</v>
      </c>
      <c r="N706" s="74">
        <f t="shared" si="440"/>
        <v>1761</v>
      </c>
      <c r="O706" s="76">
        <f t="shared" si="441"/>
        <v>0.8552695483244294</v>
      </c>
    </row>
    <row r="707" spans="1:15" ht="12.75">
      <c r="A707" s="60"/>
      <c r="B707" s="86" t="s">
        <v>169</v>
      </c>
      <c r="C707" s="87">
        <f>SUM(C700:C706)</f>
        <v>26441</v>
      </c>
      <c r="D707" s="109">
        <f t="shared" si="436"/>
        <v>0.16394992625089821</v>
      </c>
      <c r="E707" s="89">
        <f>SUM(E700:E706)</f>
        <v>4335</v>
      </c>
      <c r="F707" s="90"/>
      <c r="G707" s="89">
        <f>SUM(G700:G706)</f>
        <v>22106</v>
      </c>
      <c r="H707" s="110">
        <f t="shared" si="438"/>
        <v>0.8360500737491018</v>
      </c>
      <c r="I707" s="86" t="s">
        <v>169</v>
      </c>
      <c r="J707" s="87">
        <f>SUM(J700:J706)</f>
        <v>26420</v>
      </c>
      <c r="K707" s="109">
        <f t="shared" si="439"/>
        <v>0.26158213474640424</v>
      </c>
      <c r="L707" s="89">
        <f>SUM(L700:L706)</f>
        <v>6911</v>
      </c>
      <c r="M707" s="90"/>
      <c r="N707" s="89">
        <f>SUM(N700:N706)</f>
        <v>19509</v>
      </c>
      <c r="O707" s="110">
        <f>N707/J707</f>
        <v>0.7384178652535958</v>
      </c>
    </row>
    <row r="708" spans="1:15" ht="12.75">
      <c r="A708" s="240"/>
      <c r="B708" s="240"/>
      <c r="C708" s="240"/>
      <c r="D708" s="240"/>
      <c r="E708" s="240"/>
      <c r="F708" s="240"/>
      <c r="G708" s="240"/>
      <c r="H708" s="240"/>
      <c r="I708" s="240"/>
      <c r="J708" s="240"/>
      <c r="K708" s="240"/>
      <c r="L708" s="240"/>
      <c r="M708" s="240"/>
      <c r="N708" s="240"/>
      <c r="O708" s="240"/>
    </row>
    <row r="709" spans="1:15" ht="12.75">
      <c r="A709" s="60"/>
      <c r="B709" s="241" t="s">
        <v>156</v>
      </c>
      <c r="C709" s="241"/>
      <c r="D709" s="241"/>
      <c r="E709" s="241"/>
      <c r="F709" s="241"/>
      <c r="G709" s="241"/>
      <c r="H709" s="241"/>
      <c r="I709" s="241" t="s">
        <v>157</v>
      </c>
      <c r="J709" s="241"/>
      <c r="K709" s="241"/>
      <c r="L709" s="241"/>
      <c r="M709" s="241"/>
      <c r="N709" s="241"/>
      <c r="O709" s="241"/>
    </row>
    <row r="710" spans="1:15" ht="12.75">
      <c r="A710" s="68" t="s">
        <v>158</v>
      </c>
      <c r="B710" s="68" t="s">
        <v>159</v>
      </c>
      <c r="C710" s="68" t="s">
        <v>160</v>
      </c>
      <c r="D710" s="68" t="s">
        <v>161</v>
      </c>
      <c r="E710" s="69" t="s">
        <v>254</v>
      </c>
      <c r="F710" s="69" t="s">
        <v>162</v>
      </c>
      <c r="G710" s="68" t="s">
        <v>163</v>
      </c>
      <c r="H710" s="68" t="s">
        <v>164</v>
      </c>
      <c r="I710" s="68" t="s">
        <v>159</v>
      </c>
      <c r="J710" s="68" t="s">
        <v>160</v>
      </c>
      <c r="K710" s="68" t="s">
        <v>161</v>
      </c>
      <c r="L710" s="69" t="s">
        <v>254</v>
      </c>
      <c r="M710" s="70" t="s">
        <v>162</v>
      </c>
      <c r="N710" s="68" t="s">
        <v>163</v>
      </c>
      <c r="O710" s="68" t="s">
        <v>164</v>
      </c>
    </row>
    <row r="711" spans="1:15" ht="12.75">
      <c r="A711" s="71" t="s">
        <v>207</v>
      </c>
      <c r="B711" s="58">
        <v>3</v>
      </c>
      <c r="C711" s="72">
        <f>'[2]Sheet1'!F226</f>
        <v>201516</v>
      </c>
      <c r="D711" s="73">
        <f aca="true" t="shared" si="444" ref="D711:D718">E711/C711</f>
        <v>0.8538031719565692</v>
      </c>
      <c r="E711" s="74">
        <f>'[2]Sheet1'!G226</f>
        <v>172055</v>
      </c>
      <c r="F711" s="102">
        <f>'[3]Data'!L468</f>
        <v>86</v>
      </c>
      <c r="G711" s="74">
        <f aca="true" t="shared" si="445" ref="G711:G717">C711-E711</f>
        <v>29461</v>
      </c>
      <c r="H711" s="76">
        <f aca="true" t="shared" si="446" ref="H711:H718">G711/C711</f>
        <v>0.1461968280434308</v>
      </c>
      <c r="I711" s="58">
        <v>3</v>
      </c>
      <c r="J711" s="72">
        <f>'[2]Sheet1'!H226</f>
        <v>201270</v>
      </c>
      <c r="K711" s="73">
        <f aca="true" t="shared" si="447" ref="K711:K718">L711/J711</f>
        <v>0.6727728921349431</v>
      </c>
      <c r="L711" s="74">
        <f>'[2]Sheet1'!I226</f>
        <v>135409</v>
      </c>
      <c r="M711" s="102">
        <f>'[3]Data'!L461</f>
        <v>122</v>
      </c>
      <c r="N711" s="74">
        <f aca="true" t="shared" si="448" ref="N711:N717">J711-L711</f>
        <v>65861</v>
      </c>
      <c r="O711" s="76">
        <f aca="true" t="shared" si="449" ref="O711:O717">N711/J711</f>
        <v>0.3272271078650569</v>
      </c>
    </row>
    <row r="712" spans="1:15" ht="12.75">
      <c r="A712" s="58" t="s">
        <v>166</v>
      </c>
      <c r="B712" s="79">
        <v>4</v>
      </c>
      <c r="C712" s="80">
        <f>'[2]Sheet1'!F227</f>
        <v>200699</v>
      </c>
      <c r="D712" s="81">
        <f t="shared" si="444"/>
        <v>0.8010204335846217</v>
      </c>
      <c r="E712" s="82">
        <f>'[2]Sheet1'!G227</f>
        <v>160764</v>
      </c>
      <c r="F712" s="103">
        <f>'[3]Data'!L469</f>
        <v>86</v>
      </c>
      <c r="G712" s="82">
        <f t="shared" si="445"/>
        <v>39935</v>
      </c>
      <c r="H712" s="83">
        <f t="shared" si="446"/>
        <v>0.19897956641537826</v>
      </c>
      <c r="I712" s="79">
        <v>4</v>
      </c>
      <c r="J712" s="80">
        <f>'[2]Sheet1'!H227</f>
        <v>200298</v>
      </c>
      <c r="K712" s="81">
        <f t="shared" si="447"/>
        <v>0.6803063435481133</v>
      </c>
      <c r="L712" s="82">
        <f>'[2]Sheet1'!I227</f>
        <v>136264</v>
      </c>
      <c r="M712" s="103">
        <f>'[3]Data'!L462</f>
        <v>122</v>
      </c>
      <c r="N712" s="82">
        <f t="shared" si="448"/>
        <v>64034</v>
      </c>
      <c r="O712" s="83">
        <f t="shared" si="449"/>
        <v>0.3196936564518867</v>
      </c>
    </row>
    <row r="713" spans="1:15" ht="12.75">
      <c r="A713" s="94">
        <f>'[4]Sheet1'!$E$36</f>
        <v>1429163</v>
      </c>
      <c r="B713" s="58">
        <v>5</v>
      </c>
      <c r="C713" s="72">
        <f>'[2]Sheet1'!F228</f>
        <v>205309</v>
      </c>
      <c r="D713" s="73">
        <f t="shared" si="444"/>
        <v>0.7638145429572011</v>
      </c>
      <c r="E713" s="74">
        <f>'[2]Sheet1'!G228</f>
        <v>156818</v>
      </c>
      <c r="F713" s="102">
        <f>'[3]Data'!L470</f>
        <v>86</v>
      </c>
      <c r="G713" s="74">
        <f t="shared" si="445"/>
        <v>48491</v>
      </c>
      <c r="H713" s="76">
        <f t="shared" si="446"/>
        <v>0.2361854570427989</v>
      </c>
      <c r="I713" s="58">
        <v>5</v>
      </c>
      <c r="J713" s="72">
        <f>'[2]Sheet1'!H228</f>
        <v>205055</v>
      </c>
      <c r="K713" s="73">
        <f t="shared" si="447"/>
        <v>0.683128916632123</v>
      </c>
      <c r="L713" s="74">
        <f>'[2]Sheet1'!I228</f>
        <v>140079</v>
      </c>
      <c r="M713" s="102">
        <f>'[3]Data'!L463</f>
        <v>122</v>
      </c>
      <c r="N713" s="74">
        <f t="shared" si="448"/>
        <v>64976</v>
      </c>
      <c r="O713" s="76">
        <f t="shared" si="449"/>
        <v>0.3168710833678769</v>
      </c>
    </row>
    <row r="714" spans="1:15" ht="12.75">
      <c r="A714" s="60"/>
      <c r="B714" s="79">
        <v>6</v>
      </c>
      <c r="C714" s="80">
        <f>'[2]Sheet1'!F229</f>
        <v>207857</v>
      </c>
      <c r="D714" s="81">
        <f t="shared" si="444"/>
        <v>0.7153427596857455</v>
      </c>
      <c r="E714" s="82">
        <f>'[2]Sheet1'!G229</f>
        <v>148689</v>
      </c>
      <c r="F714" s="103">
        <f>'[3]Data'!L471</f>
        <v>86</v>
      </c>
      <c r="G714" s="82">
        <f t="shared" si="445"/>
        <v>59168</v>
      </c>
      <c r="H714" s="83">
        <f t="shared" si="446"/>
        <v>0.2846572403142545</v>
      </c>
      <c r="I714" s="79">
        <v>6</v>
      </c>
      <c r="J714" s="80">
        <f>'[2]Sheet1'!H229</f>
        <v>207521</v>
      </c>
      <c r="K714" s="81">
        <f t="shared" si="447"/>
        <v>0.6339165674799176</v>
      </c>
      <c r="L714" s="82">
        <f>'[2]Sheet1'!I229</f>
        <v>131551</v>
      </c>
      <c r="M714" s="103">
        <f>'[3]Data'!L464</f>
        <v>122</v>
      </c>
      <c r="N714" s="82">
        <f t="shared" si="448"/>
        <v>75970</v>
      </c>
      <c r="O714" s="83">
        <f t="shared" si="449"/>
        <v>0.3660834325200823</v>
      </c>
    </row>
    <row r="715" spans="1:15" ht="12.75">
      <c r="A715" s="59" t="s">
        <v>167</v>
      </c>
      <c r="B715" s="58">
        <v>7</v>
      </c>
      <c r="C715" s="72">
        <f>'[2]Sheet1'!F230</f>
        <v>215149</v>
      </c>
      <c r="D715" s="73">
        <f t="shared" si="444"/>
        <v>0.6679510478784471</v>
      </c>
      <c r="E715" s="74">
        <f>'[2]Sheet1'!G230</f>
        <v>143709</v>
      </c>
      <c r="F715" s="102">
        <f>'[3]Data'!L472</f>
        <v>86</v>
      </c>
      <c r="G715" s="74">
        <f t="shared" si="445"/>
        <v>71440</v>
      </c>
      <c r="H715" s="76">
        <f t="shared" si="446"/>
        <v>0.33204895212155294</v>
      </c>
      <c r="I715" s="58">
        <v>7</v>
      </c>
      <c r="J715" s="72">
        <f>'[2]Sheet1'!H230</f>
        <v>215028</v>
      </c>
      <c r="K715" s="73">
        <f t="shared" si="447"/>
        <v>0.5814452071358148</v>
      </c>
      <c r="L715" s="74">
        <f>'[2]Sheet1'!I230</f>
        <v>125027</v>
      </c>
      <c r="M715" s="102">
        <f>'[3]Data'!L465</f>
        <v>122</v>
      </c>
      <c r="N715" s="74">
        <f t="shared" si="448"/>
        <v>90001</v>
      </c>
      <c r="O715" s="76">
        <f t="shared" si="449"/>
        <v>0.4185547928641851</v>
      </c>
    </row>
    <row r="716" spans="1:15" ht="12.75">
      <c r="A716" s="96">
        <f>'[5]Sheet1'!$E$36</f>
        <v>1427738</v>
      </c>
      <c r="B716" s="79">
        <v>8</v>
      </c>
      <c r="C716" s="80">
        <f>'[2]Sheet1'!F231</f>
        <v>217286</v>
      </c>
      <c r="D716" s="81">
        <f t="shared" si="444"/>
        <v>0.5923345268448036</v>
      </c>
      <c r="E716" s="82">
        <f>'[2]Sheet1'!G231</f>
        <v>128706</v>
      </c>
      <c r="F716" s="103">
        <f>'[3]Data'!L473</f>
        <v>86</v>
      </c>
      <c r="G716" s="82">
        <f t="shared" si="445"/>
        <v>88580</v>
      </c>
      <c r="H716" s="83">
        <f t="shared" si="446"/>
        <v>0.40766547315519636</v>
      </c>
      <c r="I716" s="79">
        <v>8</v>
      </c>
      <c r="J716" s="80">
        <f>'[2]Sheet1'!H231</f>
        <v>217328</v>
      </c>
      <c r="K716" s="81">
        <f t="shared" si="447"/>
        <v>0.5732441286902746</v>
      </c>
      <c r="L716" s="82">
        <f>'[2]Sheet1'!I231</f>
        <v>124582</v>
      </c>
      <c r="M716" s="103">
        <f>'[3]Data'!L466</f>
        <v>122</v>
      </c>
      <c r="N716" s="82">
        <f t="shared" si="448"/>
        <v>92746</v>
      </c>
      <c r="O716" s="83">
        <f t="shared" si="449"/>
        <v>0.42675587130972537</v>
      </c>
    </row>
    <row r="717" spans="1:15" ht="12.75">
      <c r="A717" s="60"/>
      <c r="B717" s="58" t="s">
        <v>168</v>
      </c>
      <c r="C717" s="72">
        <f>'[2]Sheet1'!F232</f>
        <v>178648</v>
      </c>
      <c r="D717" s="73">
        <f t="shared" si="444"/>
        <v>0.8791422238144284</v>
      </c>
      <c r="E717" s="74">
        <f>'[2]Sheet1'!G232</f>
        <v>157057</v>
      </c>
      <c r="F717" s="102">
        <f>'[3]Data'!L474</f>
        <v>159</v>
      </c>
      <c r="G717" s="74">
        <f t="shared" si="445"/>
        <v>21591</v>
      </c>
      <c r="H717" s="76">
        <f t="shared" si="446"/>
        <v>0.12085777618557163</v>
      </c>
      <c r="I717" s="58" t="s">
        <v>168</v>
      </c>
      <c r="J717" s="72">
        <f>'[2]Sheet1'!H232</f>
        <v>176840</v>
      </c>
      <c r="K717" s="73">
        <f t="shared" si="447"/>
        <v>0.8759217371635376</v>
      </c>
      <c r="L717" s="74">
        <f>'[2]Sheet1'!I232</f>
        <v>154898</v>
      </c>
      <c r="M717" s="102">
        <f>'[3]Data'!L467</f>
        <v>165</v>
      </c>
      <c r="N717" s="74">
        <f t="shared" si="448"/>
        <v>21942</v>
      </c>
      <c r="O717" s="76">
        <f t="shared" si="449"/>
        <v>0.12407826283646234</v>
      </c>
    </row>
    <row r="718" spans="1:15" ht="12.75">
      <c r="A718" s="60"/>
      <c r="B718" s="86" t="s">
        <v>169</v>
      </c>
      <c r="C718" s="87">
        <f>SUM(C711:C717)</f>
        <v>1426464</v>
      </c>
      <c r="D718" s="109">
        <f t="shared" si="444"/>
        <v>0.7485628799605177</v>
      </c>
      <c r="E718" s="89">
        <f>SUM(E711:E717)</f>
        <v>1067798</v>
      </c>
      <c r="F718" s="90"/>
      <c r="G718" s="89">
        <f>SUM(G711:G717)</f>
        <v>358666</v>
      </c>
      <c r="H718" s="110">
        <f t="shared" si="446"/>
        <v>0.25143712003948226</v>
      </c>
      <c r="I718" s="86" t="s">
        <v>169</v>
      </c>
      <c r="J718" s="87">
        <f>SUM(J711:J717)</f>
        <v>1423340</v>
      </c>
      <c r="K718" s="109">
        <f t="shared" si="447"/>
        <v>0.6659055461098543</v>
      </c>
      <c r="L718" s="89">
        <f>SUM(L711:L717)</f>
        <v>947810</v>
      </c>
      <c r="M718" s="90"/>
      <c r="N718" s="89">
        <f>SUM(N711:N717)</f>
        <v>475530</v>
      </c>
      <c r="O718" s="110">
        <f>N718/J718</f>
        <v>0.3340944538901457</v>
      </c>
    </row>
    <row r="719" spans="1:15" s="67" customFormat="1" ht="12.75">
      <c r="A719" s="242" t="s">
        <v>229</v>
      </c>
      <c r="B719" s="242"/>
      <c r="C719" s="242"/>
      <c r="D719" s="242"/>
      <c r="E719" s="242"/>
      <c r="F719" s="242"/>
      <c r="G719" s="242"/>
      <c r="H719" s="242"/>
      <c r="I719" s="242"/>
      <c r="J719" s="242"/>
      <c r="K719" s="242"/>
      <c r="L719" s="242"/>
      <c r="M719" s="242"/>
      <c r="N719" s="242"/>
      <c r="O719" s="242"/>
    </row>
    <row r="720" spans="1:15" ht="12.75">
      <c r="A720" s="60"/>
      <c r="B720" s="241" t="s">
        <v>170</v>
      </c>
      <c r="C720" s="241"/>
      <c r="D720" s="241"/>
      <c r="E720" s="241"/>
      <c r="F720" s="241"/>
      <c r="G720" s="241"/>
      <c r="H720" s="241"/>
      <c r="I720" s="108"/>
      <c r="J720" s="241" t="s">
        <v>171</v>
      </c>
      <c r="K720" s="241"/>
      <c r="L720" s="241"/>
      <c r="M720" s="241"/>
      <c r="N720" s="241"/>
      <c r="O720" s="241"/>
    </row>
    <row r="721" spans="1:15" ht="12.75">
      <c r="A721" s="71" t="s">
        <v>207</v>
      </c>
      <c r="B721" s="68" t="s">
        <v>159</v>
      </c>
      <c r="C721" s="68" t="s">
        <v>160</v>
      </c>
      <c r="D721" s="68" t="s">
        <v>161</v>
      </c>
      <c r="E721" s="69" t="s">
        <v>254</v>
      </c>
      <c r="F721" s="69" t="s">
        <v>162</v>
      </c>
      <c r="G721" s="68" t="s">
        <v>163</v>
      </c>
      <c r="H721" s="68" t="s">
        <v>164</v>
      </c>
      <c r="I721" s="68" t="s">
        <v>159</v>
      </c>
      <c r="J721" s="68" t="s">
        <v>160</v>
      </c>
      <c r="K721" s="68" t="s">
        <v>161</v>
      </c>
      <c r="L721" s="69" t="s">
        <v>254</v>
      </c>
      <c r="M721" s="70" t="s">
        <v>162</v>
      </c>
      <c r="N721" s="68" t="s">
        <v>163</v>
      </c>
      <c r="O721" s="68" t="s">
        <v>164</v>
      </c>
    </row>
    <row r="722" spans="1:15" ht="12.75">
      <c r="A722" s="58" t="s">
        <v>172</v>
      </c>
      <c r="B722" s="58">
        <v>3</v>
      </c>
      <c r="C722" s="72">
        <f>'[2]Sheet1'!N226</f>
        <v>19437</v>
      </c>
      <c r="D722" s="73">
        <f aca="true" t="shared" si="450" ref="D722:D729">E722/C722</f>
        <v>0.6959407315943819</v>
      </c>
      <c r="E722" s="74">
        <f>'[2]Sheet1'!O226</f>
        <v>13527</v>
      </c>
      <c r="F722" s="102">
        <f>F711</f>
        <v>86</v>
      </c>
      <c r="G722" s="74">
        <f aca="true" t="shared" si="451" ref="G722:G728">C722-E722</f>
        <v>5910</v>
      </c>
      <c r="H722" s="76">
        <f aca="true" t="shared" si="452" ref="H722:H729">G722/C722</f>
        <v>0.30405926840561814</v>
      </c>
      <c r="I722" s="58">
        <v>3</v>
      </c>
      <c r="J722" s="72">
        <f>'[2]Sheet1'!P226</f>
        <v>19184</v>
      </c>
      <c r="K722" s="73">
        <f aca="true" t="shared" si="453" ref="K722:K729">L722/J722</f>
        <v>0.3314741451209341</v>
      </c>
      <c r="L722" s="74">
        <f>'[2]Sheet1'!Q226</f>
        <v>6359</v>
      </c>
      <c r="M722" s="102">
        <f>M711</f>
        <v>122</v>
      </c>
      <c r="N722" s="74">
        <f aca="true" t="shared" si="454" ref="N722:N728">J722-L722</f>
        <v>12825</v>
      </c>
      <c r="O722" s="76">
        <f aca="true" t="shared" si="455" ref="O722:O728">N722/J722</f>
        <v>0.6685258548790659</v>
      </c>
    </row>
    <row r="723" spans="1:15" ht="12.75">
      <c r="A723" s="94">
        <f>'[4]Sheet1'!$G$36</f>
        <v>88583</v>
      </c>
      <c r="B723" s="79">
        <v>4</v>
      </c>
      <c r="C723" s="80">
        <f>'[2]Sheet1'!N227</f>
        <v>16348</v>
      </c>
      <c r="D723" s="81">
        <f t="shared" si="450"/>
        <v>0.5498531930511378</v>
      </c>
      <c r="E723" s="82">
        <f>'[2]Sheet1'!O227</f>
        <v>8989</v>
      </c>
      <c r="F723" s="103">
        <f aca="true" t="shared" si="456" ref="F723:F728">F712</f>
        <v>86</v>
      </c>
      <c r="G723" s="82">
        <f t="shared" si="451"/>
        <v>7359</v>
      </c>
      <c r="H723" s="83">
        <f t="shared" si="452"/>
        <v>0.4501468069488622</v>
      </c>
      <c r="I723" s="79">
        <v>4</v>
      </c>
      <c r="J723" s="80">
        <f>'[2]Sheet1'!P227</f>
        <v>16017</v>
      </c>
      <c r="K723" s="81">
        <f t="shared" si="453"/>
        <v>0.26852718986077295</v>
      </c>
      <c r="L723" s="82">
        <f>'[2]Sheet1'!Q227</f>
        <v>4301</v>
      </c>
      <c r="M723" s="103">
        <f aca="true" t="shared" si="457" ref="M723:M728">M712</f>
        <v>122</v>
      </c>
      <c r="N723" s="82">
        <f t="shared" si="454"/>
        <v>11716</v>
      </c>
      <c r="O723" s="83">
        <f t="shared" si="455"/>
        <v>0.731472810139227</v>
      </c>
    </row>
    <row r="724" spans="1:15" ht="12.75">
      <c r="A724" s="60"/>
      <c r="B724" s="58">
        <v>5</v>
      </c>
      <c r="C724" s="72">
        <f>'[2]Sheet1'!N228</f>
        <v>13433</v>
      </c>
      <c r="D724" s="73">
        <f t="shared" si="450"/>
        <v>0.4698875902627857</v>
      </c>
      <c r="E724" s="74">
        <f>'[2]Sheet1'!O228</f>
        <v>6312</v>
      </c>
      <c r="F724" s="102">
        <f t="shared" si="456"/>
        <v>86</v>
      </c>
      <c r="G724" s="74">
        <f t="shared" si="451"/>
        <v>7121</v>
      </c>
      <c r="H724" s="76">
        <f t="shared" si="452"/>
        <v>0.5301124097372143</v>
      </c>
      <c r="I724" s="58">
        <v>5</v>
      </c>
      <c r="J724" s="72">
        <f>'[2]Sheet1'!P228</f>
        <v>13165</v>
      </c>
      <c r="K724" s="73">
        <f t="shared" si="453"/>
        <v>0.23167489555639956</v>
      </c>
      <c r="L724" s="74">
        <f>'[2]Sheet1'!Q228</f>
        <v>3050</v>
      </c>
      <c r="M724" s="102">
        <f t="shared" si="457"/>
        <v>122</v>
      </c>
      <c r="N724" s="74">
        <f t="shared" si="454"/>
        <v>10115</v>
      </c>
      <c r="O724" s="76">
        <f t="shared" si="455"/>
        <v>0.7683251044436005</v>
      </c>
    </row>
    <row r="725" spans="1:15" ht="12.75">
      <c r="A725" s="59" t="s">
        <v>173</v>
      </c>
      <c r="B725" s="79">
        <v>6</v>
      </c>
      <c r="C725" s="80">
        <f>'[2]Sheet1'!N229</f>
        <v>11827</v>
      </c>
      <c r="D725" s="81">
        <f t="shared" si="450"/>
        <v>0.37465122178067134</v>
      </c>
      <c r="E725" s="82">
        <f>'[2]Sheet1'!O229</f>
        <v>4431</v>
      </c>
      <c r="F725" s="103">
        <f t="shared" si="456"/>
        <v>86</v>
      </c>
      <c r="G725" s="82">
        <f t="shared" si="451"/>
        <v>7396</v>
      </c>
      <c r="H725" s="83">
        <f t="shared" si="452"/>
        <v>0.6253487782193287</v>
      </c>
      <c r="I725" s="79">
        <v>6</v>
      </c>
      <c r="J725" s="80">
        <f>'[2]Sheet1'!P229</f>
        <v>11501</v>
      </c>
      <c r="K725" s="81">
        <f t="shared" si="453"/>
        <v>0.15329101817233284</v>
      </c>
      <c r="L725" s="82">
        <f>'[2]Sheet1'!Q229</f>
        <v>1763</v>
      </c>
      <c r="M725" s="103">
        <f t="shared" si="457"/>
        <v>122</v>
      </c>
      <c r="N725" s="82">
        <f t="shared" si="454"/>
        <v>9738</v>
      </c>
      <c r="O725" s="83">
        <f t="shared" si="455"/>
        <v>0.8467089818276672</v>
      </c>
    </row>
    <row r="726" spans="1:15" ht="12.75">
      <c r="A726" s="96">
        <f>'[5]Sheet1'!$G$36</f>
        <v>86710</v>
      </c>
      <c r="B726" s="58">
        <v>7</v>
      </c>
      <c r="C726" s="72">
        <f>'[2]Sheet1'!N230</f>
        <v>11252</v>
      </c>
      <c r="D726" s="73">
        <f t="shared" si="450"/>
        <v>0.2988801990757199</v>
      </c>
      <c r="E726" s="74">
        <f>'[2]Sheet1'!O230</f>
        <v>3363</v>
      </c>
      <c r="F726" s="102">
        <f t="shared" si="456"/>
        <v>86</v>
      </c>
      <c r="G726" s="74">
        <f t="shared" si="451"/>
        <v>7889</v>
      </c>
      <c r="H726" s="76">
        <f t="shared" si="452"/>
        <v>0.7011198009242802</v>
      </c>
      <c r="I726" s="58">
        <v>7</v>
      </c>
      <c r="J726" s="72">
        <f>'[2]Sheet1'!P230</f>
        <v>10943</v>
      </c>
      <c r="K726" s="73">
        <f t="shared" si="453"/>
        <v>0.1388101983002833</v>
      </c>
      <c r="L726" s="74">
        <f>'[2]Sheet1'!Q230</f>
        <v>1519</v>
      </c>
      <c r="M726" s="102">
        <f t="shared" si="457"/>
        <v>122</v>
      </c>
      <c r="N726" s="74">
        <f t="shared" si="454"/>
        <v>9424</v>
      </c>
      <c r="O726" s="76">
        <f t="shared" si="455"/>
        <v>0.8611898016997167</v>
      </c>
    </row>
    <row r="727" spans="1:15" ht="12.75">
      <c r="A727" s="60"/>
      <c r="B727" s="79">
        <v>8</v>
      </c>
      <c r="C727" s="80">
        <f>'[2]Sheet1'!N231</f>
        <v>12035</v>
      </c>
      <c r="D727" s="81">
        <f t="shared" si="450"/>
        <v>0.2845035313668467</v>
      </c>
      <c r="E727" s="82">
        <f>'[2]Sheet1'!O231</f>
        <v>3424</v>
      </c>
      <c r="F727" s="103">
        <f t="shared" si="456"/>
        <v>86</v>
      </c>
      <c r="G727" s="82">
        <f t="shared" si="451"/>
        <v>8611</v>
      </c>
      <c r="H727" s="83">
        <f t="shared" si="452"/>
        <v>0.7154964686331533</v>
      </c>
      <c r="I727" s="79">
        <v>8</v>
      </c>
      <c r="J727" s="80">
        <f>'[2]Sheet1'!P231</f>
        <v>11725</v>
      </c>
      <c r="K727" s="81">
        <f t="shared" si="453"/>
        <v>0.11769722814498934</v>
      </c>
      <c r="L727" s="82">
        <f>'[2]Sheet1'!Q231</f>
        <v>1380</v>
      </c>
      <c r="M727" s="103">
        <f t="shared" si="457"/>
        <v>122</v>
      </c>
      <c r="N727" s="82">
        <f t="shared" si="454"/>
        <v>10345</v>
      </c>
      <c r="O727" s="83">
        <f t="shared" si="455"/>
        <v>0.8823027718550107</v>
      </c>
    </row>
    <row r="728" spans="1:15" ht="12.75">
      <c r="A728" s="60"/>
      <c r="B728" s="58" t="s">
        <v>168</v>
      </c>
      <c r="C728" s="72">
        <f>'[2]Sheet1'!N232</f>
        <v>5029</v>
      </c>
      <c r="D728" s="73">
        <f t="shared" si="450"/>
        <v>0.6345197852455756</v>
      </c>
      <c r="E728" s="74">
        <f>'[2]Sheet1'!O232</f>
        <v>3191</v>
      </c>
      <c r="F728" s="102">
        <f t="shared" si="456"/>
        <v>159</v>
      </c>
      <c r="G728" s="74">
        <f t="shared" si="451"/>
        <v>1838</v>
      </c>
      <c r="H728" s="76">
        <f t="shared" si="452"/>
        <v>0.3654802147544243</v>
      </c>
      <c r="I728" s="58" t="s">
        <v>168</v>
      </c>
      <c r="J728" s="72">
        <f>'[2]Sheet1'!P232</f>
        <v>4510</v>
      </c>
      <c r="K728" s="73">
        <f t="shared" si="453"/>
        <v>0.42084257206208425</v>
      </c>
      <c r="L728" s="74">
        <f>'[2]Sheet1'!Q232</f>
        <v>1898</v>
      </c>
      <c r="M728" s="102">
        <f t="shared" si="457"/>
        <v>165</v>
      </c>
      <c r="N728" s="74">
        <f t="shared" si="454"/>
        <v>2612</v>
      </c>
      <c r="O728" s="76">
        <f t="shared" si="455"/>
        <v>0.5791574279379157</v>
      </c>
    </row>
    <row r="729" spans="1:15" ht="12.75">
      <c r="A729" s="60"/>
      <c r="B729" s="86" t="s">
        <v>169</v>
      </c>
      <c r="C729" s="87">
        <f>SUM(C722:C728)</f>
        <v>89361</v>
      </c>
      <c r="D729" s="109">
        <f t="shared" si="450"/>
        <v>0.4838464206980674</v>
      </c>
      <c r="E729" s="89">
        <f>SUM(E722:E728)</f>
        <v>43237</v>
      </c>
      <c r="F729" s="90"/>
      <c r="G729" s="89">
        <f>SUM(G722:G728)</f>
        <v>46124</v>
      </c>
      <c r="H729" s="110">
        <f t="shared" si="452"/>
        <v>0.5161535793019326</v>
      </c>
      <c r="I729" s="86" t="s">
        <v>169</v>
      </c>
      <c r="J729" s="87">
        <f>SUM(J722:J728)</f>
        <v>87045</v>
      </c>
      <c r="K729" s="109">
        <f t="shared" si="453"/>
        <v>0.23286805675225458</v>
      </c>
      <c r="L729" s="89">
        <f>SUM(L722:L728)</f>
        <v>20270</v>
      </c>
      <c r="M729" s="90"/>
      <c r="N729" s="89">
        <f>SUM(N722:N728)</f>
        <v>66775</v>
      </c>
      <c r="O729" s="110">
        <f>N729/J729</f>
        <v>0.7671319432477455</v>
      </c>
    </row>
    <row r="730" spans="1:15" ht="12.75">
      <c r="A730" s="240"/>
      <c r="B730" s="240"/>
      <c r="C730" s="240"/>
      <c r="D730" s="240"/>
      <c r="E730" s="240"/>
      <c r="F730" s="240"/>
      <c r="G730" s="240"/>
      <c r="H730" s="240"/>
      <c r="I730" s="240"/>
      <c r="J730" s="240"/>
      <c r="K730" s="240"/>
      <c r="L730" s="240"/>
      <c r="M730" s="240"/>
      <c r="N730" s="240"/>
      <c r="O730" s="240"/>
    </row>
    <row r="731" spans="1:15" ht="12.75">
      <c r="A731" s="60"/>
      <c r="B731" s="241" t="s">
        <v>156</v>
      </c>
      <c r="C731" s="241"/>
      <c r="D731" s="241"/>
      <c r="E731" s="241"/>
      <c r="F731" s="241"/>
      <c r="G731" s="241"/>
      <c r="H731" s="241"/>
      <c r="I731" s="241" t="s">
        <v>157</v>
      </c>
      <c r="J731" s="241"/>
      <c r="K731" s="241"/>
      <c r="L731" s="241"/>
      <c r="M731" s="241"/>
      <c r="N731" s="241"/>
      <c r="O731" s="241"/>
    </row>
    <row r="732" spans="1:15" ht="12.75">
      <c r="A732" s="68" t="s">
        <v>158</v>
      </c>
      <c r="B732" s="68" t="s">
        <v>159</v>
      </c>
      <c r="C732" s="68" t="s">
        <v>160</v>
      </c>
      <c r="D732" s="68" t="s">
        <v>161</v>
      </c>
      <c r="E732" s="69" t="s">
        <v>254</v>
      </c>
      <c r="F732" s="69" t="s">
        <v>162</v>
      </c>
      <c r="G732" s="68" t="s">
        <v>163</v>
      </c>
      <c r="H732" s="68" t="s">
        <v>164</v>
      </c>
      <c r="I732" s="68" t="s">
        <v>159</v>
      </c>
      <c r="J732" s="68" t="s">
        <v>160</v>
      </c>
      <c r="K732" s="68" t="s">
        <v>161</v>
      </c>
      <c r="L732" s="69" t="s">
        <v>254</v>
      </c>
      <c r="M732" s="70" t="s">
        <v>162</v>
      </c>
      <c r="N732" s="68" t="s">
        <v>163</v>
      </c>
      <c r="O732" s="68" t="s">
        <v>164</v>
      </c>
    </row>
    <row r="733" spans="1:15" ht="12.75">
      <c r="A733" s="71" t="s">
        <v>208</v>
      </c>
      <c r="B733" s="58">
        <v>3</v>
      </c>
      <c r="C733" s="72">
        <f>'[2]Sheet1'!F233</f>
        <v>111462</v>
      </c>
      <c r="D733" s="73">
        <f aca="true" t="shared" si="458" ref="D733:D740">E733/C733</f>
        <v>0.7093359171735659</v>
      </c>
      <c r="E733" s="74">
        <f>'[2]Sheet1'!G233</f>
        <v>79064</v>
      </c>
      <c r="F733" s="76">
        <f>'[3]Data'!L482</f>
        <v>0.66</v>
      </c>
      <c r="G733" s="74">
        <f aca="true" t="shared" si="459" ref="G733:G739">C733-E733</f>
        <v>32398</v>
      </c>
      <c r="H733" s="76">
        <f aca="true" t="shared" si="460" ref="H733:H740">G733/C733</f>
        <v>0.29066408282643413</v>
      </c>
      <c r="I733" s="58">
        <v>3</v>
      </c>
      <c r="J733" s="72">
        <f>'[2]Sheet1'!H233</f>
        <v>111439</v>
      </c>
      <c r="K733" s="73">
        <f aca="true" t="shared" si="461" ref="K733:K740">L733/J733</f>
        <v>0.8187169662326474</v>
      </c>
      <c r="L733" s="74">
        <f>'[2]Sheet1'!I233</f>
        <v>91237</v>
      </c>
      <c r="M733" s="76">
        <f>'[3]Data'!L475</f>
        <v>0.77</v>
      </c>
      <c r="N733" s="74">
        <f aca="true" t="shared" si="462" ref="N733:N739">J733-L733</f>
        <v>20202</v>
      </c>
      <c r="O733" s="76">
        <f aca="true" t="shared" si="463" ref="O733:O739">N733/J733</f>
        <v>0.18128303376735255</v>
      </c>
    </row>
    <row r="734" spans="1:15" ht="12.75">
      <c r="A734" s="58" t="s">
        <v>166</v>
      </c>
      <c r="B734" s="79">
        <v>4</v>
      </c>
      <c r="C734" s="80">
        <f>'[2]Sheet1'!F234</f>
        <v>108340</v>
      </c>
      <c r="D734" s="81">
        <f t="shared" si="458"/>
        <v>0.677625992246631</v>
      </c>
      <c r="E734" s="82">
        <f>'[2]Sheet1'!G234</f>
        <v>73414</v>
      </c>
      <c r="F734" s="83">
        <f>'[3]Data'!L483</f>
        <v>0.66</v>
      </c>
      <c r="G734" s="82">
        <f t="shared" si="459"/>
        <v>34926</v>
      </c>
      <c r="H734" s="83">
        <f t="shared" si="460"/>
        <v>0.322374007753369</v>
      </c>
      <c r="I734" s="79">
        <v>4</v>
      </c>
      <c r="J734" s="80">
        <f>'[2]Sheet1'!H234</f>
        <v>108325</v>
      </c>
      <c r="K734" s="81">
        <f t="shared" si="461"/>
        <v>0.8536348949919225</v>
      </c>
      <c r="L734" s="82">
        <f>'[2]Sheet1'!I234</f>
        <v>92470</v>
      </c>
      <c r="M734" s="83">
        <f>'[3]Data'!L476</f>
        <v>0.77</v>
      </c>
      <c r="N734" s="82">
        <f t="shared" si="462"/>
        <v>15855</v>
      </c>
      <c r="O734" s="83">
        <f t="shared" si="463"/>
        <v>0.14636510500807753</v>
      </c>
    </row>
    <row r="735" spans="1:15" ht="12.75">
      <c r="A735" s="94">
        <f>'[4]Sheet1'!$E$37</f>
        <v>746971</v>
      </c>
      <c r="B735" s="58">
        <v>5</v>
      </c>
      <c r="C735" s="72">
        <f>'[2]Sheet1'!F235</f>
        <v>106594</v>
      </c>
      <c r="D735" s="73">
        <f t="shared" si="458"/>
        <v>0.6682364861061598</v>
      </c>
      <c r="E735" s="74">
        <f>'[2]Sheet1'!G235</f>
        <v>71230</v>
      </c>
      <c r="F735" s="76">
        <f>'[3]Data'!L484</f>
        <v>0.66</v>
      </c>
      <c r="G735" s="74">
        <f t="shared" si="459"/>
        <v>35364</v>
      </c>
      <c r="H735" s="76">
        <f t="shared" si="460"/>
        <v>0.3317635138938402</v>
      </c>
      <c r="I735" s="58">
        <v>5</v>
      </c>
      <c r="J735" s="72">
        <f>'[2]Sheet1'!H235</f>
        <v>106585</v>
      </c>
      <c r="K735" s="73">
        <f t="shared" si="461"/>
        <v>0.8948257259464277</v>
      </c>
      <c r="L735" s="74">
        <f>'[2]Sheet1'!I235</f>
        <v>95375</v>
      </c>
      <c r="M735" s="76">
        <f>'[3]Data'!L477</f>
        <v>0.77</v>
      </c>
      <c r="N735" s="74">
        <f t="shared" si="462"/>
        <v>11210</v>
      </c>
      <c r="O735" s="76">
        <f t="shared" si="463"/>
        <v>0.10517427405357227</v>
      </c>
    </row>
    <row r="736" spans="1:15" ht="12.75">
      <c r="A736" s="60"/>
      <c r="B736" s="79">
        <v>6</v>
      </c>
      <c r="C736" s="80">
        <f>'[2]Sheet1'!F236</f>
        <v>107858</v>
      </c>
      <c r="D736" s="81">
        <f t="shared" si="458"/>
        <v>0.6466187023679282</v>
      </c>
      <c r="E736" s="82">
        <f>'[2]Sheet1'!G236</f>
        <v>69743</v>
      </c>
      <c r="F736" s="83">
        <f>'[3]Data'!L485</f>
        <v>0.66</v>
      </c>
      <c r="G736" s="82">
        <f t="shared" si="459"/>
        <v>38115</v>
      </c>
      <c r="H736" s="83">
        <f t="shared" si="460"/>
        <v>0.3533812976320718</v>
      </c>
      <c r="I736" s="79">
        <v>6</v>
      </c>
      <c r="J736" s="80">
        <f>'[2]Sheet1'!H236</f>
        <v>107859</v>
      </c>
      <c r="K736" s="81">
        <f t="shared" si="461"/>
        <v>0.8255963804596742</v>
      </c>
      <c r="L736" s="82">
        <f>'[2]Sheet1'!I236</f>
        <v>89048</v>
      </c>
      <c r="M736" s="83">
        <f>'[3]Data'!L478</f>
        <v>0.77</v>
      </c>
      <c r="N736" s="82">
        <f t="shared" si="462"/>
        <v>18811</v>
      </c>
      <c r="O736" s="83">
        <f t="shared" si="463"/>
        <v>0.1744036195403258</v>
      </c>
    </row>
    <row r="737" spans="1:15" ht="12.75">
      <c r="A737" s="59" t="s">
        <v>167</v>
      </c>
      <c r="B737" s="58">
        <v>7</v>
      </c>
      <c r="C737" s="72">
        <f>'[2]Sheet1'!F237</f>
        <v>110226</v>
      </c>
      <c r="D737" s="73">
        <f t="shared" si="458"/>
        <v>0.6353219748516684</v>
      </c>
      <c r="E737" s="74">
        <f>'[2]Sheet1'!G237</f>
        <v>70029</v>
      </c>
      <c r="F737" s="76">
        <f>'[3]Data'!L486</f>
        <v>0.66</v>
      </c>
      <c r="G737" s="74">
        <f t="shared" si="459"/>
        <v>40197</v>
      </c>
      <c r="H737" s="76">
        <f t="shared" si="460"/>
        <v>0.3646780251483316</v>
      </c>
      <c r="I737" s="58">
        <v>7</v>
      </c>
      <c r="J737" s="72">
        <f>'[2]Sheet1'!H237</f>
        <v>110254</v>
      </c>
      <c r="K737" s="73">
        <f t="shared" si="461"/>
        <v>0.8636874852613057</v>
      </c>
      <c r="L737" s="74">
        <f>'[2]Sheet1'!I237</f>
        <v>95225</v>
      </c>
      <c r="M737" s="76">
        <f>'[3]Data'!L479</f>
        <v>0.77</v>
      </c>
      <c r="N737" s="74">
        <f t="shared" si="462"/>
        <v>15029</v>
      </c>
      <c r="O737" s="76">
        <f t="shared" si="463"/>
        <v>0.1363125147386943</v>
      </c>
    </row>
    <row r="738" spans="1:15" ht="12.75">
      <c r="A738" s="96">
        <f>'[5]Sheet1'!$E$37</f>
        <v>750423</v>
      </c>
      <c r="B738" s="79">
        <v>8</v>
      </c>
      <c r="C738" s="80">
        <f>'[2]Sheet1'!F238</f>
        <v>109355</v>
      </c>
      <c r="D738" s="81">
        <f t="shared" si="458"/>
        <v>0.6509807507658544</v>
      </c>
      <c r="E738" s="82">
        <f>'[2]Sheet1'!G238</f>
        <v>71188</v>
      </c>
      <c r="F738" s="83">
        <f>'[3]Data'!L487</f>
        <v>0.66</v>
      </c>
      <c r="G738" s="82">
        <f t="shared" si="459"/>
        <v>38167</v>
      </c>
      <c r="H738" s="83">
        <f t="shared" si="460"/>
        <v>0.3490192492341457</v>
      </c>
      <c r="I738" s="79">
        <v>8</v>
      </c>
      <c r="J738" s="80">
        <f>'[2]Sheet1'!H238</f>
        <v>109355</v>
      </c>
      <c r="K738" s="81">
        <f t="shared" si="461"/>
        <v>0.8794933930775913</v>
      </c>
      <c r="L738" s="82">
        <f>'[2]Sheet1'!I238</f>
        <v>96177</v>
      </c>
      <c r="M738" s="83">
        <f>'[3]Data'!L480</f>
        <v>0.77</v>
      </c>
      <c r="N738" s="82">
        <f t="shared" si="462"/>
        <v>13178</v>
      </c>
      <c r="O738" s="83">
        <f t="shared" si="463"/>
        <v>0.12050660692240867</v>
      </c>
    </row>
    <row r="739" spans="1:15" ht="12.75">
      <c r="A739" s="60"/>
      <c r="B739" s="58" t="s">
        <v>168</v>
      </c>
      <c r="C739" s="72">
        <f>'[2]Sheet1'!F239</f>
        <v>89401</v>
      </c>
      <c r="D739" s="73">
        <f t="shared" si="458"/>
        <v>0.8144092347960313</v>
      </c>
      <c r="E739" s="74">
        <f>'[2]Sheet1'!G239</f>
        <v>72809</v>
      </c>
      <c r="F739" s="76">
        <f>'[3]Data'!L488</f>
        <v>0.71</v>
      </c>
      <c r="G739" s="74">
        <f t="shared" si="459"/>
        <v>16592</v>
      </c>
      <c r="H739" s="76">
        <f t="shared" si="460"/>
        <v>0.18559076520396864</v>
      </c>
      <c r="I739" s="58" t="s">
        <v>168</v>
      </c>
      <c r="J739" s="72">
        <f>'[2]Sheet1'!H239</f>
        <v>94571</v>
      </c>
      <c r="K739" s="73">
        <f t="shared" si="461"/>
        <v>0.5135823878355944</v>
      </c>
      <c r="L739" s="74">
        <f>'[2]Sheet1'!I239</f>
        <v>48570</v>
      </c>
      <c r="M739" s="76">
        <f>'[3]Data'!L481</f>
        <v>0.35</v>
      </c>
      <c r="N739" s="74">
        <f t="shared" si="462"/>
        <v>46001</v>
      </c>
      <c r="O739" s="76">
        <f t="shared" si="463"/>
        <v>0.4864176121644056</v>
      </c>
    </row>
    <row r="740" spans="1:15" ht="12.75">
      <c r="A740" s="60"/>
      <c r="B740" s="86" t="s">
        <v>169</v>
      </c>
      <c r="C740" s="87">
        <f>SUM(C733:C739)</f>
        <v>743236</v>
      </c>
      <c r="D740" s="109">
        <f t="shared" si="458"/>
        <v>0.6827938905004601</v>
      </c>
      <c r="E740" s="89">
        <f>SUM(E733:E739)</f>
        <v>507477</v>
      </c>
      <c r="F740" s="90"/>
      <c r="G740" s="89">
        <f>SUM(G733:G739)</f>
        <v>235759</v>
      </c>
      <c r="H740" s="110">
        <f t="shared" si="460"/>
        <v>0.31720610949953987</v>
      </c>
      <c r="I740" s="86" t="s">
        <v>169</v>
      </c>
      <c r="J740" s="87">
        <f>SUM(J733:J739)</f>
        <v>748388</v>
      </c>
      <c r="K740" s="109">
        <f t="shared" si="461"/>
        <v>0.8125491055441829</v>
      </c>
      <c r="L740" s="89">
        <f>SUM(L733:L739)</f>
        <v>608102</v>
      </c>
      <c r="M740" s="90"/>
      <c r="N740" s="89">
        <f>SUM(N733:N739)</f>
        <v>140286</v>
      </c>
      <c r="O740" s="110">
        <f>N740/J740</f>
        <v>0.18745089445581703</v>
      </c>
    </row>
    <row r="741" spans="1:15" ht="12.75">
      <c r="A741" s="240"/>
      <c r="B741" s="240"/>
      <c r="C741" s="240"/>
      <c r="D741" s="240"/>
      <c r="E741" s="240"/>
      <c r="F741" s="240"/>
      <c r="G741" s="240"/>
      <c r="H741" s="240"/>
      <c r="I741" s="240"/>
      <c r="J741" s="240"/>
      <c r="K741" s="240"/>
      <c r="L741" s="240"/>
      <c r="M741" s="240"/>
      <c r="N741" s="240"/>
      <c r="O741" s="240"/>
    </row>
    <row r="742" spans="1:15" ht="12.75">
      <c r="A742" s="60"/>
      <c r="B742" s="241" t="s">
        <v>170</v>
      </c>
      <c r="C742" s="241"/>
      <c r="D742" s="241"/>
      <c r="E742" s="241"/>
      <c r="F742" s="241"/>
      <c r="G742" s="241"/>
      <c r="H742" s="241"/>
      <c r="I742" s="108"/>
      <c r="J742" s="241" t="s">
        <v>171</v>
      </c>
      <c r="K742" s="241"/>
      <c r="L742" s="241"/>
      <c r="M742" s="241"/>
      <c r="N742" s="241"/>
      <c r="O742" s="241"/>
    </row>
    <row r="743" spans="1:15" ht="12.75">
      <c r="A743" s="71" t="s">
        <v>208</v>
      </c>
      <c r="B743" s="68" t="s">
        <v>159</v>
      </c>
      <c r="C743" s="68" t="s">
        <v>160</v>
      </c>
      <c r="D743" s="68" t="s">
        <v>161</v>
      </c>
      <c r="E743" s="69" t="s">
        <v>254</v>
      </c>
      <c r="F743" s="69" t="s">
        <v>162</v>
      </c>
      <c r="G743" s="68" t="s">
        <v>163</v>
      </c>
      <c r="H743" s="68" t="s">
        <v>164</v>
      </c>
      <c r="I743" s="68" t="s">
        <v>159</v>
      </c>
      <c r="J743" s="68" t="s">
        <v>160</v>
      </c>
      <c r="K743" s="68" t="s">
        <v>161</v>
      </c>
      <c r="L743" s="69" t="s">
        <v>254</v>
      </c>
      <c r="M743" s="70" t="s">
        <v>162</v>
      </c>
      <c r="N743" s="68" t="s">
        <v>163</v>
      </c>
      <c r="O743" s="68" t="s">
        <v>164</v>
      </c>
    </row>
    <row r="744" spans="1:15" ht="12.75">
      <c r="A744" s="58" t="s">
        <v>172</v>
      </c>
      <c r="B744" s="58">
        <v>3</v>
      </c>
      <c r="C744" s="72">
        <f>'[2]Sheet1'!N233</f>
        <v>5882</v>
      </c>
      <c r="D744" s="73">
        <f aca="true" t="shared" si="464" ref="D744:D751">E744/C744</f>
        <v>0.5260115606936416</v>
      </c>
      <c r="E744" s="74">
        <f>'[2]Sheet1'!O233</f>
        <v>3094</v>
      </c>
      <c r="F744" s="76">
        <f>F733</f>
        <v>0.66</v>
      </c>
      <c r="G744" s="74">
        <f aca="true" t="shared" si="465" ref="G744:G750">C744-E744</f>
        <v>2788</v>
      </c>
      <c r="H744" s="76">
        <f aca="true" t="shared" si="466" ref="H744:H751">G744/C744</f>
        <v>0.47398843930635837</v>
      </c>
      <c r="I744" s="58">
        <v>3</v>
      </c>
      <c r="J744" s="72">
        <f>'[2]Sheet1'!P233</f>
        <v>5875</v>
      </c>
      <c r="K744" s="73">
        <f aca="true" t="shared" si="467" ref="K744:K751">L744/J744</f>
        <v>0.6062978723404255</v>
      </c>
      <c r="L744" s="74">
        <f>'[2]Sheet1'!Q233</f>
        <v>3562</v>
      </c>
      <c r="M744" s="76">
        <f>M733</f>
        <v>0.77</v>
      </c>
      <c r="N744" s="74">
        <f aca="true" t="shared" si="468" ref="N744:N750">J744-L744</f>
        <v>2313</v>
      </c>
      <c r="O744" s="76">
        <f aca="true" t="shared" si="469" ref="O744:O750">N744/J744</f>
        <v>0.39370212765957446</v>
      </c>
    </row>
    <row r="745" spans="1:15" ht="12.75">
      <c r="A745" s="94">
        <f>'[4]Sheet1'!$G$37</f>
        <v>36339</v>
      </c>
      <c r="B745" s="79">
        <v>4</v>
      </c>
      <c r="C745" s="80">
        <f>'[2]Sheet1'!N234</f>
        <v>6843</v>
      </c>
      <c r="D745" s="81">
        <f t="shared" si="464"/>
        <v>0.5449364313897413</v>
      </c>
      <c r="E745" s="82">
        <f>'[2]Sheet1'!O234</f>
        <v>3729</v>
      </c>
      <c r="F745" s="83">
        <f aca="true" t="shared" si="470" ref="F745:F750">F734</f>
        <v>0.66</v>
      </c>
      <c r="G745" s="82">
        <f t="shared" si="465"/>
        <v>3114</v>
      </c>
      <c r="H745" s="83">
        <f t="shared" si="466"/>
        <v>0.45506356861025865</v>
      </c>
      <c r="I745" s="79">
        <v>4</v>
      </c>
      <c r="J745" s="80">
        <f>'[2]Sheet1'!P234</f>
        <v>6840</v>
      </c>
      <c r="K745" s="81">
        <f t="shared" si="467"/>
        <v>0.7299707602339182</v>
      </c>
      <c r="L745" s="82">
        <f>'[2]Sheet1'!Q234</f>
        <v>4993</v>
      </c>
      <c r="M745" s="83">
        <f aca="true" t="shared" si="471" ref="M745:M750">M734</f>
        <v>0.77</v>
      </c>
      <c r="N745" s="82">
        <f t="shared" si="468"/>
        <v>1847</v>
      </c>
      <c r="O745" s="83">
        <f t="shared" si="469"/>
        <v>0.2700292397660819</v>
      </c>
    </row>
    <row r="746" spans="1:15" ht="12.75">
      <c r="A746" s="60"/>
      <c r="B746" s="58">
        <v>5</v>
      </c>
      <c r="C746" s="72">
        <f>'[2]Sheet1'!N235</f>
        <v>5945</v>
      </c>
      <c r="D746" s="73">
        <f t="shared" si="464"/>
        <v>0.5167367535744323</v>
      </c>
      <c r="E746" s="74">
        <f>'[2]Sheet1'!O235</f>
        <v>3072</v>
      </c>
      <c r="F746" s="76">
        <f t="shared" si="470"/>
        <v>0.66</v>
      </c>
      <c r="G746" s="74">
        <f t="shared" si="465"/>
        <v>2873</v>
      </c>
      <c r="H746" s="76">
        <f t="shared" si="466"/>
        <v>0.4832632464255677</v>
      </c>
      <c r="I746" s="58">
        <v>5</v>
      </c>
      <c r="J746" s="72">
        <f>'[2]Sheet1'!P235</f>
        <v>5942</v>
      </c>
      <c r="K746" s="73">
        <f t="shared" si="467"/>
        <v>0.7553012453719287</v>
      </c>
      <c r="L746" s="74">
        <f>'[2]Sheet1'!Q235</f>
        <v>4488</v>
      </c>
      <c r="M746" s="76">
        <f t="shared" si="471"/>
        <v>0.77</v>
      </c>
      <c r="N746" s="74">
        <f t="shared" si="468"/>
        <v>1454</v>
      </c>
      <c r="O746" s="76">
        <f t="shared" si="469"/>
        <v>0.24469875462807136</v>
      </c>
    </row>
    <row r="747" spans="1:15" ht="12.75">
      <c r="A747" s="59" t="s">
        <v>173</v>
      </c>
      <c r="B747" s="79">
        <v>6</v>
      </c>
      <c r="C747" s="80">
        <f>'[2]Sheet1'!N236</f>
        <v>5344</v>
      </c>
      <c r="D747" s="81">
        <f t="shared" si="464"/>
        <v>0.437125748502994</v>
      </c>
      <c r="E747" s="82">
        <f>'[2]Sheet1'!O236</f>
        <v>2336</v>
      </c>
      <c r="F747" s="83">
        <f t="shared" si="470"/>
        <v>0.66</v>
      </c>
      <c r="G747" s="82">
        <f t="shared" si="465"/>
        <v>3008</v>
      </c>
      <c r="H747" s="83">
        <f t="shared" si="466"/>
        <v>0.562874251497006</v>
      </c>
      <c r="I747" s="79">
        <v>6</v>
      </c>
      <c r="J747" s="80">
        <f>'[2]Sheet1'!P236</f>
        <v>5342</v>
      </c>
      <c r="K747" s="81">
        <f t="shared" si="467"/>
        <v>0.6184949457132161</v>
      </c>
      <c r="L747" s="82">
        <f>'[2]Sheet1'!Q236</f>
        <v>3304</v>
      </c>
      <c r="M747" s="83">
        <f t="shared" si="471"/>
        <v>0.77</v>
      </c>
      <c r="N747" s="82">
        <f t="shared" si="468"/>
        <v>2038</v>
      </c>
      <c r="O747" s="83">
        <f t="shared" si="469"/>
        <v>0.381505054286784</v>
      </c>
    </row>
    <row r="748" spans="1:15" ht="12.75">
      <c r="A748" s="96">
        <f>'[5]Sheet1'!$G$37</f>
        <v>35959</v>
      </c>
      <c r="B748" s="58">
        <v>7</v>
      </c>
      <c r="C748" s="72">
        <f>'[2]Sheet1'!N237</f>
        <v>4652</v>
      </c>
      <c r="D748" s="73">
        <f t="shared" si="464"/>
        <v>0.43594153052450557</v>
      </c>
      <c r="E748" s="74">
        <f>'[2]Sheet1'!O237</f>
        <v>2028</v>
      </c>
      <c r="F748" s="76">
        <f t="shared" si="470"/>
        <v>0.66</v>
      </c>
      <c r="G748" s="74">
        <f t="shared" si="465"/>
        <v>2624</v>
      </c>
      <c r="H748" s="76">
        <f t="shared" si="466"/>
        <v>0.5640584694754944</v>
      </c>
      <c r="I748" s="58">
        <v>7</v>
      </c>
      <c r="J748" s="72">
        <f>'[2]Sheet1'!P237</f>
        <v>4652</v>
      </c>
      <c r="K748" s="73">
        <f t="shared" si="467"/>
        <v>0.661865864144454</v>
      </c>
      <c r="L748" s="74">
        <f>'[2]Sheet1'!Q237</f>
        <v>3079</v>
      </c>
      <c r="M748" s="76">
        <f t="shared" si="471"/>
        <v>0.77</v>
      </c>
      <c r="N748" s="74">
        <f t="shared" si="468"/>
        <v>1573</v>
      </c>
      <c r="O748" s="76">
        <f t="shared" si="469"/>
        <v>0.338134135855546</v>
      </c>
    </row>
    <row r="749" spans="1:15" ht="12.75">
      <c r="A749" s="60"/>
      <c r="B749" s="79">
        <v>8</v>
      </c>
      <c r="C749" s="80">
        <f>'[2]Sheet1'!N238</f>
        <v>4117</v>
      </c>
      <c r="D749" s="81">
        <f t="shared" si="464"/>
        <v>0.4537284430410493</v>
      </c>
      <c r="E749" s="82">
        <f>'[2]Sheet1'!O238</f>
        <v>1868</v>
      </c>
      <c r="F749" s="83">
        <f t="shared" si="470"/>
        <v>0.66</v>
      </c>
      <c r="G749" s="82">
        <f t="shared" si="465"/>
        <v>2249</v>
      </c>
      <c r="H749" s="83">
        <f t="shared" si="466"/>
        <v>0.5462715569589507</v>
      </c>
      <c r="I749" s="79">
        <v>8</v>
      </c>
      <c r="J749" s="80">
        <f>'[2]Sheet1'!P238</f>
        <v>4115</v>
      </c>
      <c r="K749" s="81">
        <f t="shared" si="467"/>
        <v>0.6605103280680438</v>
      </c>
      <c r="L749" s="82">
        <f>'[2]Sheet1'!Q238</f>
        <v>2718</v>
      </c>
      <c r="M749" s="83">
        <f t="shared" si="471"/>
        <v>0.77</v>
      </c>
      <c r="N749" s="82">
        <f t="shared" si="468"/>
        <v>1397</v>
      </c>
      <c r="O749" s="83">
        <f t="shared" si="469"/>
        <v>0.3394896719319563</v>
      </c>
    </row>
    <row r="750" spans="1:15" ht="12.75">
      <c r="A750" s="60"/>
      <c r="B750" s="58" t="s">
        <v>168</v>
      </c>
      <c r="C750" s="72">
        <f>'[2]Sheet1'!N239</f>
        <v>2790</v>
      </c>
      <c r="D750" s="73">
        <f t="shared" si="464"/>
        <v>0.6283154121863799</v>
      </c>
      <c r="E750" s="74">
        <f>'[2]Sheet1'!O239</f>
        <v>1753</v>
      </c>
      <c r="F750" s="76">
        <f t="shared" si="470"/>
        <v>0.71</v>
      </c>
      <c r="G750" s="74">
        <f t="shared" si="465"/>
        <v>1037</v>
      </c>
      <c r="H750" s="76">
        <f t="shared" si="466"/>
        <v>0.37168458781362007</v>
      </c>
      <c r="I750" s="58" t="s">
        <v>168</v>
      </c>
      <c r="J750" s="72">
        <f>'[2]Sheet1'!P239</f>
        <v>2937</v>
      </c>
      <c r="K750" s="73">
        <f t="shared" si="467"/>
        <v>0.21041879468845762</v>
      </c>
      <c r="L750" s="74">
        <f>'[2]Sheet1'!Q239</f>
        <v>618</v>
      </c>
      <c r="M750" s="76">
        <f t="shared" si="471"/>
        <v>0.35</v>
      </c>
      <c r="N750" s="74">
        <f t="shared" si="468"/>
        <v>2319</v>
      </c>
      <c r="O750" s="76">
        <f t="shared" si="469"/>
        <v>0.7895812053115424</v>
      </c>
    </row>
    <row r="751" spans="1:15" ht="12.75">
      <c r="A751" s="60"/>
      <c r="B751" s="86" t="s">
        <v>169</v>
      </c>
      <c r="C751" s="87">
        <f>SUM(C744:C750)</f>
        <v>35573</v>
      </c>
      <c r="D751" s="109">
        <f t="shared" si="464"/>
        <v>0.5026283979422596</v>
      </c>
      <c r="E751" s="89">
        <f>SUM(E744:E750)</f>
        <v>17880</v>
      </c>
      <c r="F751" s="90"/>
      <c r="G751" s="89">
        <f>SUM(G744:G750)</f>
        <v>17693</v>
      </c>
      <c r="H751" s="110">
        <f t="shared" si="466"/>
        <v>0.49737160205774045</v>
      </c>
      <c r="I751" s="86" t="s">
        <v>169</v>
      </c>
      <c r="J751" s="87">
        <f>SUM(J744:J750)</f>
        <v>35703</v>
      </c>
      <c r="K751" s="109">
        <f t="shared" si="467"/>
        <v>0.6375374618379408</v>
      </c>
      <c r="L751" s="89">
        <f>SUM(L744:L750)</f>
        <v>22762</v>
      </c>
      <c r="M751" s="90"/>
      <c r="N751" s="89">
        <f>SUM(N744:N750)</f>
        <v>12941</v>
      </c>
      <c r="O751" s="110">
        <f>N751/J751</f>
        <v>0.3624625381620592</v>
      </c>
    </row>
    <row r="752" spans="1:15" ht="12.75">
      <c r="A752" s="240"/>
      <c r="B752" s="240"/>
      <c r="C752" s="240"/>
      <c r="D752" s="240"/>
      <c r="E752" s="240"/>
      <c r="F752" s="240"/>
      <c r="G752" s="240"/>
      <c r="H752" s="240"/>
      <c r="I752" s="240"/>
      <c r="J752" s="240"/>
      <c r="K752" s="240"/>
      <c r="L752" s="240"/>
      <c r="M752" s="240"/>
      <c r="N752" s="240"/>
      <c r="O752" s="240"/>
    </row>
    <row r="753" spans="1:15" ht="12.75">
      <c r="A753" s="60"/>
      <c r="B753" s="241" t="s">
        <v>156</v>
      </c>
      <c r="C753" s="241"/>
      <c r="D753" s="241"/>
      <c r="E753" s="241"/>
      <c r="F753" s="241"/>
      <c r="G753" s="241"/>
      <c r="H753" s="241"/>
      <c r="I753" s="241" t="s">
        <v>157</v>
      </c>
      <c r="J753" s="241"/>
      <c r="K753" s="241"/>
      <c r="L753" s="241"/>
      <c r="M753" s="241"/>
      <c r="N753" s="241"/>
      <c r="O753" s="241"/>
    </row>
    <row r="754" spans="1:15" ht="12.75">
      <c r="A754" s="68" t="s">
        <v>158</v>
      </c>
      <c r="B754" s="68" t="s">
        <v>159</v>
      </c>
      <c r="C754" s="68" t="s">
        <v>160</v>
      </c>
      <c r="D754" s="68" t="s">
        <v>161</v>
      </c>
      <c r="E754" s="69" t="s">
        <v>254</v>
      </c>
      <c r="F754" s="69" t="s">
        <v>162</v>
      </c>
      <c r="G754" s="68" t="s">
        <v>163</v>
      </c>
      <c r="H754" s="68" t="s">
        <v>164</v>
      </c>
      <c r="I754" s="68" t="s">
        <v>159</v>
      </c>
      <c r="J754" s="68" t="s">
        <v>160</v>
      </c>
      <c r="K754" s="68" t="s">
        <v>161</v>
      </c>
      <c r="L754" s="69" t="s">
        <v>254</v>
      </c>
      <c r="M754" s="70" t="s">
        <v>162</v>
      </c>
      <c r="N754" s="68" t="s">
        <v>163</v>
      </c>
      <c r="O754" s="68" t="s">
        <v>164</v>
      </c>
    </row>
    <row r="755" spans="1:15" ht="12.75">
      <c r="A755" s="71" t="s">
        <v>210</v>
      </c>
      <c r="B755" s="58">
        <v>3</v>
      </c>
      <c r="C755" s="72">
        <f>'[2]Sheet1'!F240</f>
        <v>6922</v>
      </c>
      <c r="D755" s="73">
        <f aca="true" t="shared" si="472" ref="D755:D762">E755/C755</f>
        <v>0.8579890205143023</v>
      </c>
      <c r="E755" s="74">
        <f>'[2]Sheet1'!G240</f>
        <v>5939</v>
      </c>
      <c r="F755" s="76">
        <f>'[3]Data'!L496</f>
        <v>0</v>
      </c>
      <c r="G755" s="74">
        <f aca="true" t="shared" si="473" ref="G755:G761">C755-E755</f>
        <v>983</v>
      </c>
      <c r="H755" s="76">
        <f aca="true" t="shared" si="474" ref="H755:H761">G755/C755</f>
        <v>0.14201097948569777</v>
      </c>
      <c r="I755" s="58">
        <v>3</v>
      </c>
      <c r="J755" s="72">
        <f>'[2]Sheet1'!H240</f>
        <v>6924</v>
      </c>
      <c r="K755" s="73">
        <f aca="true" t="shared" si="475" ref="K755:K762">L755/J755</f>
        <v>0.8087810514153668</v>
      </c>
      <c r="L755" s="74">
        <f>'[2]Sheet1'!I240</f>
        <v>5600</v>
      </c>
      <c r="M755" s="76">
        <f>'[3]Data'!L489</f>
        <v>0</v>
      </c>
      <c r="N755" s="74">
        <f aca="true" t="shared" si="476" ref="N755:N761">J755-L755</f>
        <v>1324</v>
      </c>
      <c r="O755" s="76">
        <f aca="true" t="shared" si="477" ref="O755:O761">N755/J755</f>
        <v>0.19121894858463315</v>
      </c>
    </row>
    <row r="756" spans="1:15" ht="12.75">
      <c r="A756" s="58" t="s">
        <v>166</v>
      </c>
      <c r="B756" s="79">
        <v>4</v>
      </c>
      <c r="C756" s="80">
        <f>'[2]Sheet1'!F241</f>
        <v>6950</v>
      </c>
      <c r="D756" s="81">
        <f t="shared" si="472"/>
        <v>0.7988489208633094</v>
      </c>
      <c r="E756" s="82">
        <f>'[2]Sheet1'!G241</f>
        <v>5552</v>
      </c>
      <c r="F756" s="83">
        <f>'[3]Data'!L497</f>
        <v>0.68</v>
      </c>
      <c r="G756" s="82">
        <f t="shared" si="473"/>
        <v>1398</v>
      </c>
      <c r="H756" s="83">
        <f t="shared" si="474"/>
        <v>0.20115107913669064</v>
      </c>
      <c r="I756" s="79">
        <v>4</v>
      </c>
      <c r="J756" s="80">
        <f>'[2]Sheet1'!H241</f>
        <v>6949</v>
      </c>
      <c r="K756" s="81">
        <f t="shared" si="475"/>
        <v>0.8070225931788747</v>
      </c>
      <c r="L756" s="82">
        <f>'[2]Sheet1'!I241</f>
        <v>5608</v>
      </c>
      <c r="M756" s="83">
        <f>'[3]Data'!L490</f>
        <v>0.8</v>
      </c>
      <c r="N756" s="82">
        <f t="shared" si="476"/>
        <v>1341</v>
      </c>
      <c r="O756" s="83">
        <f t="shared" si="477"/>
        <v>0.19297740682112535</v>
      </c>
    </row>
    <row r="757" spans="1:15" ht="12.75">
      <c r="A757" s="94">
        <f>'[4]Sheet1'!$E$38</f>
        <v>50489</v>
      </c>
      <c r="B757" s="58">
        <v>5</v>
      </c>
      <c r="C757" s="72">
        <f>'[2]Sheet1'!F242</f>
        <v>7001</v>
      </c>
      <c r="D757" s="73">
        <f t="shared" si="472"/>
        <v>0.811169832881017</v>
      </c>
      <c r="E757" s="74">
        <f>'[2]Sheet1'!G242</f>
        <v>5679</v>
      </c>
      <c r="F757" s="76">
        <f>'[3]Data'!L498</f>
        <v>0</v>
      </c>
      <c r="G757" s="74">
        <f t="shared" si="473"/>
        <v>1322</v>
      </c>
      <c r="H757" s="76">
        <f t="shared" si="474"/>
        <v>0.188830167118983</v>
      </c>
      <c r="I757" s="58">
        <v>5</v>
      </c>
      <c r="J757" s="72">
        <f>'[2]Sheet1'!H242</f>
        <v>7008</v>
      </c>
      <c r="K757" s="73">
        <f t="shared" si="475"/>
        <v>0.7471461187214612</v>
      </c>
      <c r="L757" s="74">
        <f>'[2]Sheet1'!I242</f>
        <v>5236</v>
      </c>
      <c r="M757" s="76">
        <f>'[3]Data'!L491</f>
        <v>0</v>
      </c>
      <c r="N757" s="74">
        <f t="shared" si="476"/>
        <v>1772</v>
      </c>
      <c r="O757" s="76">
        <f t="shared" si="477"/>
        <v>0.2528538812785388</v>
      </c>
    </row>
    <row r="758" spans="1:15" ht="12.75">
      <c r="A758" s="60"/>
      <c r="B758" s="79">
        <v>6</v>
      </c>
      <c r="C758" s="80">
        <f>'[2]Sheet1'!F243</f>
        <v>7064</v>
      </c>
      <c r="D758" s="81">
        <f t="shared" si="472"/>
        <v>0.8226217440543602</v>
      </c>
      <c r="E758" s="82">
        <f>'[2]Sheet1'!G243</f>
        <v>5811</v>
      </c>
      <c r="F758" s="83">
        <f>'[3]Data'!L499</f>
        <v>0</v>
      </c>
      <c r="G758" s="82">
        <f t="shared" si="473"/>
        <v>1253</v>
      </c>
      <c r="H758" s="83">
        <f t="shared" si="474"/>
        <v>0.17737825594563986</v>
      </c>
      <c r="I758" s="79">
        <v>6</v>
      </c>
      <c r="J758" s="80">
        <f>'[2]Sheet1'!H243</f>
        <v>7066</v>
      </c>
      <c r="K758" s="81">
        <f t="shared" si="475"/>
        <v>0.7780922728559299</v>
      </c>
      <c r="L758" s="82">
        <f>'[2]Sheet1'!I243</f>
        <v>5498</v>
      </c>
      <c r="M758" s="83">
        <f>'[3]Data'!L492</f>
        <v>0</v>
      </c>
      <c r="N758" s="82">
        <f t="shared" si="476"/>
        <v>1568</v>
      </c>
      <c r="O758" s="83">
        <f t="shared" si="477"/>
        <v>0.2219077271440702</v>
      </c>
    </row>
    <row r="759" spans="1:15" ht="12.75">
      <c r="A759" s="59" t="s">
        <v>167</v>
      </c>
      <c r="B759" s="58">
        <v>7</v>
      </c>
      <c r="C759" s="72">
        <f>'[2]Sheet1'!F244</f>
        <v>7426</v>
      </c>
      <c r="D759" s="73">
        <f t="shared" si="472"/>
        <v>0.7734985187180178</v>
      </c>
      <c r="E759" s="74">
        <f>'[2]Sheet1'!G244</f>
        <v>5744</v>
      </c>
      <c r="F759" s="76">
        <f>'[3]Data'!L500</f>
        <v>0</v>
      </c>
      <c r="G759" s="74">
        <f t="shared" si="473"/>
        <v>1682</v>
      </c>
      <c r="H759" s="76">
        <f t="shared" si="474"/>
        <v>0.22650148128198222</v>
      </c>
      <c r="I759" s="58">
        <v>7</v>
      </c>
      <c r="J759" s="72">
        <f>'[2]Sheet1'!H244</f>
        <v>7428</v>
      </c>
      <c r="K759" s="73">
        <f t="shared" si="475"/>
        <v>0.8072159396876682</v>
      </c>
      <c r="L759" s="74">
        <f>'[2]Sheet1'!I244</f>
        <v>5996</v>
      </c>
      <c r="M759" s="76">
        <f>'[3]Data'!L493</f>
        <v>0</v>
      </c>
      <c r="N759" s="74">
        <f t="shared" si="476"/>
        <v>1432</v>
      </c>
      <c r="O759" s="76">
        <f t="shared" si="477"/>
        <v>0.19278406031233172</v>
      </c>
    </row>
    <row r="760" spans="1:15" ht="12.75">
      <c r="A760" s="96">
        <f>'[5]Sheet1'!$E$38</f>
        <v>50500</v>
      </c>
      <c r="B760" s="79">
        <v>8</v>
      </c>
      <c r="C760" s="80">
        <f>'[2]Sheet1'!F245</f>
        <v>7794</v>
      </c>
      <c r="D760" s="81">
        <f t="shared" si="472"/>
        <v>0.6693610469591994</v>
      </c>
      <c r="E760" s="82">
        <f>'[2]Sheet1'!G245</f>
        <v>5217</v>
      </c>
      <c r="F760" s="83">
        <f>'[3]Data'!L501</f>
        <v>0.61</v>
      </c>
      <c r="G760" s="82">
        <f t="shared" si="473"/>
        <v>2577</v>
      </c>
      <c r="H760" s="83">
        <f t="shared" si="474"/>
        <v>0.3306389530408006</v>
      </c>
      <c r="I760" s="79">
        <v>8</v>
      </c>
      <c r="J760" s="80">
        <f>'[2]Sheet1'!H245</f>
        <v>7789</v>
      </c>
      <c r="K760" s="81">
        <f t="shared" si="475"/>
        <v>0.757093336756965</v>
      </c>
      <c r="L760" s="82">
        <f>'[2]Sheet1'!I245</f>
        <v>5897</v>
      </c>
      <c r="M760" s="83">
        <f>'[3]Data'!L494</f>
        <v>0.78</v>
      </c>
      <c r="N760" s="82">
        <f t="shared" si="476"/>
        <v>1892</v>
      </c>
      <c r="O760" s="83">
        <f t="shared" si="477"/>
        <v>0.24290666324303506</v>
      </c>
    </row>
    <row r="761" spans="1:15" ht="12.75">
      <c r="A761" s="60"/>
      <c r="B761" s="58" t="s">
        <v>168</v>
      </c>
      <c r="C761" s="72">
        <f>'[2]Sheet1'!F246</f>
        <v>7527</v>
      </c>
      <c r="D761" s="73">
        <f t="shared" si="472"/>
        <v>0.5672910854258004</v>
      </c>
      <c r="E761" s="74">
        <f>'[2]Sheet1'!G246</f>
        <v>4270</v>
      </c>
      <c r="F761" s="76">
        <f>'[3]Data'!L502</f>
        <v>0.56</v>
      </c>
      <c r="G761" s="74">
        <f t="shared" si="473"/>
        <v>3257</v>
      </c>
      <c r="H761" s="76">
        <f t="shared" si="474"/>
        <v>0.4327089145741995</v>
      </c>
      <c r="I761" s="58" t="s">
        <v>168</v>
      </c>
      <c r="J761" s="72">
        <f>'[2]Sheet1'!H246</f>
        <v>7534</v>
      </c>
      <c r="K761" s="73">
        <f t="shared" si="475"/>
        <v>0.7219272630740643</v>
      </c>
      <c r="L761" s="74">
        <f>'[2]Sheet1'!I246</f>
        <v>5439</v>
      </c>
      <c r="M761" s="76">
        <f>'[3]Data'!L495</f>
        <v>0.67</v>
      </c>
      <c r="N761" s="74">
        <f t="shared" si="476"/>
        <v>2095</v>
      </c>
      <c r="O761" s="76">
        <f t="shared" si="477"/>
        <v>0.27807273692593576</v>
      </c>
    </row>
    <row r="762" spans="1:15" ht="12.75">
      <c r="A762" s="60"/>
      <c r="B762" s="86" t="s">
        <v>169</v>
      </c>
      <c r="C762" s="87">
        <f>SUM(C755:C761)</f>
        <v>50684</v>
      </c>
      <c r="D762" s="109">
        <f t="shared" si="472"/>
        <v>0.7539262883750296</v>
      </c>
      <c r="E762" s="89">
        <f>SUM(E755:E761)</f>
        <v>38212</v>
      </c>
      <c r="F762" s="90"/>
      <c r="G762" s="89">
        <f>SUM(G755:G761)</f>
        <v>12472</v>
      </c>
      <c r="H762" s="110">
        <f>G762/C762</f>
        <v>0.2460737116249704</v>
      </c>
      <c r="I762" s="86" t="s">
        <v>169</v>
      </c>
      <c r="J762" s="87">
        <f>SUM(J755:J761)</f>
        <v>50698</v>
      </c>
      <c r="K762" s="109">
        <f t="shared" si="475"/>
        <v>0.7746656672847055</v>
      </c>
      <c r="L762" s="89">
        <f>SUM(L755:L761)</f>
        <v>39274</v>
      </c>
      <c r="M762" s="90"/>
      <c r="N762" s="89">
        <f>SUM(N755:N761)</f>
        <v>11424</v>
      </c>
      <c r="O762" s="110">
        <f>N762/J762</f>
        <v>0.2253343327152945</v>
      </c>
    </row>
    <row r="763" spans="1:15" ht="12.75">
      <c r="A763" s="242" t="s">
        <v>225</v>
      </c>
      <c r="B763" s="243"/>
      <c r="C763" s="243"/>
      <c r="D763" s="243"/>
      <c r="E763" s="243"/>
      <c r="F763" s="243"/>
      <c r="G763" s="243"/>
      <c r="H763" s="243"/>
      <c r="I763" s="243"/>
      <c r="J763" s="243"/>
      <c r="K763" s="243"/>
      <c r="L763" s="243"/>
      <c r="M763" s="243"/>
      <c r="N763" s="243"/>
      <c r="O763" s="243"/>
    </row>
    <row r="764" spans="1:15" ht="12.75">
      <c r="A764" s="60"/>
      <c r="B764" s="241" t="s">
        <v>170</v>
      </c>
      <c r="C764" s="241"/>
      <c r="D764" s="241"/>
      <c r="E764" s="241"/>
      <c r="F764" s="241"/>
      <c r="G764" s="241"/>
      <c r="H764" s="241"/>
      <c r="I764" s="108"/>
      <c r="J764" s="241" t="s">
        <v>171</v>
      </c>
      <c r="K764" s="241"/>
      <c r="L764" s="241"/>
      <c r="M764" s="241"/>
      <c r="N764" s="241"/>
      <c r="O764" s="241"/>
    </row>
    <row r="765" spans="1:15" ht="12.75">
      <c r="A765" s="71" t="s">
        <v>210</v>
      </c>
      <c r="B765" s="68" t="s">
        <v>159</v>
      </c>
      <c r="C765" s="68" t="s">
        <v>160</v>
      </c>
      <c r="D765" s="68" t="s">
        <v>161</v>
      </c>
      <c r="E765" s="69" t="s">
        <v>254</v>
      </c>
      <c r="F765" s="69" t="s">
        <v>162</v>
      </c>
      <c r="G765" s="68" t="s">
        <v>163</v>
      </c>
      <c r="H765" s="68" t="s">
        <v>164</v>
      </c>
      <c r="I765" s="68" t="s">
        <v>159</v>
      </c>
      <c r="J765" s="68" t="s">
        <v>160</v>
      </c>
      <c r="K765" s="68" t="s">
        <v>161</v>
      </c>
      <c r="L765" s="69" t="s">
        <v>254</v>
      </c>
      <c r="M765" s="70" t="s">
        <v>162</v>
      </c>
      <c r="N765" s="68" t="s">
        <v>163</v>
      </c>
      <c r="O765" s="68" t="s">
        <v>164</v>
      </c>
    </row>
    <row r="766" spans="1:15" ht="12.75">
      <c r="A766" s="58" t="s">
        <v>172</v>
      </c>
      <c r="B766" s="58">
        <v>3</v>
      </c>
      <c r="C766" s="72">
        <f>'[2]Sheet1'!N240</f>
        <v>242</v>
      </c>
      <c r="D766" s="73">
        <f aca="true" t="shared" si="478" ref="D766:D773">E766/C766</f>
        <v>0.6446280991735537</v>
      </c>
      <c r="E766" s="74">
        <f>'[2]Sheet1'!O240</f>
        <v>156</v>
      </c>
      <c r="F766" s="76">
        <f>F755</f>
        <v>0</v>
      </c>
      <c r="G766" s="74">
        <f aca="true" t="shared" si="479" ref="G766:G772">C766-E766</f>
        <v>86</v>
      </c>
      <c r="H766" s="76">
        <f aca="true" t="shared" si="480" ref="H766:H772">G766/C766</f>
        <v>0.35537190082644626</v>
      </c>
      <c r="I766" s="58">
        <v>3</v>
      </c>
      <c r="J766" s="72">
        <f>'[2]Sheet1'!P240</f>
        <v>242</v>
      </c>
      <c r="K766" s="73">
        <f aca="true" t="shared" si="481" ref="K766:K773">L766/J766</f>
        <v>0.49586776859504134</v>
      </c>
      <c r="L766" s="74">
        <f>'[2]Sheet1'!Q240</f>
        <v>120</v>
      </c>
      <c r="M766" s="76">
        <f>M755</f>
        <v>0</v>
      </c>
      <c r="N766" s="74">
        <f aca="true" t="shared" si="482" ref="N766:N772">J766-L766</f>
        <v>122</v>
      </c>
      <c r="O766" s="76">
        <f aca="true" t="shared" si="483" ref="O766:O772">N766/J766</f>
        <v>0.5041322314049587</v>
      </c>
    </row>
    <row r="767" spans="1:15" ht="12.75">
      <c r="A767" s="94">
        <f>'[4]Sheet1'!$G$38</f>
        <v>1586</v>
      </c>
      <c r="B767" s="79">
        <v>4</v>
      </c>
      <c r="C767" s="80">
        <f>'[2]Sheet1'!N241</f>
        <v>256</v>
      </c>
      <c r="D767" s="81">
        <f t="shared" si="478"/>
        <v>0.51953125</v>
      </c>
      <c r="E767" s="82">
        <f>'[2]Sheet1'!O241</f>
        <v>133</v>
      </c>
      <c r="F767" s="83">
        <f aca="true" t="shared" si="484" ref="F767:F772">F756</f>
        <v>0.68</v>
      </c>
      <c r="G767" s="82">
        <f t="shared" si="479"/>
        <v>123</v>
      </c>
      <c r="H767" s="83">
        <f t="shared" si="480"/>
        <v>0.48046875</v>
      </c>
      <c r="I767" s="79">
        <v>4</v>
      </c>
      <c r="J767" s="80">
        <f>'[2]Sheet1'!P241</f>
        <v>255</v>
      </c>
      <c r="K767" s="81">
        <f t="shared" si="481"/>
        <v>0.5019607843137255</v>
      </c>
      <c r="L767" s="82">
        <f>'[2]Sheet1'!Q241</f>
        <v>128</v>
      </c>
      <c r="M767" s="83">
        <f aca="true" t="shared" si="485" ref="M767:M772">M756</f>
        <v>0.8</v>
      </c>
      <c r="N767" s="82">
        <f t="shared" si="482"/>
        <v>127</v>
      </c>
      <c r="O767" s="83">
        <f t="shared" si="483"/>
        <v>0.4980392156862745</v>
      </c>
    </row>
    <row r="768" spans="1:15" ht="12.75">
      <c r="A768" s="60"/>
      <c r="B768" s="58">
        <v>5</v>
      </c>
      <c r="C768" s="72">
        <f>'[2]Sheet1'!N242</f>
        <v>222</v>
      </c>
      <c r="D768" s="73">
        <f t="shared" si="478"/>
        <v>0.6036036036036037</v>
      </c>
      <c r="E768" s="74">
        <f>'[2]Sheet1'!O242</f>
        <v>134</v>
      </c>
      <c r="F768" s="76">
        <f t="shared" si="484"/>
        <v>0</v>
      </c>
      <c r="G768" s="74">
        <f t="shared" si="479"/>
        <v>88</v>
      </c>
      <c r="H768" s="76">
        <f t="shared" si="480"/>
        <v>0.3963963963963964</v>
      </c>
      <c r="I768" s="58">
        <v>5</v>
      </c>
      <c r="J768" s="72">
        <f>'[2]Sheet1'!P242</f>
        <v>221</v>
      </c>
      <c r="K768" s="73">
        <f t="shared" si="481"/>
        <v>0.45701357466063347</v>
      </c>
      <c r="L768" s="74">
        <f>'[2]Sheet1'!Q242</f>
        <v>101</v>
      </c>
      <c r="M768" s="76">
        <f t="shared" si="485"/>
        <v>0</v>
      </c>
      <c r="N768" s="74">
        <f t="shared" si="482"/>
        <v>120</v>
      </c>
      <c r="O768" s="76">
        <f t="shared" si="483"/>
        <v>0.5429864253393665</v>
      </c>
    </row>
    <row r="769" spans="1:15" ht="12.75">
      <c r="A769" s="59" t="s">
        <v>173</v>
      </c>
      <c r="B769" s="79">
        <v>6</v>
      </c>
      <c r="C769" s="80">
        <f>'[2]Sheet1'!N243</f>
        <v>226</v>
      </c>
      <c r="D769" s="81">
        <f t="shared" si="478"/>
        <v>0.48672566371681414</v>
      </c>
      <c r="E769" s="82">
        <f>'[2]Sheet1'!O243</f>
        <v>110</v>
      </c>
      <c r="F769" s="83">
        <f t="shared" si="484"/>
        <v>0</v>
      </c>
      <c r="G769" s="82">
        <f t="shared" si="479"/>
        <v>116</v>
      </c>
      <c r="H769" s="83">
        <f t="shared" si="480"/>
        <v>0.5132743362831859</v>
      </c>
      <c r="I769" s="79">
        <v>6</v>
      </c>
      <c r="J769" s="80">
        <f>'[2]Sheet1'!P243</f>
        <v>226</v>
      </c>
      <c r="K769" s="81">
        <f t="shared" si="481"/>
        <v>0.4469026548672566</v>
      </c>
      <c r="L769" s="82">
        <f>'[2]Sheet1'!Q243</f>
        <v>101</v>
      </c>
      <c r="M769" s="83">
        <f t="shared" si="485"/>
        <v>0</v>
      </c>
      <c r="N769" s="82">
        <f t="shared" si="482"/>
        <v>125</v>
      </c>
      <c r="O769" s="83">
        <f t="shared" si="483"/>
        <v>0.5530973451327433</v>
      </c>
    </row>
    <row r="770" spans="1:15" ht="12.75">
      <c r="A770" s="96">
        <f>'[5]Sheet1'!$G$38</f>
        <v>1586</v>
      </c>
      <c r="B770" s="58">
        <v>7</v>
      </c>
      <c r="C770" s="72">
        <f>'[2]Sheet1'!N244</f>
        <v>196</v>
      </c>
      <c r="D770" s="73">
        <f t="shared" si="478"/>
        <v>0.4489795918367347</v>
      </c>
      <c r="E770" s="74">
        <f>'[2]Sheet1'!O244</f>
        <v>88</v>
      </c>
      <c r="F770" s="76">
        <f t="shared" si="484"/>
        <v>0</v>
      </c>
      <c r="G770" s="74">
        <f t="shared" si="479"/>
        <v>108</v>
      </c>
      <c r="H770" s="76">
        <f t="shared" si="480"/>
        <v>0.5510204081632653</v>
      </c>
      <c r="I770" s="58">
        <v>7</v>
      </c>
      <c r="J770" s="72">
        <f>'[2]Sheet1'!P244</f>
        <v>198</v>
      </c>
      <c r="K770" s="73">
        <f t="shared" si="481"/>
        <v>0.5050505050505051</v>
      </c>
      <c r="L770" s="74">
        <f>'[2]Sheet1'!Q244</f>
        <v>100</v>
      </c>
      <c r="M770" s="76">
        <f t="shared" si="485"/>
        <v>0</v>
      </c>
      <c r="N770" s="74">
        <f t="shared" si="482"/>
        <v>98</v>
      </c>
      <c r="O770" s="76">
        <f t="shared" si="483"/>
        <v>0.494949494949495</v>
      </c>
    </row>
    <row r="771" spans="1:15" ht="12.75">
      <c r="A771" s="60"/>
      <c r="B771" s="79">
        <v>8</v>
      </c>
      <c r="C771" s="80">
        <f>'[2]Sheet1'!N245</f>
        <v>232</v>
      </c>
      <c r="D771" s="81">
        <f t="shared" si="478"/>
        <v>0.3275862068965517</v>
      </c>
      <c r="E771" s="82">
        <f>'[2]Sheet1'!O245</f>
        <v>76</v>
      </c>
      <c r="F771" s="83">
        <f t="shared" si="484"/>
        <v>0.61</v>
      </c>
      <c r="G771" s="82">
        <f t="shared" si="479"/>
        <v>156</v>
      </c>
      <c r="H771" s="83">
        <f t="shared" si="480"/>
        <v>0.6724137931034483</v>
      </c>
      <c r="I771" s="79">
        <v>8</v>
      </c>
      <c r="J771" s="80">
        <f>'[2]Sheet1'!P245</f>
        <v>232</v>
      </c>
      <c r="K771" s="81">
        <f t="shared" si="481"/>
        <v>0.4525862068965517</v>
      </c>
      <c r="L771" s="82">
        <f>'[2]Sheet1'!Q245</f>
        <v>105</v>
      </c>
      <c r="M771" s="83">
        <f t="shared" si="485"/>
        <v>0.78</v>
      </c>
      <c r="N771" s="82">
        <f t="shared" si="482"/>
        <v>127</v>
      </c>
      <c r="O771" s="83">
        <f t="shared" si="483"/>
        <v>0.5474137931034483</v>
      </c>
    </row>
    <row r="772" spans="1:15" ht="12.75">
      <c r="A772" s="60"/>
      <c r="B772" s="58" t="s">
        <v>168</v>
      </c>
      <c r="C772" s="72">
        <f>'[2]Sheet1'!N246</f>
        <v>212</v>
      </c>
      <c r="D772" s="73">
        <f t="shared" si="478"/>
        <v>0.2169811320754717</v>
      </c>
      <c r="E772" s="74">
        <f>'[2]Sheet1'!O246</f>
        <v>46</v>
      </c>
      <c r="F772" s="76">
        <f t="shared" si="484"/>
        <v>0.56</v>
      </c>
      <c r="G772" s="74">
        <f t="shared" si="479"/>
        <v>166</v>
      </c>
      <c r="H772" s="76">
        <f t="shared" si="480"/>
        <v>0.7830188679245284</v>
      </c>
      <c r="I772" s="58" t="s">
        <v>168</v>
      </c>
      <c r="J772" s="72">
        <f>'[2]Sheet1'!P246</f>
        <v>212</v>
      </c>
      <c r="K772" s="73">
        <f t="shared" si="481"/>
        <v>0.33490566037735847</v>
      </c>
      <c r="L772" s="74">
        <f>'[2]Sheet1'!Q246</f>
        <v>71</v>
      </c>
      <c r="M772" s="76">
        <f t="shared" si="485"/>
        <v>0.67</v>
      </c>
      <c r="N772" s="74">
        <f t="shared" si="482"/>
        <v>141</v>
      </c>
      <c r="O772" s="76">
        <f t="shared" si="483"/>
        <v>0.6650943396226415</v>
      </c>
    </row>
    <row r="773" spans="1:15" ht="12.75">
      <c r="A773" s="60"/>
      <c r="B773" s="86" t="s">
        <v>169</v>
      </c>
      <c r="C773" s="95">
        <f>SUM(C766:C772)</f>
        <v>1586</v>
      </c>
      <c r="D773" s="109">
        <f t="shared" si="478"/>
        <v>0.46847414880201765</v>
      </c>
      <c r="E773" s="89">
        <f>SUM(E766:E772)</f>
        <v>743</v>
      </c>
      <c r="F773" s="90"/>
      <c r="G773" s="89">
        <f>SUM(G766:G772)</f>
        <v>843</v>
      </c>
      <c r="H773" s="110">
        <f>G773/C773</f>
        <v>0.5315258511979823</v>
      </c>
      <c r="I773" s="86" t="s">
        <v>169</v>
      </c>
      <c r="J773" s="95">
        <f>SUM(J766:J772)</f>
        <v>1586</v>
      </c>
      <c r="K773" s="109">
        <f t="shared" si="481"/>
        <v>0.45775535939470363</v>
      </c>
      <c r="L773" s="89">
        <f>SUM(L766:L772)</f>
        <v>726</v>
      </c>
      <c r="M773" s="90"/>
      <c r="N773" s="89">
        <f>SUM(N766:N772)</f>
        <v>860</v>
      </c>
      <c r="O773" s="110">
        <f>N773/J773</f>
        <v>0.5422446406052963</v>
      </c>
    </row>
    <row r="774" spans="1:15" ht="12.75">
      <c r="A774" s="240"/>
      <c r="B774" s="240"/>
      <c r="C774" s="240"/>
      <c r="D774" s="240"/>
      <c r="E774" s="240"/>
      <c r="F774" s="240"/>
      <c r="G774" s="240"/>
      <c r="H774" s="240"/>
      <c r="I774" s="240"/>
      <c r="J774" s="240"/>
      <c r="K774" s="240"/>
      <c r="L774" s="240"/>
      <c r="M774" s="240"/>
      <c r="N774" s="240"/>
      <c r="O774" s="240"/>
    </row>
    <row r="775" spans="1:15" ht="12.75">
      <c r="A775" s="60"/>
      <c r="B775" s="241" t="s">
        <v>156</v>
      </c>
      <c r="C775" s="241"/>
      <c r="D775" s="241"/>
      <c r="E775" s="241"/>
      <c r="F775" s="241"/>
      <c r="G775" s="241"/>
      <c r="H775" s="241"/>
      <c r="I775" s="241" t="s">
        <v>157</v>
      </c>
      <c r="J775" s="241"/>
      <c r="K775" s="241"/>
      <c r="L775" s="241"/>
      <c r="M775" s="241"/>
      <c r="N775" s="241"/>
      <c r="O775" s="241"/>
    </row>
    <row r="776" spans="1:15" ht="12.75">
      <c r="A776" s="68" t="s">
        <v>158</v>
      </c>
      <c r="B776" s="68" t="s">
        <v>159</v>
      </c>
      <c r="C776" s="68" t="s">
        <v>160</v>
      </c>
      <c r="D776" s="68" t="s">
        <v>161</v>
      </c>
      <c r="E776" s="69" t="s">
        <v>254</v>
      </c>
      <c r="F776" s="69" t="s">
        <v>162</v>
      </c>
      <c r="G776" s="68" t="s">
        <v>163</v>
      </c>
      <c r="H776" s="68" t="s">
        <v>164</v>
      </c>
      <c r="I776" s="68" t="s">
        <v>159</v>
      </c>
      <c r="J776" s="68" t="s">
        <v>160</v>
      </c>
      <c r="K776" s="68" t="s">
        <v>161</v>
      </c>
      <c r="L776" s="69" t="s">
        <v>254</v>
      </c>
      <c r="M776" s="70" t="s">
        <v>162</v>
      </c>
      <c r="N776" s="68" t="s">
        <v>163</v>
      </c>
      <c r="O776" s="68" t="s">
        <v>164</v>
      </c>
    </row>
    <row r="777" spans="1:15" ht="12.75">
      <c r="A777" s="71" t="s">
        <v>211</v>
      </c>
      <c r="B777" s="58">
        <v>3</v>
      </c>
      <c r="C777" s="72">
        <f>'[2]Sheet1'!F247</f>
        <v>132304</v>
      </c>
      <c r="D777" s="73">
        <f aca="true" t="shared" si="486" ref="D777:D784">E777/C777</f>
        <v>0.8445096142217923</v>
      </c>
      <c r="E777" s="74">
        <f>'[2]Sheet1'!G247</f>
        <v>111732</v>
      </c>
      <c r="F777" s="76">
        <f>'[3]Data'!L510</f>
        <v>0.61</v>
      </c>
      <c r="G777" s="74">
        <f aca="true" t="shared" si="487" ref="G777:G783">C777-E777</f>
        <v>20572</v>
      </c>
      <c r="H777" s="76">
        <f aca="true" t="shared" si="488" ref="H777:H783">G777/C777</f>
        <v>0.15549038577820776</v>
      </c>
      <c r="I777" s="58">
        <v>3</v>
      </c>
      <c r="J777" s="72">
        <f>'[2]Sheet1'!H247</f>
        <v>137924</v>
      </c>
      <c r="K777" s="73">
        <f aca="true" t="shared" si="489" ref="K777:K784">L777/J777</f>
        <v>0.7827861720947769</v>
      </c>
      <c r="L777" s="74">
        <f>'[2]Sheet1'!I247</f>
        <v>107965</v>
      </c>
      <c r="M777" s="76">
        <f>'[3]Data'!L503</f>
        <v>0.71</v>
      </c>
      <c r="N777" s="74">
        <f aca="true" t="shared" si="490" ref="N777:N783">J777-L777</f>
        <v>29959</v>
      </c>
      <c r="O777" s="76">
        <f aca="true" t="shared" si="491" ref="O777:O783">N777/J777</f>
        <v>0.21721382790522317</v>
      </c>
    </row>
    <row r="778" spans="1:15" ht="12.75">
      <c r="A778" s="58" t="s">
        <v>166</v>
      </c>
      <c r="B778" s="79">
        <v>4</v>
      </c>
      <c r="C778" s="80">
        <f>'[2]Sheet1'!F248</f>
        <v>130769</v>
      </c>
      <c r="D778" s="81">
        <f t="shared" si="486"/>
        <v>0.759071339537658</v>
      </c>
      <c r="E778" s="82">
        <f>'[2]Sheet1'!G248</f>
        <v>99263</v>
      </c>
      <c r="F778" s="83">
        <f>'[3]Data'!L511</f>
        <v>0.67</v>
      </c>
      <c r="G778" s="82">
        <f t="shared" si="487"/>
        <v>31506</v>
      </c>
      <c r="H778" s="83">
        <f t="shared" si="488"/>
        <v>0.240928660462342</v>
      </c>
      <c r="I778" s="79">
        <v>4</v>
      </c>
      <c r="J778" s="80">
        <f>'[2]Sheet1'!H248</f>
        <v>130610</v>
      </c>
      <c r="K778" s="81">
        <f t="shared" si="489"/>
        <v>0.8000153127631882</v>
      </c>
      <c r="L778" s="82">
        <f>'[2]Sheet1'!I248</f>
        <v>104490</v>
      </c>
      <c r="M778" s="83">
        <f>'[3]Data'!L504</f>
        <v>0.68</v>
      </c>
      <c r="N778" s="82">
        <f t="shared" si="490"/>
        <v>26120</v>
      </c>
      <c r="O778" s="83">
        <f t="shared" si="491"/>
        <v>0.19998468723681187</v>
      </c>
    </row>
    <row r="779" spans="1:15" ht="12.75">
      <c r="A779" s="94">
        <f>'[4]Sheet1'!$E$39</f>
        <v>955045</v>
      </c>
      <c r="B779" s="58">
        <v>5</v>
      </c>
      <c r="C779" s="72">
        <f>'[2]Sheet1'!F249</f>
        <v>131622</v>
      </c>
      <c r="D779" s="73">
        <f t="shared" si="486"/>
        <v>0.6121013204479494</v>
      </c>
      <c r="E779" s="74">
        <f>'[2]Sheet1'!G249</f>
        <v>80566</v>
      </c>
      <c r="F779" s="76">
        <f>'[3]Data'!L512</f>
        <v>0.5</v>
      </c>
      <c r="G779" s="74">
        <f t="shared" si="487"/>
        <v>51056</v>
      </c>
      <c r="H779" s="76">
        <f t="shared" si="488"/>
        <v>0.3878986795520506</v>
      </c>
      <c r="I779" s="58">
        <v>5</v>
      </c>
      <c r="J779" s="72">
        <f>'[2]Sheet1'!H249</f>
        <v>131481</v>
      </c>
      <c r="K779" s="73">
        <f t="shared" si="489"/>
        <v>0.7999634928240582</v>
      </c>
      <c r="L779" s="74">
        <f>'[2]Sheet1'!I249</f>
        <v>105180</v>
      </c>
      <c r="M779" s="76">
        <f>'[3]Data'!L505</f>
        <v>0.68</v>
      </c>
      <c r="N779" s="74">
        <f t="shared" si="490"/>
        <v>26301</v>
      </c>
      <c r="O779" s="76">
        <f t="shared" si="491"/>
        <v>0.20003650717594176</v>
      </c>
    </row>
    <row r="780" spans="1:15" ht="12.75">
      <c r="A780" s="60"/>
      <c r="B780" s="79">
        <v>6</v>
      </c>
      <c r="C780" s="80">
        <f>'[2]Sheet1'!F250</f>
        <v>135415</v>
      </c>
      <c r="D780" s="81">
        <f t="shared" si="486"/>
        <v>0.7395340250341542</v>
      </c>
      <c r="E780" s="82">
        <f>'[2]Sheet1'!G250</f>
        <v>100144</v>
      </c>
      <c r="F780" s="83">
        <f>'[3]Data'!L513</f>
        <v>0.55</v>
      </c>
      <c r="G780" s="82">
        <f t="shared" si="487"/>
        <v>35271</v>
      </c>
      <c r="H780" s="83">
        <f t="shared" si="488"/>
        <v>0.2604659749658457</v>
      </c>
      <c r="I780" s="79">
        <v>6</v>
      </c>
      <c r="J780" s="80">
        <f>'[2]Sheet1'!H250</f>
        <v>135289</v>
      </c>
      <c r="K780" s="81">
        <f t="shared" si="489"/>
        <v>0.7770846114613901</v>
      </c>
      <c r="L780" s="82">
        <f>'[2]Sheet1'!I250</f>
        <v>105131</v>
      </c>
      <c r="M780" s="83">
        <f>'[3]Data'!L506</f>
        <v>0.76</v>
      </c>
      <c r="N780" s="82">
        <f t="shared" si="490"/>
        <v>30158</v>
      </c>
      <c r="O780" s="83">
        <f t="shared" si="491"/>
        <v>0.22291538853860993</v>
      </c>
    </row>
    <row r="781" spans="1:15" ht="12.75">
      <c r="A781" s="59" t="s">
        <v>167</v>
      </c>
      <c r="B781" s="58">
        <v>7</v>
      </c>
      <c r="C781" s="72">
        <f>'[2]Sheet1'!F251</f>
        <v>138835</v>
      </c>
      <c r="D781" s="73">
        <f t="shared" si="486"/>
        <v>0.7118954154211834</v>
      </c>
      <c r="E781" s="74">
        <f>'[2]Sheet1'!G251</f>
        <v>98836</v>
      </c>
      <c r="F781" s="76">
        <f>'[3]Data'!L514</f>
        <v>0.47</v>
      </c>
      <c r="G781" s="74">
        <f t="shared" si="487"/>
        <v>39999</v>
      </c>
      <c r="H781" s="76">
        <f t="shared" si="488"/>
        <v>0.2881045845788166</v>
      </c>
      <c r="I781" s="58">
        <v>7</v>
      </c>
      <c r="J781" s="72">
        <f>'[2]Sheet1'!H251</f>
        <v>138777</v>
      </c>
      <c r="K781" s="73">
        <f t="shared" si="489"/>
        <v>0.7748618286891921</v>
      </c>
      <c r="L781" s="74">
        <f>'[2]Sheet1'!I251</f>
        <v>107533</v>
      </c>
      <c r="M781" s="76">
        <f>'[3]Data'!L507</f>
        <v>0.69</v>
      </c>
      <c r="N781" s="74">
        <f t="shared" si="490"/>
        <v>31244</v>
      </c>
      <c r="O781" s="76">
        <f t="shared" si="491"/>
        <v>0.225138171310808</v>
      </c>
    </row>
    <row r="782" spans="1:15" ht="12.75">
      <c r="A782" s="96">
        <f>'[5]Sheet1'!$E$39</f>
        <v>959990</v>
      </c>
      <c r="B782" s="79">
        <v>8</v>
      </c>
      <c r="C782" s="80">
        <f>'[2]Sheet1'!F252</f>
        <v>142242</v>
      </c>
      <c r="D782" s="81">
        <f t="shared" si="486"/>
        <v>0.7148380928277162</v>
      </c>
      <c r="E782" s="82">
        <f>'[2]Sheet1'!G252</f>
        <v>101680</v>
      </c>
      <c r="F782" s="83">
        <f>'[3]Data'!L515</f>
        <v>0.46</v>
      </c>
      <c r="G782" s="82">
        <f t="shared" si="487"/>
        <v>40562</v>
      </c>
      <c r="H782" s="83">
        <f t="shared" si="488"/>
        <v>0.28516190717228385</v>
      </c>
      <c r="I782" s="79">
        <v>8</v>
      </c>
      <c r="J782" s="80">
        <f>'[2]Sheet1'!H252</f>
        <v>142111</v>
      </c>
      <c r="K782" s="81">
        <f t="shared" si="489"/>
        <v>0.8015213459901063</v>
      </c>
      <c r="L782" s="82">
        <f>'[2]Sheet1'!I252</f>
        <v>113905</v>
      </c>
      <c r="M782" s="83">
        <f>'[3]Data'!L508</f>
        <v>0.74</v>
      </c>
      <c r="N782" s="82">
        <f t="shared" si="490"/>
        <v>28206</v>
      </c>
      <c r="O782" s="83">
        <f t="shared" si="491"/>
        <v>0.19847865400989367</v>
      </c>
    </row>
    <row r="783" spans="1:15" ht="12.75">
      <c r="A783" s="60"/>
      <c r="B783" s="58" t="s">
        <v>168</v>
      </c>
      <c r="C783" s="72">
        <f>'[2]Sheet1'!F253</f>
        <v>143877</v>
      </c>
      <c r="D783" s="73">
        <f t="shared" si="486"/>
        <v>0.8115404129916526</v>
      </c>
      <c r="E783" s="74">
        <f>'[2]Sheet1'!G253</f>
        <v>116762</v>
      </c>
      <c r="F783" s="76">
        <f>'[3]Data'!L516</f>
        <v>0.6</v>
      </c>
      <c r="G783" s="74">
        <f t="shared" si="487"/>
        <v>27115</v>
      </c>
      <c r="H783" s="76">
        <f t="shared" si="488"/>
        <v>0.18845958700834742</v>
      </c>
      <c r="I783" s="58" t="s">
        <v>168</v>
      </c>
      <c r="J783" s="72">
        <f>'[2]Sheet1'!H253</f>
        <v>143820</v>
      </c>
      <c r="K783" s="104">
        <f t="shared" si="489"/>
        <v>0.8687804199694062</v>
      </c>
      <c r="L783" s="74">
        <f>'[2]Sheet1'!I253</f>
        <v>124948</v>
      </c>
      <c r="M783" s="76">
        <f>'[3]Data'!L509</f>
        <v>0.72</v>
      </c>
      <c r="N783" s="74">
        <f t="shared" si="490"/>
        <v>18872</v>
      </c>
      <c r="O783" s="76">
        <f t="shared" si="491"/>
        <v>0.1312195800305938</v>
      </c>
    </row>
    <row r="784" spans="1:15" ht="12.75">
      <c r="A784" s="60"/>
      <c r="B784" s="86" t="s">
        <v>169</v>
      </c>
      <c r="C784" s="87">
        <f>SUM(C777:C783)</f>
        <v>955064</v>
      </c>
      <c r="D784" s="109">
        <f t="shared" si="486"/>
        <v>0.7423408274209896</v>
      </c>
      <c r="E784" s="89">
        <f>SUM(E777:E783)</f>
        <v>708983</v>
      </c>
      <c r="F784" s="90"/>
      <c r="G784" s="89">
        <f>SUM(G777:G783)</f>
        <v>246081</v>
      </c>
      <c r="H784" s="110">
        <f>G784/C784</f>
        <v>0.2576591725790104</v>
      </c>
      <c r="I784" s="86" t="s">
        <v>169</v>
      </c>
      <c r="J784" s="87">
        <f>SUM(J777:J783)</f>
        <v>960012</v>
      </c>
      <c r="K784" s="109">
        <f t="shared" si="489"/>
        <v>0.8011899851251859</v>
      </c>
      <c r="L784" s="89">
        <f>SUM(L777:L783)</f>
        <v>769152</v>
      </c>
      <c r="M784" s="90"/>
      <c r="N784" s="89">
        <f>SUM(N777:N783)</f>
        <v>190860</v>
      </c>
      <c r="O784" s="110">
        <f>N784/J784</f>
        <v>0.19881001487481406</v>
      </c>
    </row>
    <row r="785" spans="1:15" ht="12.75">
      <c r="A785" s="240"/>
      <c r="B785" s="240"/>
      <c r="C785" s="240"/>
      <c r="D785" s="240"/>
      <c r="E785" s="240"/>
      <c r="F785" s="240"/>
      <c r="G785" s="240"/>
      <c r="H785" s="240"/>
      <c r="I785" s="240"/>
      <c r="J785" s="240"/>
      <c r="K785" s="240"/>
      <c r="L785" s="240"/>
      <c r="M785" s="240"/>
      <c r="N785" s="240"/>
      <c r="O785" s="240"/>
    </row>
    <row r="786" spans="1:15" ht="12.75">
      <c r="A786" s="60"/>
      <c r="B786" s="241" t="s">
        <v>170</v>
      </c>
      <c r="C786" s="241"/>
      <c r="D786" s="241"/>
      <c r="E786" s="241"/>
      <c r="F786" s="241"/>
      <c r="G786" s="241"/>
      <c r="H786" s="241"/>
      <c r="I786" s="108"/>
      <c r="J786" s="241" t="s">
        <v>171</v>
      </c>
      <c r="K786" s="241"/>
      <c r="L786" s="241"/>
      <c r="M786" s="241"/>
      <c r="N786" s="241"/>
      <c r="O786" s="241"/>
    </row>
    <row r="787" spans="1:15" ht="12.75">
      <c r="A787" s="71" t="s">
        <v>211</v>
      </c>
      <c r="B787" s="68" t="s">
        <v>159</v>
      </c>
      <c r="C787" s="68" t="s">
        <v>160</v>
      </c>
      <c r="D787" s="68" t="s">
        <v>161</v>
      </c>
      <c r="E787" s="69" t="s">
        <v>254</v>
      </c>
      <c r="F787" s="69" t="s">
        <v>162</v>
      </c>
      <c r="G787" s="68" t="s">
        <v>163</v>
      </c>
      <c r="H787" s="68" t="s">
        <v>164</v>
      </c>
      <c r="I787" s="68" t="s">
        <v>159</v>
      </c>
      <c r="J787" s="68" t="s">
        <v>160</v>
      </c>
      <c r="K787" s="68" t="s">
        <v>161</v>
      </c>
      <c r="L787" s="69" t="s">
        <v>254</v>
      </c>
      <c r="M787" s="70" t="s">
        <v>162</v>
      </c>
      <c r="N787" s="68" t="s">
        <v>163</v>
      </c>
      <c r="O787" s="68" t="s">
        <v>164</v>
      </c>
    </row>
    <row r="788" spans="1:15" ht="12.75">
      <c r="A788" s="58" t="s">
        <v>172</v>
      </c>
      <c r="B788" s="58">
        <v>3</v>
      </c>
      <c r="C788" s="72">
        <f>'[2]Sheet1'!N247</f>
        <v>2960</v>
      </c>
      <c r="D788" s="73">
        <f aca="true" t="shared" si="492" ref="D788:D795">E788/C788</f>
        <v>0.714527027027027</v>
      </c>
      <c r="E788" s="74">
        <f>'[2]Sheet1'!O247</f>
        <v>2115</v>
      </c>
      <c r="F788" s="76">
        <f>F777</f>
        <v>0.61</v>
      </c>
      <c r="G788" s="74">
        <f aca="true" t="shared" si="493" ref="G788:G794">C788-E788</f>
        <v>845</v>
      </c>
      <c r="H788" s="76">
        <f aca="true" t="shared" si="494" ref="H788:H794">G788/C788</f>
        <v>0.28547297297297297</v>
      </c>
      <c r="I788" s="58">
        <v>3</v>
      </c>
      <c r="J788" s="72">
        <f>'[2]Sheet1'!P247</f>
        <v>3157</v>
      </c>
      <c r="K788" s="73">
        <f aca="true" t="shared" si="495" ref="K788:K795">L788/J788</f>
        <v>0.6024707000316757</v>
      </c>
      <c r="L788" s="74">
        <f>'[2]Sheet1'!Q247</f>
        <v>1902</v>
      </c>
      <c r="M788" s="76">
        <f>M777</f>
        <v>0.71</v>
      </c>
      <c r="N788" s="74">
        <f aca="true" t="shared" si="496" ref="N788:N794">J788-L788</f>
        <v>1255</v>
      </c>
      <c r="O788" s="76">
        <f aca="true" t="shared" si="497" ref="O788:O794">N788/J788</f>
        <v>0.39752929996832437</v>
      </c>
    </row>
    <row r="789" spans="1:15" ht="12.75">
      <c r="A789" s="94">
        <f>'[4]Sheet1'!$G$39</f>
        <v>16640</v>
      </c>
      <c r="B789" s="79">
        <v>4</v>
      </c>
      <c r="C789" s="80">
        <f>'[2]Sheet1'!N248</f>
        <v>2642</v>
      </c>
      <c r="D789" s="81">
        <f t="shared" si="492"/>
        <v>0.6059803179409539</v>
      </c>
      <c r="E789" s="82">
        <f>'[2]Sheet1'!O248</f>
        <v>1601</v>
      </c>
      <c r="F789" s="83">
        <f aca="true" t="shared" si="498" ref="F789:F794">F778</f>
        <v>0.67</v>
      </c>
      <c r="G789" s="82">
        <f t="shared" si="493"/>
        <v>1041</v>
      </c>
      <c r="H789" s="83">
        <f t="shared" si="494"/>
        <v>0.3940196820590462</v>
      </c>
      <c r="I789" s="79">
        <v>4</v>
      </c>
      <c r="J789" s="80">
        <f>'[2]Sheet1'!P248</f>
        <v>2601</v>
      </c>
      <c r="K789" s="81">
        <f t="shared" si="495"/>
        <v>0.6312956555171088</v>
      </c>
      <c r="L789" s="82">
        <f>'[2]Sheet1'!Q248</f>
        <v>1642</v>
      </c>
      <c r="M789" s="83">
        <f aca="true" t="shared" si="499" ref="M789:M794">M778</f>
        <v>0.68</v>
      </c>
      <c r="N789" s="82">
        <f t="shared" si="496"/>
        <v>959</v>
      </c>
      <c r="O789" s="83">
        <f t="shared" si="497"/>
        <v>0.3687043444828912</v>
      </c>
    </row>
    <row r="790" spans="1:15" ht="12.75">
      <c r="A790" s="60"/>
      <c r="B790" s="58">
        <v>5</v>
      </c>
      <c r="C790" s="72">
        <f>'[2]Sheet1'!N249</f>
        <v>2439</v>
      </c>
      <c r="D790" s="73">
        <f t="shared" si="492"/>
        <v>0.4534645346453465</v>
      </c>
      <c r="E790" s="74">
        <f>'[2]Sheet1'!O249</f>
        <v>1106</v>
      </c>
      <c r="F790" s="76">
        <f t="shared" si="498"/>
        <v>0.5</v>
      </c>
      <c r="G790" s="74">
        <f t="shared" si="493"/>
        <v>1333</v>
      </c>
      <c r="H790" s="76">
        <f t="shared" si="494"/>
        <v>0.5465354653546536</v>
      </c>
      <c r="I790" s="58">
        <v>5</v>
      </c>
      <c r="J790" s="72">
        <f>'[2]Sheet1'!P249</f>
        <v>2417</v>
      </c>
      <c r="K790" s="73">
        <f t="shared" si="495"/>
        <v>0.60943318163012</v>
      </c>
      <c r="L790" s="74">
        <f>'[2]Sheet1'!Q249</f>
        <v>1473</v>
      </c>
      <c r="M790" s="76">
        <f t="shared" si="499"/>
        <v>0.68</v>
      </c>
      <c r="N790" s="74">
        <f t="shared" si="496"/>
        <v>944</v>
      </c>
      <c r="O790" s="76">
        <f t="shared" si="497"/>
        <v>0.39056681836988</v>
      </c>
    </row>
    <row r="791" spans="1:15" ht="12.75">
      <c r="A791" s="59" t="s">
        <v>173</v>
      </c>
      <c r="B791" s="79">
        <v>6</v>
      </c>
      <c r="C791" s="80">
        <f>'[2]Sheet1'!N250</f>
        <v>2046</v>
      </c>
      <c r="D791" s="81">
        <f t="shared" si="492"/>
        <v>0.5606060606060606</v>
      </c>
      <c r="E791" s="82">
        <f>'[2]Sheet1'!O250</f>
        <v>1147</v>
      </c>
      <c r="F791" s="83">
        <f t="shared" si="498"/>
        <v>0.55</v>
      </c>
      <c r="G791" s="82">
        <f t="shared" si="493"/>
        <v>899</v>
      </c>
      <c r="H791" s="83">
        <f t="shared" si="494"/>
        <v>0.4393939393939394</v>
      </c>
      <c r="I791" s="79">
        <v>6</v>
      </c>
      <c r="J791" s="80">
        <f>'[2]Sheet1'!P250</f>
        <v>2030</v>
      </c>
      <c r="K791" s="81">
        <f t="shared" si="495"/>
        <v>0.5413793103448276</v>
      </c>
      <c r="L791" s="82">
        <f>'[2]Sheet1'!Q250</f>
        <v>1099</v>
      </c>
      <c r="M791" s="83">
        <f t="shared" si="499"/>
        <v>0.76</v>
      </c>
      <c r="N791" s="82">
        <f t="shared" si="496"/>
        <v>931</v>
      </c>
      <c r="O791" s="83">
        <f t="shared" si="497"/>
        <v>0.4586206896551724</v>
      </c>
    </row>
    <row r="792" spans="1:15" ht="12.75">
      <c r="A792" s="96">
        <f>'[5]Sheet1'!$G$39</f>
        <v>15976</v>
      </c>
      <c r="B792" s="58">
        <v>7</v>
      </c>
      <c r="C792" s="72">
        <f>'[2]Sheet1'!N251</f>
        <v>1934</v>
      </c>
      <c r="D792" s="73">
        <f t="shared" si="492"/>
        <v>0.5274043433298863</v>
      </c>
      <c r="E792" s="74">
        <f>'[2]Sheet1'!O251</f>
        <v>1020</v>
      </c>
      <c r="F792" s="76">
        <f t="shared" si="498"/>
        <v>0.47</v>
      </c>
      <c r="G792" s="74">
        <f t="shared" si="493"/>
        <v>914</v>
      </c>
      <c r="H792" s="76">
        <f t="shared" si="494"/>
        <v>0.4725956566701138</v>
      </c>
      <c r="I792" s="58">
        <v>7</v>
      </c>
      <c r="J792" s="72">
        <f>'[2]Sheet1'!P251</f>
        <v>1920</v>
      </c>
      <c r="K792" s="73">
        <f t="shared" si="495"/>
        <v>0.5453125</v>
      </c>
      <c r="L792" s="74">
        <f>'[2]Sheet1'!Q251</f>
        <v>1047</v>
      </c>
      <c r="M792" s="76">
        <f t="shared" si="499"/>
        <v>0.69</v>
      </c>
      <c r="N792" s="74">
        <f t="shared" si="496"/>
        <v>873</v>
      </c>
      <c r="O792" s="76">
        <f t="shared" si="497"/>
        <v>0.4546875</v>
      </c>
    </row>
    <row r="793" spans="1:15" ht="12.75">
      <c r="A793" s="60"/>
      <c r="B793" s="79">
        <v>8</v>
      </c>
      <c r="C793" s="80">
        <f>'[2]Sheet1'!N252</f>
        <v>1834</v>
      </c>
      <c r="D793" s="81">
        <f t="shared" si="492"/>
        <v>0.5196292257360959</v>
      </c>
      <c r="E793" s="82">
        <f>'[2]Sheet1'!O252</f>
        <v>953</v>
      </c>
      <c r="F793" s="83">
        <f t="shared" si="498"/>
        <v>0.46</v>
      </c>
      <c r="G793" s="82">
        <f t="shared" si="493"/>
        <v>881</v>
      </c>
      <c r="H793" s="83">
        <f t="shared" si="494"/>
        <v>0.480370774263904</v>
      </c>
      <c r="I793" s="79">
        <v>8</v>
      </c>
      <c r="J793" s="80">
        <f>'[2]Sheet1'!P252</f>
        <v>1817</v>
      </c>
      <c r="K793" s="81">
        <f t="shared" si="495"/>
        <v>0.5112823335167859</v>
      </c>
      <c r="L793" s="82">
        <f>'[2]Sheet1'!Q252</f>
        <v>929</v>
      </c>
      <c r="M793" s="83">
        <f t="shared" si="499"/>
        <v>0.74</v>
      </c>
      <c r="N793" s="82">
        <f t="shared" si="496"/>
        <v>888</v>
      </c>
      <c r="O793" s="83">
        <f t="shared" si="497"/>
        <v>0.4887176664832141</v>
      </c>
    </row>
    <row r="794" spans="1:15" ht="12.75">
      <c r="A794" s="60"/>
      <c r="B794" s="58" t="s">
        <v>168</v>
      </c>
      <c r="C794" s="72">
        <f>'[2]Sheet1'!N253</f>
        <v>1527</v>
      </c>
      <c r="D794" s="73">
        <f t="shared" si="492"/>
        <v>0.5808775376555337</v>
      </c>
      <c r="E794" s="74">
        <f>'[2]Sheet1'!O253</f>
        <v>887</v>
      </c>
      <c r="F794" s="76">
        <f t="shared" si="498"/>
        <v>0.6</v>
      </c>
      <c r="G794" s="74">
        <f t="shared" si="493"/>
        <v>640</v>
      </c>
      <c r="H794" s="76">
        <f t="shared" si="494"/>
        <v>0.41912246234446626</v>
      </c>
      <c r="I794" s="58" t="s">
        <v>168</v>
      </c>
      <c r="J794" s="72">
        <f>'[2]Sheet1'!P253</f>
        <v>1523</v>
      </c>
      <c r="K794" s="73">
        <f t="shared" si="495"/>
        <v>0.5955351280367696</v>
      </c>
      <c r="L794" s="74">
        <f>'[2]Sheet1'!Q253</f>
        <v>907</v>
      </c>
      <c r="M794" s="76">
        <f t="shared" si="499"/>
        <v>0.72</v>
      </c>
      <c r="N794" s="74">
        <f t="shared" si="496"/>
        <v>616</v>
      </c>
      <c r="O794" s="76">
        <f t="shared" si="497"/>
        <v>0.40446487196323044</v>
      </c>
    </row>
    <row r="795" spans="1:15" ht="12.75">
      <c r="A795" s="60"/>
      <c r="B795" s="86" t="s">
        <v>169</v>
      </c>
      <c r="C795" s="87">
        <f>SUM(C788:C794)</f>
        <v>15382</v>
      </c>
      <c r="D795" s="109">
        <f t="shared" si="492"/>
        <v>0.5739825770380965</v>
      </c>
      <c r="E795" s="89">
        <f>SUM(E788:E794)</f>
        <v>8829</v>
      </c>
      <c r="F795" s="90"/>
      <c r="G795" s="89">
        <f>SUM(G788:G794)</f>
        <v>6553</v>
      </c>
      <c r="H795" s="110">
        <f>G795/C795</f>
        <v>0.42601742296190354</v>
      </c>
      <c r="I795" s="86" t="s">
        <v>169</v>
      </c>
      <c r="J795" s="87">
        <f>SUM(J788:J794)</f>
        <v>15465</v>
      </c>
      <c r="K795" s="109">
        <f t="shared" si="495"/>
        <v>0.5818946007112835</v>
      </c>
      <c r="L795" s="89">
        <f>SUM(L788:L794)</f>
        <v>8999</v>
      </c>
      <c r="M795" s="90"/>
      <c r="N795" s="89">
        <f>SUM(N788:N794)</f>
        <v>6466</v>
      </c>
      <c r="O795" s="110">
        <f>N795/J795</f>
        <v>0.4181053992887165</v>
      </c>
    </row>
    <row r="796" spans="1:15" ht="12.75">
      <c r="A796" s="240"/>
      <c r="B796" s="240"/>
      <c r="C796" s="240"/>
      <c r="D796" s="240"/>
      <c r="E796" s="240"/>
      <c r="F796" s="240"/>
      <c r="G796" s="240"/>
      <c r="H796" s="240"/>
      <c r="I796" s="240"/>
      <c r="J796" s="240"/>
      <c r="K796" s="240"/>
      <c r="L796" s="240"/>
      <c r="M796" s="240"/>
      <c r="N796" s="240"/>
      <c r="O796" s="240"/>
    </row>
    <row r="797" spans="1:15" ht="12.75">
      <c r="A797" s="60"/>
      <c r="B797" s="241" t="s">
        <v>156</v>
      </c>
      <c r="C797" s="241"/>
      <c r="D797" s="241"/>
      <c r="E797" s="241"/>
      <c r="F797" s="241"/>
      <c r="G797" s="241"/>
      <c r="H797" s="241"/>
      <c r="I797" s="241" t="s">
        <v>157</v>
      </c>
      <c r="J797" s="241"/>
      <c r="K797" s="241"/>
      <c r="L797" s="241"/>
      <c r="M797" s="241"/>
      <c r="N797" s="241"/>
      <c r="O797" s="241"/>
    </row>
    <row r="798" spans="1:15" ht="12.75">
      <c r="A798" s="68" t="s">
        <v>158</v>
      </c>
      <c r="B798" s="68" t="s">
        <v>159</v>
      </c>
      <c r="C798" s="68" t="s">
        <v>160</v>
      </c>
      <c r="D798" s="68" t="s">
        <v>161</v>
      </c>
      <c r="E798" s="69" t="s">
        <v>254</v>
      </c>
      <c r="F798" s="69" t="s">
        <v>162</v>
      </c>
      <c r="G798" s="68" t="s">
        <v>163</v>
      </c>
      <c r="H798" s="68" t="s">
        <v>164</v>
      </c>
      <c r="I798" s="68" t="s">
        <v>159</v>
      </c>
      <c r="J798" s="68" t="s">
        <v>160</v>
      </c>
      <c r="K798" s="68" t="s">
        <v>161</v>
      </c>
      <c r="L798" s="69" t="s">
        <v>254</v>
      </c>
      <c r="M798" s="70" t="s">
        <v>162</v>
      </c>
      <c r="N798" s="68" t="s">
        <v>163</v>
      </c>
      <c r="O798" s="68" t="s">
        <v>164</v>
      </c>
    </row>
    <row r="799" spans="1:15" ht="12.75">
      <c r="A799" s="71" t="s">
        <v>212</v>
      </c>
      <c r="B799" s="58">
        <v>3</v>
      </c>
      <c r="C799" s="72">
        <f>'[2]Sheet1'!F254</f>
        <v>46654</v>
      </c>
      <c r="D799" s="73">
        <f aca="true" t="shared" si="500" ref="D799:D806">E799/C799</f>
        <v>0.754147554336177</v>
      </c>
      <c r="E799" s="74">
        <f>'[2]Sheet1'!G254</f>
        <v>35184</v>
      </c>
      <c r="F799" s="102">
        <f>'[3]Data'!L524</f>
        <v>932</v>
      </c>
      <c r="G799" s="74">
        <f aca="true" t="shared" si="501" ref="G799:G805">C799-E799</f>
        <v>11470</v>
      </c>
      <c r="H799" s="76">
        <f aca="true" t="shared" si="502" ref="H799:H805">G799/C799</f>
        <v>0.24585244566382303</v>
      </c>
      <c r="I799" s="58">
        <v>3</v>
      </c>
      <c r="J799" s="72">
        <f>'[2]Sheet1'!H254</f>
        <v>46514</v>
      </c>
      <c r="K799" s="73">
        <f aca="true" t="shared" si="503" ref="K799:K806">L799/J799</f>
        <v>0.8503891301543621</v>
      </c>
      <c r="L799" s="74">
        <f>'[2]Sheet1'!I254</f>
        <v>39555</v>
      </c>
      <c r="M799" s="102">
        <f>'[3]Data'!L517</f>
        <v>914</v>
      </c>
      <c r="N799" s="74">
        <f aca="true" t="shared" si="504" ref="N799:N805">J799-L799</f>
        <v>6959</v>
      </c>
      <c r="O799" s="76">
        <f aca="true" t="shared" si="505" ref="O799:O805">N799/J799</f>
        <v>0.14961086984563787</v>
      </c>
    </row>
    <row r="800" spans="1:15" ht="12.75">
      <c r="A800" s="58" t="s">
        <v>166</v>
      </c>
      <c r="B800" s="79">
        <v>4</v>
      </c>
      <c r="C800" s="80">
        <f>'[2]Sheet1'!F255</f>
        <v>45186</v>
      </c>
      <c r="D800" s="81">
        <f t="shared" si="500"/>
        <v>0.8093657327490815</v>
      </c>
      <c r="E800" s="82">
        <f>'[2]Sheet1'!G255</f>
        <v>36572</v>
      </c>
      <c r="F800" s="103">
        <f>'[3]Data'!L525</f>
        <v>932</v>
      </c>
      <c r="G800" s="82">
        <f t="shared" si="501"/>
        <v>8614</v>
      </c>
      <c r="H800" s="83">
        <f t="shared" si="502"/>
        <v>0.19063426725091842</v>
      </c>
      <c r="I800" s="79">
        <v>4</v>
      </c>
      <c r="J800" s="80">
        <f>'[2]Sheet1'!H255</f>
        <v>45141</v>
      </c>
      <c r="K800" s="81">
        <f t="shared" si="503"/>
        <v>0.8825679537449326</v>
      </c>
      <c r="L800" s="82">
        <f>'[2]Sheet1'!I255</f>
        <v>39840</v>
      </c>
      <c r="M800" s="103">
        <f>'[3]Data'!L518</f>
        <v>914</v>
      </c>
      <c r="N800" s="82">
        <f t="shared" si="504"/>
        <v>5301</v>
      </c>
      <c r="O800" s="83">
        <f t="shared" si="505"/>
        <v>0.11743204625506745</v>
      </c>
    </row>
    <row r="801" spans="1:15" ht="12.75">
      <c r="A801" s="94">
        <f>'[4]Sheet1'!$E$40</f>
        <v>317715</v>
      </c>
      <c r="B801" s="58">
        <v>5</v>
      </c>
      <c r="C801" s="72">
        <f>'[2]Sheet1'!F256</f>
        <v>44537</v>
      </c>
      <c r="D801" s="73">
        <f t="shared" si="500"/>
        <v>0.8251566113568494</v>
      </c>
      <c r="E801" s="74">
        <f>'[2]Sheet1'!G256</f>
        <v>36750</v>
      </c>
      <c r="F801" s="102">
        <f>'[3]Data'!L526</f>
        <v>932</v>
      </c>
      <c r="G801" s="74">
        <f t="shared" si="501"/>
        <v>7787</v>
      </c>
      <c r="H801" s="76">
        <f t="shared" si="502"/>
        <v>0.17484338864315063</v>
      </c>
      <c r="I801" s="58">
        <v>5</v>
      </c>
      <c r="J801" s="72">
        <f>'[2]Sheet1'!H256</f>
        <v>44418</v>
      </c>
      <c r="K801" s="73">
        <f t="shared" si="503"/>
        <v>0.7860777162411635</v>
      </c>
      <c r="L801" s="74">
        <f>'[2]Sheet1'!I256</f>
        <v>34916</v>
      </c>
      <c r="M801" s="102">
        <f>'[3]Data'!L519</f>
        <v>914</v>
      </c>
      <c r="N801" s="74">
        <f t="shared" si="504"/>
        <v>9502</v>
      </c>
      <c r="O801" s="76">
        <f t="shared" si="505"/>
        <v>0.2139222837588365</v>
      </c>
    </row>
    <row r="802" spans="1:15" ht="12.75">
      <c r="A802" s="60"/>
      <c r="B802" s="79">
        <v>6</v>
      </c>
      <c r="C802" s="80">
        <f>'[2]Sheet1'!F257</f>
        <v>44750</v>
      </c>
      <c r="D802" s="81">
        <f t="shared" si="500"/>
        <v>0.7592402234636871</v>
      </c>
      <c r="E802" s="82">
        <f>'[2]Sheet1'!G257</f>
        <v>33976</v>
      </c>
      <c r="F802" s="103">
        <f>'[3]Data'!L527</f>
        <v>932</v>
      </c>
      <c r="G802" s="82">
        <f t="shared" si="501"/>
        <v>10774</v>
      </c>
      <c r="H802" s="83">
        <f t="shared" si="502"/>
        <v>0.24075977653631284</v>
      </c>
      <c r="I802" s="79">
        <v>6</v>
      </c>
      <c r="J802" s="80">
        <f>'[2]Sheet1'!H257</f>
        <v>44651</v>
      </c>
      <c r="K802" s="81">
        <f t="shared" si="503"/>
        <v>0.7617298604734496</v>
      </c>
      <c r="L802" s="82">
        <f>'[2]Sheet1'!I257</f>
        <v>34012</v>
      </c>
      <c r="M802" s="103">
        <f>'[3]Data'!L520</f>
        <v>914</v>
      </c>
      <c r="N802" s="82">
        <f t="shared" si="504"/>
        <v>10639</v>
      </c>
      <c r="O802" s="83">
        <f t="shared" si="505"/>
        <v>0.23827013952655035</v>
      </c>
    </row>
    <row r="803" spans="1:15" ht="12.75">
      <c r="A803" s="59" t="s">
        <v>167</v>
      </c>
      <c r="B803" s="58">
        <v>7</v>
      </c>
      <c r="C803" s="72">
        <f>'[2]Sheet1'!F258</f>
        <v>45193</v>
      </c>
      <c r="D803" s="73">
        <f t="shared" si="500"/>
        <v>0.7285862854866905</v>
      </c>
      <c r="E803" s="74">
        <f>'[2]Sheet1'!G258</f>
        <v>32927</v>
      </c>
      <c r="F803" s="102">
        <f>'[3]Data'!L528</f>
        <v>932</v>
      </c>
      <c r="G803" s="74">
        <f t="shared" si="501"/>
        <v>12266</v>
      </c>
      <c r="H803" s="76">
        <f t="shared" si="502"/>
        <v>0.2714137145133096</v>
      </c>
      <c r="I803" s="58">
        <v>7</v>
      </c>
      <c r="J803" s="72">
        <f>'[2]Sheet1'!H258</f>
        <v>45157</v>
      </c>
      <c r="K803" s="73">
        <f t="shared" si="503"/>
        <v>0.7575348229510375</v>
      </c>
      <c r="L803" s="74">
        <f>'[2]Sheet1'!I258</f>
        <v>34208</v>
      </c>
      <c r="M803" s="102">
        <f>'[3]Data'!L521</f>
        <v>914</v>
      </c>
      <c r="N803" s="74">
        <f t="shared" si="504"/>
        <v>10949</v>
      </c>
      <c r="O803" s="76">
        <f t="shared" si="505"/>
        <v>0.2424651770489625</v>
      </c>
    </row>
    <row r="804" spans="1:15" ht="12.75">
      <c r="A804" s="96">
        <f>'[5]Sheet1'!$E$40</f>
        <v>43557</v>
      </c>
      <c r="B804" s="79">
        <v>8</v>
      </c>
      <c r="C804" s="80">
        <f>'[2]Sheet1'!F259</f>
        <v>45444</v>
      </c>
      <c r="D804" s="81">
        <f t="shared" si="500"/>
        <v>0.7596382360707684</v>
      </c>
      <c r="E804" s="82">
        <f>'[2]Sheet1'!G259</f>
        <v>34521</v>
      </c>
      <c r="F804" s="103">
        <f>'[3]Data'!L529</f>
        <v>932</v>
      </c>
      <c r="G804" s="82">
        <f t="shared" si="501"/>
        <v>10923</v>
      </c>
      <c r="H804" s="83">
        <f t="shared" si="502"/>
        <v>0.2403617639292316</v>
      </c>
      <c r="I804" s="79">
        <v>8</v>
      </c>
      <c r="J804" s="80">
        <f>'[2]Sheet1'!H259</f>
        <v>45449</v>
      </c>
      <c r="K804" s="81">
        <f t="shared" si="503"/>
        <v>0.7772668265528394</v>
      </c>
      <c r="L804" s="82">
        <f>'[2]Sheet1'!I259</f>
        <v>35326</v>
      </c>
      <c r="M804" s="103">
        <f>'[3]Data'!L522</f>
        <v>914</v>
      </c>
      <c r="N804" s="82">
        <f t="shared" si="504"/>
        <v>10123</v>
      </c>
      <c r="O804" s="83">
        <f t="shared" si="505"/>
        <v>0.22273317344716057</v>
      </c>
    </row>
    <row r="805" spans="1:15" ht="12.75">
      <c r="A805" s="60"/>
      <c r="B805" s="58" t="s">
        <v>168</v>
      </c>
      <c r="C805" s="72">
        <f>'[2]Sheet1'!F260</f>
        <v>44534</v>
      </c>
      <c r="D805" s="73">
        <f t="shared" si="500"/>
        <v>0.7142183500247002</v>
      </c>
      <c r="E805" s="74">
        <f>'[2]Sheet1'!G260</f>
        <v>31807</v>
      </c>
      <c r="F805" s="102">
        <f>'[3]Data'!L530</f>
        <v>932</v>
      </c>
      <c r="G805" s="74">
        <f t="shared" si="501"/>
        <v>12727</v>
      </c>
      <c r="H805" s="76">
        <f t="shared" si="502"/>
        <v>0.28578164997529976</v>
      </c>
      <c r="I805" s="58" t="s">
        <v>168</v>
      </c>
      <c r="J805" s="72">
        <f>'[2]Sheet1'!H260</f>
        <v>43668</v>
      </c>
      <c r="K805" s="73">
        <f t="shared" si="503"/>
        <v>0.6917422368782633</v>
      </c>
      <c r="L805" s="74">
        <f>'[2]Sheet1'!I260</f>
        <v>30207</v>
      </c>
      <c r="M805" s="102">
        <f>'[3]Data'!L523</f>
        <v>914</v>
      </c>
      <c r="N805" s="74">
        <f t="shared" si="504"/>
        <v>13461</v>
      </c>
      <c r="O805" s="76">
        <f t="shared" si="505"/>
        <v>0.30825776312173675</v>
      </c>
    </row>
    <row r="806" spans="1:15" ht="12.75">
      <c r="A806" s="60"/>
      <c r="B806" s="86" t="s">
        <v>169</v>
      </c>
      <c r="C806" s="87">
        <f>SUM(C799:C805)</f>
        <v>316298</v>
      </c>
      <c r="D806" s="109">
        <f t="shared" si="500"/>
        <v>0.764269770912241</v>
      </c>
      <c r="E806" s="89">
        <f>SUM(E799:E805)</f>
        <v>241737</v>
      </c>
      <c r="F806" s="90"/>
      <c r="G806" s="89">
        <f>SUM(G799:G805)</f>
        <v>74561</v>
      </c>
      <c r="H806" s="110">
        <f>G806/C806</f>
        <v>0.235730229087759</v>
      </c>
      <c r="I806" s="86" t="s">
        <v>169</v>
      </c>
      <c r="J806" s="87">
        <f>SUM(J799:J805)</f>
        <v>314998</v>
      </c>
      <c r="K806" s="109">
        <f t="shared" si="503"/>
        <v>0.7875097619667426</v>
      </c>
      <c r="L806" s="89">
        <f>SUM(L799:L805)</f>
        <v>248064</v>
      </c>
      <c r="M806" s="90"/>
      <c r="N806" s="89">
        <f>SUM(N799:N805)</f>
        <v>66934</v>
      </c>
      <c r="O806" s="110">
        <f>N806/J806</f>
        <v>0.21249023803325737</v>
      </c>
    </row>
    <row r="807" spans="1:15" ht="12.75">
      <c r="A807" s="244" t="s">
        <v>231</v>
      </c>
      <c r="B807" s="244"/>
      <c r="C807" s="244"/>
      <c r="D807" s="244"/>
      <c r="E807" s="244"/>
      <c r="F807" s="244"/>
      <c r="G807" s="244"/>
      <c r="H807" s="244"/>
      <c r="I807" s="244"/>
      <c r="J807" s="244"/>
      <c r="K807" s="244"/>
      <c r="L807" s="244"/>
      <c r="M807" s="244"/>
      <c r="N807" s="244"/>
      <c r="O807" s="244"/>
    </row>
    <row r="808" spans="1:15" ht="12.75">
      <c r="A808" s="60"/>
      <c r="B808" s="241" t="s">
        <v>170</v>
      </c>
      <c r="C808" s="241"/>
      <c r="D808" s="241"/>
      <c r="E808" s="241"/>
      <c r="F808" s="241"/>
      <c r="G808" s="241"/>
      <c r="H808" s="241"/>
      <c r="I808" s="108"/>
      <c r="J808" s="241" t="s">
        <v>171</v>
      </c>
      <c r="K808" s="241"/>
      <c r="L808" s="241"/>
      <c r="M808" s="241"/>
      <c r="N808" s="241"/>
      <c r="O808" s="241"/>
    </row>
    <row r="809" spans="1:15" ht="12.75">
      <c r="A809" s="71" t="s">
        <v>212</v>
      </c>
      <c r="B809" s="68" t="s">
        <v>159</v>
      </c>
      <c r="C809" s="68" t="s">
        <v>160</v>
      </c>
      <c r="D809" s="68" t="s">
        <v>161</v>
      </c>
      <c r="E809" s="69" t="s">
        <v>254</v>
      </c>
      <c r="F809" s="69" t="s">
        <v>162</v>
      </c>
      <c r="G809" s="68" t="s">
        <v>163</v>
      </c>
      <c r="H809" s="68" t="s">
        <v>164</v>
      </c>
      <c r="I809" s="68" t="s">
        <v>159</v>
      </c>
      <c r="J809" s="68" t="s">
        <v>160</v>
      </c>
      <c r="K809" s="68" t="s">
        <v>161</v>
      </c>
      <c r="L809" s="69" t="s">
        <v>254</v>
      </c>
      <c r="M809" s="70" t="s">
        <v>162</v>
      </c>
      <c r="N809" s="68" t="s">
        <v>163</v>
      </c>
      <c r="O809" s="68" t="s">
        <v>164</v>
      </c>
    </row>
    <row r="810" spans="1:15" ht="12.75">
      <c r="A810" s="58" t="s">
        <v>172</v>
      </c>
      <c r="B810" s="58">
        <v>3</v>
      </c>
      <c r="C810" s="72">
        <f>'[2]Sheet1'!N254</f>
        <v>3187</v>
      </c>
      <c r="D810" s="73">
        <f aca="true" t="shared" si="506" ref="D810:D817">E810/C810</f>
        <v>0.6313147160338877</v>
      </c>
      <c r="E810" s="74">
        <f>'[2]Sheet1'!O254</f>
        <v>2012</v>
      </c>
      <c r="F810" s="102">
        <f>F799</f>
        <v>932</v>
      </c>
      <c r="G810" s="74">
        <f aca="true" t="shared" si="507" ref="G810:G816">C810-E810</f>
        <v>1175</v>
      </c>
      <c r="H810" s="76">
        <f aca="true" t="shared" si="508" ref="H810:H816">G810/C810</f>
        <v>0.36868528396611233</v>
      </c>
      <c r="I810" s="58">
        <v>3</v>
      </c>
      <c r="J810" s="72">
        <f>'[2]Sheet1'!P254</f>
        <v>3089</v>
      </c>
      <c r="K810" s="73">
        <f aca="true" t="shared" si="509" ref="K810:K817">L810/J810</f>
        <v>0.7374554872126902</v>
      </c>
      <c r="L810" s="74">
        <f>'[2]Sheet1'!Q254</f>
        <v>2278</v>
      </c>
      <c r="M810" s="102">
        <f>M799</f>
        <v>914</v>
      </c>
      <c r="N810" s="74">
        <f aca="true" t="shared" si="510" ref="N810:N816">J810-L810</f>
        <v>811</v>
      </c>
      <c r="O810" s="76">
        <f aca="true" t="shared" si="511" ref="O810:O816">N810/J810</f>
        <v>0.26254451278730984</v>
      </c>
    </row>
    <row r="811" spans="1:15" ht="12.75">
      <c r="A811" s="94">
        <f>'[4]Sheet1'!$G$40</f>
        <v>16145</v>
      </c>
      <c r="B811" s="79">
        <v>4</v>
      </c>
      <c r="C811" s="80">
        <f>'[2]Sheet1'!N255</f>
        <v>3105</v>
      </c>
      <c r="D811" s="81">
        <f t="shared" si="506"/>
        <v>0.7075684380032206</v>
      </c>
      <c r="E811" s="82">
        <f>'[2]Sheet1'!O255</f>
        <v>2197</v>
      </c>
      <c r="F811" s="103">
        <f aca="true" t="shared" si="512" ref="F811:F816">F800</f>
        <v>932</v>
      </c>
      <c r="G811" s="82">
        <f t="shared" si="507"/>
        <v>908</v>
      </c>
      <c r="H811" s="83">
        <f t="shared" si="508"/>
        <v>0.2924315619967794</v>
      </c>
      <c r="I811" s="79">
        <v>4</v>
      </c>
      <c r="J811" s="80">
        <f>'[2]Sheet1'!P255</f>
        <v>3017</v>
      </c>
      <c r="K811" s="81">
        <f t="shared" si="509"/>
        <v>0.7540603248259861</v>
      </c>
      <c r="L811" s="82">
        <f>'[2]Sheet1'!Q255</f>
        <v>2275</v>
      </c>
      <c r="M811" s="103">
        <f aca="true" t="shared" si="513" ref="M811:M816">M800</f>
        <v>914</v>
      </c>
      <c r="N811" s="82">
        <f t="shared" si="510"/>
        <v>742</v>
      </c>
      <c r="O811" s="83">
        <f t="shared" si="511"/>
        <v>0.2459396751740139</v>
      </c>
    </row>
    <row r="812" spans="1:15" ht="12.75">
      <c r="A812" s="60"/>
      <c r="B812" s="58">
        <v>5</v>
      </c>
      <c r="C812" s="72">
        <f>'[2]Sheet1'!N256</f>
        <v>2613</v>
      </c>
      <c r="D812" s="73">
        <f t="shared" si="506"/>
        <v>0.7041714504401072</v>
      </c>
      <c r="E812" s="74">
        <f>'[2]Sheet1'!O256</f>
        <v>1840</v>
      </c>
      <c r="F812" s="102">
        <f t="shared" si="512"/>
        <v>932</v>
      </c>
      <c r="G812" s="74">
        <f t="shared" si="507"/>
        <v>773</v>
      </c>
      <c r="H812" s="76">
        <f t="shared" si="508"/>
        <v>0.29582854955989285</v>
      </c>
      <c r="I812" s="58">
        <v>5</v>
      </c>
      <c r="J812" s="72">
        <f>'[2]Sheet1'!P256</f>
        <v>2503</v>
      </c>
      <c r="K812" s="73">
        <f t="shared" si="509"/>
        <v>0.5665201757890531</v>
      </c>
      <c r="L812" s="74">
        <f>'[2]Sheet1'!Q256</f>
        <v>1418</v>
      </c>
      <c r="M812" s="102">
        <f t="shared" si="513"/>
        <v>914</v>
      </c>
      <c r="N812" s="74">
        <f t="shared" si="510"/>
        <v>1085</v>
      </c>
      <c r="O812" s="76">
        <f t="shared" si="511"/>
        <v>0.4334798242109469</v>
      </c>
    </row>
    <row r="813" spans="1:15" ht="12.75">
      <c r="A813" s="59" t="s">
        <v>173</v>
      </c>
      <c r="B813" s="79">
        <v>6</v>
      </c>
      <c r="C813" s="80">
        <f>'[2]Sheet1'!N257</f>
        <v>2190</v>
      </c>
      <c r="D813" s="81">
        <f t="shared" si="506"/>
        <v>0.5753424657534246</v>
      </c>
      <c r="E813" s="82">
        <f>'[2]Sheet1'!O257</f>
        <v>1260</v>
      </c>
      <c r="F813" s="103">
        <f t="shared" si="512"/>
        <v>932</v>
      </c>
      <c r="G813" s="82">
        <f t="shared" si="507"/>
        <v>930</v>
      </c>
      <c r="H813" s="83">
        <f t="shared" si="508"/>
        <v>0.4246575342465753</v>
      </c>
      <c r="I813" s="79">
        <v>6</v>
      </c>
      <c r="J813" s="80">
        <f>'[2]Sheet1'!P257</f>
        <v>2114</v>
      </c>
      <c r="K813" s="81">
        <f t="shared" si="509"/>
        <v>0.4924314096499527</v>
      </c>
      <c r="L813" s="82">
        <f>'[2]Sheet1'!Q257</f>
        <v>1041</v>
      </c>
      <c r="M813" s="103">
        <f t="shared" si="513"/>
        <v>914</v>
      </c>
      <c r="N813" s="82">
        <f t="shared" si="510"/>
        <v>1073</v>
      </c>
      <c r="O813" s="83">
        <f t="shared" si="511"/>
        <v>0.5075685903500473</v>
      </c>
    </row>
    <row r="814" spans="1:15" ht="12.75">
      <c r="A814" s="96">
        <f>'[5]Sheet1'!$G$40</f>
        <v>1145</v>
      </c>
      <c r="B814" s="58">
        <v>7</v>
      </c>
      <c r="C814" s="72">
        <f>'[2]Sheet1'!N258</f>
        <v>2053</v>
      </c>
      <c r="D814" s="73">
        <f t="shared" si="506"/>
        <v>0.5143692157817827</v>
      </c>
      <c r="E814" s="74">
        <f>'[2]Sheet1'!O258</f>
        <v>1056</v>
      </c>
      <c r="F814" s="102">
        <f t="shared" si="512"/>
        <v>932</v>
      </c>
      <c r="G814" s="74">
        <f t="shared" si="507"/>
        <v>997</v>
      </c>
      <c r="H814" s="76">
        <f t="shared" si="508"/>
        <v>0.48563078421821726</v>
      </c>
      <c r="I814" s="58">
        <v>7</v>
      </c>
      <c r="J814" s="72">
        <f>'[2]Sheet1'!P258</f>
        <v>2004</v>
      </c>
      <c r="K814" s="73">
        <f t="shared" si="509"/>
        <v>0.4780439121756487</v>
      </c>
      <c r="L814" s="74">
        <f>'[2]Sheet1'!Q258</f>
        <v>958</v>
      </c>
      <c r="M814" s="102">
        <f t="shared" si="513"/>
        <v>914</v>
      </c>
      <c r="N814" s="74">
        <f t="shared" si="510"/>
        <v>1046</v>
      </c>
      <c r="O814" s="76">
        <f t="shared" si="511"/>
        <v>0.5219560878243513</v>
      </c>
    </row>
    <row r="815" spans="1:15" ht="12.75">
      <c r="A815" s="60"/>
      <c r="B815" s="79">
        <v>8</v>
      </c>
      <c r="C815" s="80">
        <f>'[2]Sheet1'!N259</f>
        <v>1820</v>
      </c>
      <c r="D815" s="81">
        <f t="shared" si="506"/>
        <v>0.5626373626373626</v>
      </c>
      <c r="E815" s="82">
        <f>'[2]Sheet1'!O259</f>
        <v>1024</v>
      </c>
      <c r="F815" s="103">
        <f t="shared" si="512"/>
        <v>932</v>
      </c>
      <c r="G815" s="82">
        <f t="shared" si="507"/>
        <v>796</v>
      </c>
      <c r="H815" s="83">
        <f t="shared" si="508"/>
        <v>0.43736263736263736</v>
      </c>
      <c r="I815" s="79">
        <v>8</v>
      </c>
      <c r="J815" s="80">
        <f>'[2]Sheet1'!P259</f>
        <v>1759</v>
      </c>
      <c r="K815" s="81">
        <f t="shared" si="509"/>
        <v>0.46162592382035245</v>
      </c>
      <c r="L815" s="82">
        <f>'[2]Sheet1'!Q259</f>
        <v>812</v>
      </c>
      <c r="M815" s="103">
        <f t="shared" si="513"/>
        <v>914</v>
      </c>
      <c r="N815" s="82">
        <f t="shared" si="510"/>
        <v>947</v>
      </c>
      <c r="O815" s="83">
        <f t="shared" si="511"/>
        <v>0.5383740761796475</v>
      </c>
    </row>
    <row r="816" spans="1:15" ht="12.75">
      <c r="A816" s="60"/>
      <c r="B816" s="58" t="s">
        <v>168</v>
      </c>
      <c r="C816" s="72">
        <f>'[2]Sheet1'!N260</f>
        <v>1114</v>
      </c>
      <c r="D816" s="73">
        <f t="shared" si="506"/>
        <v>0.49281867145421904</v>
      </c>
      <c r="E816" s="74">
        <f>'[2]Sheet1'!O260</f>
        <v>549</v>
      </c>
      <c r="F816" s="102">
        <f t="shared" si="512"/>
        <v>932</v>
      </c>
      <c r="G816" s="74">
        <f t="shared" si="507"/>
        <v>565</v>
      </c>
      <c r="H816" s="76">
        <f t="shared" si="508"/>
        <v>0.507181328545781</v>
      </c>
      <c r="I816" s="58" t="s">
        <v>168</v>
      </c>
      <c r="J816" s="72">
        <f>'[2]Sheet1'!P260</f>
        <v>1147</v>
      </c>
      <c r="K816" s="73">
        <f t="shared" si="509"/>
        <v>0.3435047951176983</v>
      </c>
      <c r="L816" s="74">
        <f>'[2]Sheet1'!Q260</f>
        <v>394</v>
      </c>
      <c r="M816" s="102">
        <f t="shared" si="513"/>
        <v>914</v>
      </c>
      <c r="N816" s="74">
        <f t="shared" si="510"/>
        <v>753</v>
      </c>
      <c r="O816" s="76">
        <f t="shared" si="511"/>
        <v>0.6564952048823016</v>
      </c>
    </row>
    <row r="817" spans="1:15" ht="12.75">
      <c r="A817" s="60"/>
      <c r="B817" s="86" t="s">
        <v>169</v>
      </c>
      <c r="C817" s="87">
        <f>SUM(C810:C816)</f>
        <v>16082</v>
      </c>
      <c r="D817" s="109">
        <f t="shared" si="506"/>
        <v>0.6179579654271856</v>
      </c>
      <c r="E817" s="89">
        <f>SUM(E810:E816)</f>
        <v>9938</v>
      </c>
      <c r="F817" s="90"/>
      <c r="G817" s="89">
        <f>SUM(G810:G816)</f>
        <v>6144</v>
      </c>
      <c r="H817" s="110">
        <f>G817/C817</f>
        <v>0.3820420345728143</v>
      </c>
      <c r="I817" s="86" t="s">
        <v>169</v>
      </c>
      <c r="J817" s="87">
        <f>SUM(J810:J816)</f>
        <v>15633</v>
      </c>
      <c r="K817" s="109">
        <f t="shared" si="509"/>
        <v>0.5869634747009531</v>
      </c>
      <c r="L817" s="89">
        <f>SUM(L810:L816)</f>
        <v>9176</v>
      </c>
      <c r="M817" s="90"/>
      <c r="N817" s="89">
        <f>SUM(N810:N816)</f>
        <v>6457</v>
      </c>
      <c r="O817" s="110">
        <f>N817/J817</f>
        <v>0.4130365252990469</v>
      </c>
    </row>
    <row r="818" spans="1:15" ht="12.75">
      <c r="A818" s="240"/>
      <c r="B818" s="240"/>
      <c r="C818" s="240"/>
      <c r="D818" s="240"/>
      <c r="E818" s="240"/>
      <c r="F818" s="240"/>
      <c r="G818" s="240"/>
      <c r="H818" s="240"/>
      <c r="I818" s="240"/>
      <c r="J818" s="240"/>
      <c r="K818" s="240"/>
      <c r="L818" s="240"/>
      <c r="M818" s="240"/>
      <c r="N818" s="240"/>
      <c r="O818" s="240"/>
    </row>
    <row r="819" spans="1:15" ht="12.75">
      <c r="A819" s="60"/>
      <c r="B819" s="241" t="s">
        <v>156</v>
      </c>
      <c r="C819" s="241"/>
      <c r="D819" s="241"/>
      <c r="E819" s="241"/>
      <c r="F819" s="241"/>
      <c r="G819" s="241"/>
      <c r="H819" s="241"/>
      <c r="I819" s="241" t="s">
        <v>157</v>
      </c>
      <c r="J819" s="241"/>
      <c r="K819" s="241"/>
      <c r="L819" s="241"/>
      <c r="M819" s="241"/>
      <c r="N819" s="241"/>
      <c r="O819" s="241"/>
    </row>
    <row r="820" spans="1:15" ht="12.75">
      <c r="A820" s="68" t="s">
        <v>158</v>
      </c>
      <c r="B820" s="68" t="s">
        <v>159</v>
      </c>
      <c r="C820" s="68" t="s">
        <v>160</v>
      </c>
      <c r="D820" s="68" t="s">
        <v>161</v>
      </c>
      <c r="E820" s="69" t="s">
        <v>254</v>
      </c>
      <c r="F820" s="69" t="s">
        <v>162</v>
      </c>
      <c r="G820" s="68" t="s">
        <v>163</v>
      </c>
      <c r="H820" s="68" t="s">
        <v>164</v>
      </c>
      <c r="I820" s="68" t="s">
        <v>159</v>
      </c>
      <c r="J820" s="68" t="s">
        <v>160</v>
      </c>
      <c r="K820" s="68" t="s">
        <v>161</v>
      </c>
      <c r="L820" s="69" t="s">
        <v>254</v>
      </c>
      <c r="M820" s="70" t="s">
        <v>162</v>
      </c>
      <c r="N820" s="68" t="s">
        <v>163</v>
      </c>
      <c r="O820" s="68" t="s">
        <v>164</v>
      </c>
    </row>
    <row r="821" spans="1:15" ht="12.75">
      <c r="A821" s="71" t="s">
        <v>213</v>
      </c>
      <c r="B821" s="58">
        <v>3</v>
      </c>
      <c r="C821" s="72">
        <f>'[2]Sheet1'!F261</f>
        <v>41515</v>
      </c>
      <c r="D821" s="73">
        <f aca="true" t="shared" si="514" ref="D821:D828">E821/C821</f>
        <v>0.6940142117306998</v>
      </c>
      <c r="E821" s="74">
        <f>'[2]Sheet1'!G261</f>
        <v>28812</v>
      </c>
      <c r="F821" s="76">
        <f>'[3]Data'!L538</f>
        <v>0.49</v>
      </c>
      <c r="G821" s="74">
        <f aca="true" t="shared" si="515" ref="G821:G827">C821-E821</f>
        <v>12703</v>
      </c>
      <c r="H821" s="76">
        <f aca="true" t="shared" si="516" ref="H821:H827">G821/C821</f>
        <v>0.30598578826930023</v>
      </c>
      <c r="I821" s="58">
        <v>3</v>
      </c>
      <c r="J821" s="72">
        <f>'[2]Sheet1'!H261</f>
        <v>41487</v>
      </c>
      <c r="K821" s="73">
        <f aca="true" t="shared" si="517" ref="K821:K828">L821/J821</f>
        <v>0.8144961072143081</v>
      </c>
      <c r="L821" s="74">
        <f>'[2]Sheet1'!I261</f>
        <v>33791</v>
      </c>
      <c r="M821" s="76">
        <f>'[3]Data'!L531</f>
        <v>0.5</v>
      </c>
      <c r="N821" s="74">
        <f aca="true" t="shared" si="518" ref="N821:N827">J821-L821</f>
        <v>7696</v>
      </c>
      <c r="O821" s="76">
        <f aca="true" t="shared" si="519" ref="O821:O827">N821/J821</f>
        <v>0.1855038927856919</v>
      </c>
    </row>
    <row r="822" spans="1:15" ht="12.75">
      <c r="A822" s="58" t="s">
        <v>166</v>
      </c>
      <c r="B822" s="79">
        <v>4</v>
      </c>
      <c r="C822" s="80">
        <f>'[2]Sheet1'!F262</f>
        <v>41116</v>
      </c>
      <c r="D822" s="81">
        <f t="shared" si="514"/>
        <v>0.710161494308785</v>
      </c>
      <c r="E822" s="82">
        <f>'[2]Sheet1'!G262</f>
        <v>29199</v>
      </c>
      <c r="F822" s="83">
        <f>'[3]Data'!L539</f>
        <v>0.49</v>
      </c>
      <c r="G822" s="82">
        <f t="shared" si="515"/>
        <v>11917</v>
      </c>
      <c r="H822" s="83">
        <f t="shared" si="516"/>
        <v>0.2898385056912151</v>
      </c>
      <c r="I822" s="79">
        <v>4</v>
      </c>
      <c r="J822" s="80">
        <f>'[2]Sheet1'!H262</f>
        <v>41127</v>
      </c>
      <c r="K822" s="81">
        <f t="shared" si="517"/>
        <v>0.7891895834853017</v>
      </c>
      <c r="L822" s="82">
        <f>'[2]Sheet1'!I262</f>
        <v>32457</v>
      </c>
      <c r="M822" s="83">
        <f>'[3]Data'!L532</f>
        <v>0.5</v>
      </c>
      <c r="N822" s="82">
        <f t="shared" si="518"/>
        <v>8670</v>
      </c>
      <c r="O822" s="83">
        <f t="shared" si="519"/>
        <v>0.21081041651469837</v>
      </c>
    </row>
    <row r="823" spans="1:15" ht="12.75">
      <c r="A823" s="94">
        <f>'[4]Sheet1'!$E$41</f>
        <v>295499</v>
      </c>
      <c r="B823" s="58">
        <v>5</v>
      </c>
      <c r="C823" s="72">
        <f>'[2]Sheet1'!F263</f>
        <v>41825</v>
      </c>
      <c r="D823" s="73">
        <f t="shared" si="514"/>
        <v>0.679163179916318</v>
      </c>
      <c r="E823" s="74">
        <f>'[2]Sheet1'!G263</f>
        <v>28406</v>
      </c>
      <c r="F823" s="76">
        <f>'[3]Data'!L540</f>
        <v>0.49</v>
      </c>
      <c r="G823" s="74">
        <f t="shared" si="515"/>
        <v>13419</v>
      </c>
      <c r="H823" s="76">
        <f t="shared" si="516"/>
        <v>0.32083682008368203</v>
      </c>
      <c r="I823" s="58">
        <v>5</v>
      </c>
      <c r="J823" s="72">
        <f>'[2]Sheet1'!H263</f>
        <v>41845</v>
      </c>
      <c r="K823" s="73">
        <f t="shared" si="517"/>
        <v>0.7126777392758992</v>
      </c>
      <c r="L823" s="74">
        <f>'[2]Sheet1'!I263</f>
        <v>29822</v>
      </c>
      <c r="M823" s="76">
        <f>'[3]Data'!L533</f>
        <v>0.5</v>
      </c>
      <c r="N823" s="74">
        <f t="shared" si="518"/>
        <v>12023</v>
      </c>
      <c r="O823" s="76">
        <f t="shared" si="519"/>
        <v>0.28732226072410083</v>
      </c>
    </row>
    <row r="824" spans="1:15" ht="12.75">
      <c r="A824" s="60"/>
      <c r="B824" s="79">
        <v>6</v>
      </c>
      <c r="C824" s="80">
        <f>'[2]Sheet1'!F264</f>
        <v>41739</v>
      </c>
      <c r="D824" s="81">
        <f t="shared" si="514"/>
        <v>0.7025084453388917</v>
      </c>
      <c r="E824" s="82">
        <f>'[2]Sheet1'!G264</f>
        <v>29322</v>
      </c>
      <c r="F824" s="83">
        <f>'[3]Data'!L541</f>
        <v>0.49</v>
      </c>
      <c r="G824" s="82">
        <f t="shared" si="515"/>
        <v>12417</v>
      </c>
      <c r="H824" s="83">
        <f t="shared" si="516"/>
        <v>0.2974915546611083</v>
      </c>
      <c r="I824" s="79">
        <v>6</v>
      </c>
      <c r="J824" s="80">
        <f>'[2]Sheet1'!H264</f>
        <v>41738</v>
      </c>
      <c r="K824" s="81">
        <f t="shared" si="517"/>
        <v>0.7426565719488236</v>
      </c>
      <c r="L824" s="82">
        <f>'[2]Sheet1'!I264</f>
        <v>30997</v>
      </c>
      <c r="M824" s="83">
        <f>'[3]Data'!L534</f>
        <v>0.5</v>
      </c>
      <c r="N824" s="82">
        <f t="shared" si="518"/>
        <v>10741</v>
      </c>
      <c r="O824" s="83">
        <f t="shared" si="519"/>
        <v>0.2573434280511764</v>
      </c>
    </row>
    <row r="825" spans="1:15" ht="12.75">
      <c r="A825" s="59" t="s">
        <v>167</v>
      </c>
      <c r="B825" s="58">
        <v>7</v>
      </c>
      <c r="C825" s="72">
        <f>'[2]Sheet1'!F265</f>
        <v>41669</v>
      </c>
      <c r="D825" s="73">
        <f t="shared" si="514"/>
        <v>0.7406225251385923</v>
      </c>
      <c r="E825" s="74">
        <f>'[2]Sheet1'!G265</f>
        <v>30861</v>
      </c>
      <c r="F825" s="76">
        <f>'[3]Data'!L542</f>
        <v>0.49</v>
      </c>
      <c r="G825" s="74">
        <f t="shared" si="515"/>
        <v>10808</v>
      </c>
      <c r="H825" s="76">
        <f t="shared" si="516"/>
        <v>0.2593774748614078</v>
      </c>
      <c r="I825" s="58">
        <v>7</v>
      </c>
      <c r="J825" s="72">
        <f>'[2]Sheet1'!H265</f>
        <v>41673</v>
      </c>
      <c r="K825" s="73">
        <f t="shared" si="517"/>
        <v>0.7633239747558371</v>
      </c>
      <c r="L825" s="74">
        <f>'[2]Sheet1'!I265</f>
        <v>31810</v>
      </c>
      <c r="M825" s="76">
        <f>'[3]Data'!L535</f>
        <v>0.5</v>
      </c>
      <c r="N825" s="74">
        <f t="shared" si="518"/>
        <v>9863</v>
      </c>
      <c r="O825" s="76">
        <f t="shared" si="519"/>
        <v>0.2366760252441629</v>
      </c>
    </row>
    <row r="826" spans="1:15" ht="12.75">
      <c r="A826" s="96">
        <f>'[5]Sheet1'!$E$41</f>
        <v>295931</v>
      </c>
      <c r="B826" s="79">
        <v>8</v>
      </c>
      <c r="C826" s="80">
        <f>'[2]Sheet1'!F266</f>
        <v>42238</v>
      </c>
      <c r="D826" s="81">
        <f t="shared" si="514"/>
        <v>0.6998910933282826</v>
      </c>
      <c r="E826" s="82">
        <f>'[2]Sheet1'!G266</f>
        <v>29562</v>
      </c>
      <c r="F826" s="83">
        <f>'[3]Data'!L543</f>
        <v>0.49</v>
      </c>
      <c r="G826" s="82">
        <f t="shared" si="515"/>
        <v>12676</v>
      </c>
      <c r="H826" s="83">
        <f t="shared" si="516"/>
        <v>0.3001089066717174</v>
      </c>
      <c r="I826" s="79">
        <v>8</v>
      </c>
      <c r="J826" s="80">
        <f>'[2]Sheet1'!H266</f>
        <v>42207</v>
      </c>
      <c r="K826" s="81">
        <f t="shared" si="517"/>
        <v>0.6808349325941194</v>
      </c>
      <c r="L826" s="82">
        <f>'[2]Sheet1'!I266</f>
        <v>28736</v>
      </c>
      <c r="M826" s="83">
        <f>'[3]Data'!L536</f>
        <v>0.5</v>
      </c>
      <c r="N826" s="82">
        <f t="shared" si="518"/>
        <v>13471</v>
      </c>
      <c r="O826" s="83">
        <f t="shared" si="519"/>
        <v>0.3191650674058805</v>
      </c>
    </row>
    <row r="827" spans="1:15" ht="12.75">
      <c r="A827" s="60"/>
      <c r="B827" s="58" t="s">
        <v>168</v>
      </c>
      <c r="C827" s="72">
        <f>'[2]Sheet1'!F267</f>
        <v>42611</v>
      </c>
      <c r="D827" s="73">
        <f t="shared" si="514"/>
        <v>0.5506559339137781</v>
      </c>
      <c r="E827" s="74">
        <f>'[2]Sheet1'!G267</f>
        <v>23464</v>
      </c>
      <c r="F827" s="76">
        <f>'[3]Data'!L544</f>
        <v>0.49</v>
      </c>
      <c r="G827" s="74">
        <f t="shared" si="515"/>
        <v>19147</v>
      </c>
      <c r="H827" s="76">
        <f t="shared" si="516"/>
        <v>0.44934406608622185</v>
      </c>
      <c r="I827" s="58" t="s">
        <v>168</v>
      </c>
      <c r="J827" s="72">
        <f>'[2]Sheet1'!H267</f>
        <v>42959</v>
      </c>
      <c r="K827" s="73">
        <f t="shared" si="517"/>
        <v>0.6513419772341069</v>
      </c>
      <c r="L827" s="74">
        <f>'[2]Sheet1'!I267</f>
        <v>27981</v>
      </c>
      <c r="M827" s="76">
        <f>'[3]Data'!L537</f>
        <v>0.5</v>
      </c>
      <c r="N827" s="74">
        <f t="shared" si="518"/>
        <v>14978</v>
      </c>
      <c r="O827" s="76">
        <f t="shared" si="519"/>
        <v>0.3486580227658931</v>
      </c>
    </row>
    <row r="828" spans="1:15" ht="12.75">
      <c r="A828" s="60"/>
      <c r="B828" s="86" t="s">
        <v>169</v>
      </c>
      <c r="C828" s="87">
        <f>SUM(C821:C827)</f>
        <v>292713</v>
      </c>
      <c r="D828" s="109">
        <f t="shared" si="514"/>
        <v>0.6819854259974788</v>
      </c>
      <c r="E828" s="89">
        <f>SUM(E821:E827)</f>
        <v>199626</v>
      </c>
      <c r="F828" s="90"/>
      <c r="G828" s="89">
        <f>SUM(G821:G827)</f>
        <v>93087</v>
      </c>
      <c r="H828" s="110">
        <f>G828/C828</f>
        <v>0.31801457400252126</v>
      </c>
      <c r="I828" s="86" t="s">
        <v>169</v>
      </c>
      <c r="J828" s="87">
        <f>SUM(J821:J827)</f>
        <v>293036</v>
      </c>
      <c r="K828" s="109">
        <f t="shared" si="517"/>
        <v>0.7357253033756944</v>
      </c>
      <c r="L828" s="89">
        <f>SUM(L821:L827)</f>
        <v>215594</v>
      </c>
      <c r="M828" s="90"/>
      <c r="N828" s="89">
        <f>SUM(N821:N827)</f>
        <v>77442</v>
      </c>
      <c r="O828" s="110">
        <f>N828/J828</f>
        <v>0.2642746966243055</v>
      </c>
    </row>
    <row r="829" spans="1:15" ht="12.75">
      <c r="A829" s="240"/>
      <c r="B829" s="240"/>
      <c r="C829" s="240"/>
      <c r="D829" s="240"/>
      <c r="E829" s="240"/>
      <c r="F829" s="240"/>
      <c r="G829" s="240"/>
      <c r="H829" s="240"/>
      <c r="I829" s="240"/>
      <c r="J829" s="240"/>
      <c r="K829" s="240"/>
      <c r="L829" s="240"/>
      <c r="M829" s="240"/>
      <c r="N829" s="240"/>
      <c r="O829" s="240"/>
    </row>
    <row r="830" spans="1:15" ht="12.75">
      <c r="A830" s="60"/>
      <c r="B830" s="241" t="s">
        <v>170</v>
      </c>
      <c r="C830" s="241"/>
      <c r="D830" s="241"/>
      <c r="E830" s="241"/>
      <c r="F830" s="241"/>
      <c r="G830" s="241"/>
      <c r="H830" s="241"/>
      <c r="I830" s="108"/>
      <c r="J830" s="241" t="s">
        <v>171</v>
      </c>
      <c r="K830" s="241"/>
      <c r="L830" s="241"/>
      <c r="M830" s="241"/>
      <c r="N830" s="241"/>
      <c r="O830" s="241"/>
    </row>
    <row r="831" spans="1:15" ht="12.75">
      <c r="A831" s="71" t="s">
        <v>213</v>
      </c>
      <c r="B831" s="68" t="s">
        <v>159</v>
      </c>
      <c r="C831" s="68" t="s">
        <v>160</v>
      </c>
      <c r="D831" s="68" t="s">
        <v>161</v>
      </c>
      <c r="E831" s="69" t="s">
        <v>254</v>
      </c>
      <c r="F831" s="69" t="s">
        <v>162</v>
      </c>
      <c r="G831" s="68" t="s">
        <v>163</v>
      </c>
      <c r="H831" s="68" t="s">
        <v>164</v>
      </c>
      <c r="I831" s="68" t="s">
        <v>159</v>
      </c>
      <c r="J831" s="68" t="s">
        <v>160</v>
      </c>
      <c r="K831" s="68" t="s">
        <v>161</v>
      </c>
      <c r="L831" s="69" t="s">
        <v>254</v>
      </c>
      <c r="M831" s="70" t="s">
        <v>162</v>
      </c>
      <c r="N831" s="68" t="s">
        <v>163</v>
      </c>
      <c r="O831" s="68" t="s">
        <v>164</v>
      </c>
    </row>
    <row r="832" spans="1:15" ht="12.75">
      <c r="A832" s="58" t="s">
        <v>172</v>
      </c>
      <c r="B832" s="58">
        <v>3</v>
      </c>
      <c r="C832" s="72">
        <f>'[2]Sheet1'!N261</f>
        <v>5707</v>
      </c>
      <c r="D832" s="73">
        <f aca="true" t="shared" si="520" ref="D832:D839">E832/C832</f>
        <v>0.47362887681794286</v>
      </c>
      <c r="E832" s="74">
        <f>'[2]Sheet1'!O261</f>
        <v>2703</v>
      </c>
      <c r="F832" s="76">
        <f>F821</f>
        <v>0.49</v>
      </c>
      <c r="G832" s="74">
        <f aca="true" t="shared" si="521" ref="G832:G838">C832-E832</f>
        <v>3004</v>
      </c>
      <c r="H832" s="76">
        <f aca="true" t="shared" si="522" ref="H832:H838">G832/C832</f>
        <v>0.5263711231820571</v>
      </c>
      <c r="I832" s="58">
        <v>3</v>
      </c>
      <c r="J832" s="72">
        <f>'[2]Sheet1'!P261</f>
        <v>5706</v>
      </c>
      <c r="K832" s="73">
        <f aca="true" t="shared" si="523" ref="K832:K839">L832/J832</f>
        <v>0.575534525061339</v>
      </c>
      <c r="L832" s="74">
        <f>'[2]Sheet1'!Q261</f>
        <v>3284</v>
      </c>
      <c r="M832" s="76">
        <f>M821</f>
        <v>0.5</v>
      </c>
      <c r="N832" s="74">
        <f aca="true" t="shared" si="524" ref="N832:N838">J832-L832</f>
        <v>2422</v>
      </c>
      <c r="O832" s="76">
        <f aca="true" t="shared" si="525" ref="O832:O838">N832/J832</f>
        <v>0.42446547493866105</v>
      </c>
    </row>
    <row r="833" spans="1:15" ht="12.75">
      <c r="A833" s="94">
        <f>'[4]Sheet1'!$G$41</f>
        <v>31919</v>
      </c>
      <c r="B833" s="79">
        <v>4</v>
      </c>
      <c r="C833" s="80">
        <f>'[2]Sheet1'!N262</f>
        <v>5306</v>
      </c>
      <c r="D833" s="81">
        <f t="shared" si="520"/>
        <v>0.44119864304560874</v>
      </c>
      <c r="E833" s="82">
        <f>'[2]Sheet1'!O262</f>
        <v>2341</v>
      </c>
      <c r="F833" s="83">
        <f aca="true" t="shared" si="526" ref="F833:F838">F822</f>
        <v>0.49</v>
      </c>
      <c r="G833" s="82">
        <f t="shared" si="521"/>
        <v>2965</v>
      </c>
      <c r="H833" s="83">
        <f t="shared" si="522"/>
        <v>0.5588013569543913</v>
      </c>
      <c r="I833" s="79">
        <v>4</v>
      </c>
      <c r="J833" s="80">
        <f>'[2]Sheet1'!P262</f>
        <v>5300</v>
      </c>
      <c r="K833" s="81">
        <f t="shared" si="523"/>
        <v>0.4969811320754717</v>
      </c>
      <c r="L833" s="82">
        <f>'[2]Sheet1'!Q262</f>
        <v>2634</v>
      </c>
      <c r="M833" s="83">
        <f aca="true" t="shared" si="527" ref="M833:M838">M822</f>
        <v>0.5</v>
      </c>
      <c r="N833" s="82">
        <f t="shared" si="524"/>
        <v>2666</v>
      </c>
      <c r="O833" s="83">
        <f t="shared" si="525"/>
        <v>0.5030188679245283</v>
      </c>
    </row>
    <row r="834" spans="1:15" ht="12.75">
      <c r="A834" s="60"/>
      <c r="B834" s="58">
        <v>5</v>
      </c>
      <c r="C834" s="72">
        <f>'[2]Sheet1'!N263</f>
        <v>4880</v>
      </c>
      <c r="D834" s="73">
        <f t="shared" si="520"/>
        <v>0.41782786885245904</v>
      </c>
      <c r="E834" s="74">
        <f>'[2]Sheet1'!O263</f>
        <v>2039</v>
      </c>
      <c r="F834" s="76">
        <f t="shared" si="526"/>
        <v>0.49</v>
      </c>
      <c r="G834" s="74">
        <f t="shared" si="521"/>
        <v>2841</v>
      </c>
      <c r="H834" s="76">
        <f t="shared" si="522"/>
        <v>0.582172131147541</v>
      </c>
      <c r="I834" s="58">
        <v>5</v>
      </c>
      <c r="J834" s="72">
        <f>'[2]Sheet1'!P263</f>
        <v>4868</v>
      </c>
      <c r="K834" s="73">
        <f t="shared" si="523"/>
        <v>0.31491372226787184</v>
      </c>
      <c r="L834" s="74">
        <f>'[2]Sheet1'!Q263</f>
        <v>1533</v>
      </c>
      <c r="M834" s="76">
        <f t="shared" si="527"/>
        <v>0.5</v>
      </c>
      <c r="N834" s="74">
        <f t="shared" si="524"/>
        <v>3335</v>
      </c>
      <c r="O834" s="76">
        <f t="shared" si="525"/>
        <v>0.6850862777321282</v>
      </c>
    </row>
    <row r="835" spans="1:15" ht="12.75">
      <c r="A835" s="59" t="s">
        <v>173</v>
      </c>
      <c r="B835" s="79">
        <v>6</v>
      </c>
      <c r="C835" s="80">
        <f>'[2]Sheet1'!N264</f>
        <v>3980</v>
      </c>
      <c r="D835" s="81">
        <f t="shared" si="520"/>
        <v>0.37462311557788947</v>
      </c>
      <c r="E835" s="82">
        <f>'[2]Sheet1'!O264</f>
        <v>1491</v>
      </c>
      <c r="F835" s="83">
        <f t="shared" si="526"/>
        <v>0.49</v>
      </c>
      <c r="G835" s="82">
        <f t="shared" si="521"/>
        <v>2489</v>
      </c>
      <c r="H835" s="83">
        <f t="shared" si="522"/>
        <v>0.6253768844221106</v>
      </c>
      <c r="I835" s="79">
        <v>6</v>
      </c>
      <c r="J835" s="80">
        <f>'[2]Sheet1'!P264</f>
        <v>3983</v>
      </c>
      <c r="K835" s="81">
        <f t="shared" si="523"/>
        <v>0.3627918654280693</v>
      </c>
      <c r="L835" s="82">
        <f>'[2]Sheet1'!Q264</f>
        <v>1445</v>
      </c>
      <c r="M835" s="83">
        <f t="shared" si="527"/>
        <v>0.5</v>
      </c>
      <c r="N835" s="82">
        <f t="shared" si="524"/>
        <v>2538</v>
      </c>
      <c r="O835" s="83">
        <f t="shared" si="525"/>
        <v>0.6372081345719307</v>
      </c>
    </row>
    <row r="836" spans="1:15" ht="12.75">
      <c r="A836" s="96">
        <f>'[5]Sheet1'!$G$41</f>
        <v>32019</v>
      </c>
      <c r="B836" s="58">
        <v>7</v>
      </c>
      <c r="C836" s="72">
        <f>'[2]Sheet1'!N265</f>
        <v>3606</v>
      </c>
      <c r="D836" s="73">
        <f t="shared" si="520"/>
        <v>0.4478646699944537</v>
      </c>
      <c r="E836" s="74">
        <f>'[2]Sheet1'!O265</f>
        <v>1615</v>
      </c>
      <c r="F836" s="76">
        <f t="shared" si="526"/>
        <v>0.49</v>
      </c>
      <c r="G836" s="74">
        <f t="shared" si="521"/>
        <v>1991</v>
      </c>
      <c r="H836" s="76">
        <f t="shared" si="522"/>
        <v>0.5521353300055463</v>
      </c>
      <c r="I836" s="58">
        <v>7</v>
      </c>
      <c r="J836" s="72">
        <f>'[2]Sheet1'!P265</f>
        <v>3601</v>
      </c>
      <c r="K836" s="73">
        <f t="shared" si="523"/>
        <v>0.3837822826992502</v>
      </c>
      <c r="L836" s="74">
        <f>'[2]Sheet1'!Q265</f>
        <v>1382</v>
      </c>
      <c r="M836" s="76">
        <f t="shared" si="527"/>
        <v>0.5</v>
      </c>
      <c r="N836" s="74">
        <f t="shared" si="524"/>
        <v>2219</v>
      </c>
      <c r="O836" s="76">
        <f t="shared" si="525"/>
        <v>0.6162177173007498</v>
      </c>
    </row>
    <row r="837" spans="1:15" ht="12.75">
      <c r="A837" s="60"/>
      <c r="B837" s="79">
        <v>8</v>
      </c>
      <c r="C837" s="80">
        <f>'[2]Sheet1'!N266</f>
        <v>3273</v>
      </c>
      <c r="D837" s="81">
        <f t="shared" si="520"/>
        <v>0.3638863428047663</v>
      </c>
      <c r="E837" s="82">
        <f>'[2]Sheet1'!O266</f>
        <v>1191</v>
      </c>
      <c r="F837" s="83">
        <f t="shared" si="526"/>
        <v>0.49</v>
      </c>
      <c r="G837" s="82">
        <f t="shared" si="521"/>
        <v>2082</v>
      </c>
      <c r="H837" s="83">
        <f t="shared" si="522"/>
        <v>0.6361136571952337</v>
      </c>
      <c r="I837" s="79">
        <v>8</v>
      </c>
      <c r="J837" s="80">
        <f>'[2]Sheet1'!P266</f>
        <v>3266</v>
      </c>
      <c r="K837" s="81">
        <f t="shared" si="523"/>
        <v>0.24096754439681567</v>
      </c>
      <c r="L837" s="82">
        <f>'[2]Sheet1'!Q266</f>
        <v>787</v>
      </c>
      <c r="M837" s="83">
        <f t="shared" si="527"/>
        <v>0.5</v>
      </c>
      <c r="N837" s="82">
        <f t="shared" si="524"/>
        <v>2479</v>
      </c>
      <c r="O837" s="83">
        <f t="shared" si="525"/>
        <v>0.7590324556031843</v>
      </c>
    </row>
    <row r="838" spans="1:15" ht="12.75">
      <c r="A838" s="60"/>
      <c r="B838" s="58" t="s">
        <v>168</v>
      </c>
      <c r="C838" s="72">
        <f>'[2]Sheet1'!N267</f>
        <v>2381</v>
      </c>
      <c r="D838" s="73">
        <f t="shared" si="520"/>
        <v>0.18017639647207057</v>
      </c>
      <c r="E838" s="74">
        <f>'[2]Sheet1'!O267</f>
        <v>429</v>
      </c>
      <c r="F838" s="76">
        <f t="shared" si="526"/>
        <v>0.49</v>
      </c>
      <c r="G838" s="74">
        <f t="shared" si="521"/>
        <v>1952</v>
      </c>
      <c r="H838" s="76">
        <f t="shared" si="522"/>
        <v>0.8198236035279295</v>
      </c>
      <c r="I838" s="58" t="s">
        <v>168</v>
      </c>
      <c r="J838" s="72">
        <f>'[2]Sheet1'!P267</f>
        <v>2400</v>
      </c>
      <c r="K838" s="73">
        <f t="shared" si="523"/>
        <v>0.15</v>
      </c>
      <c r="L838" s="74">
        <f>'[2]Sheet1'!Q267</f>
        <v>360</v>
      </c>
      <c r="M838" s="76">
        <f t="shared" si="527"/>
        <v>0.5</v>
      </c>
      <c r="N838" s="74">
        <f t="shared" si="524"/>
        <v>2040</v>
      </c>
      <c r="O838" s="76">
        <f t="shared" si="525"/>
        <v>0.85</v>
      </c>
    </row>
    <row r="839" spans="1:15" ht="12.75">
      <c r="A839" s="60"/>
      <c r="B839" s="86" t="s">
        <v>169</v>
      </c>
      <c r="C839" s="87">
        <f>SUM(C832:C838)</f>
        <v>29133</v>
      </c>
      <c r="D839" s="109">
        <f t="shared" si="520"/>
        <v>0.4053478872755981</v>
      </c>
      <c r="E839" s="89">
        <f>SUM(E832:E838)</f>
        <v>11809</v>
      </c>
      <c r="F839" s="90"/>
      <c r="G839" s="89">
        <f>SUM(G832:G838)</f>
        <v>17324</v>
      </c>
      <c r="H839" s="110">
        <f>G839/C839</f>
        <v>0.5946521127244019</v>
      </c>
      <c r="I839" s="86" t="s">
        <v>169</v>
      </c>
      <c r="J839" s="87">
        <f>SUM(J832:J838)</f>
        <v>29124</v>
      </c>
      <c r="K839" s="109">
        <f t="shared" si="523"/>
        <v>0.39228814723252303</v>
      </c>
      <c r="L839" s="89">
        <f>SUM(L832:L838)</f>
        <v>11425</v>
      </c>
      <c r="M839" s="90"/>
      <c r="N839" s="89">
        <f>SUM(N832:N838)</f>
        <v>17699</v>
      </c>
      <c r="O839" s="110">
        <f>N839/J839</f>
        <v>0.607711852767477</v>
      </c>
    </row>
    <row r="840" spans="1:15" ht="12.75">
      <c r="A840" s="240"/>
      <c r="B840" s="240"/>
      <c r="C840" s="240"/>
      <c r="D840" s="240"/>
      <c r="E840" s="240"/>
      <c r="F840" s="240"/>
      <c r="G840" s="240"/>
      <c r="H840" s="240"/>
      <c r="I840" s="240"/>
      <c r="J840" s="240"/>
      <c r="K840" s="240"/>
      <c r="L840" s="240"/>
      <c r="M840" s="240"/>
      <c r="N840" s="240"/>
      <c r="O840" s="240"/>
    </row>
    <row r="841" spans="1:15" ht="12.75">
      <c r="A841" s="60"/>
      <c r="B841" s="241" t="s">
        <v>156</v>
      </c>
      <c r="C841" s="241"/>
      <c r="D841" s="241"/>
      <c r="E841" s="241"/>
      <c r="F841" s="241"/>
      <c r="G841" s="241"/>
      <c r="H841" s="241"/>
      <c r="I841" s="241" t="s">
        <v>157</v>
      </c>
      <c r="J841" s="241"/>
      <c r="K841" s="241"/>
      <c r="L841" s="241"/>
      <c r="M841" s="241"/>
      <c r="N841" s="241"/>
      <c r="O841" s="241"/>
    </row>
    <row r="842" spans="1:15" ht="12.75">
      <c r="A842" s="68" t="s">
        <v>158</v>
      </c>
      <c r="B842" s="68" t="s">
        <v>159</v>
      </c>
      <c r="C842" s="68" t="s">
        <v>160</v>
      </c>
      <c r="D842" s="68" t="s">
        <v>161</v>
      </c>
      <c r="E842" s="69" t="s">
        <v>254</v>
      </c>
      <c r="F842" s="69" t="s">
        <v>162</v>
      </c>
      <c r="G842" s="68" t="s">
        <v>163</v>
      </c>
      <c r="H842" s="68" t="s">
        <v>164</v>
      </c>
      <c r="I842" s="68" t="s">
        <v>159</v>
      </c>
      <c r="J842" s="68" t="s">
        <v>160</v>
      </c>
      <c r="K842" s="68" t="s">
        <v>161</v>
      </c>
      <c r="L842" s="69" t="s">
        <v>254</v>
      </c>
      <c r="M842" s="70" t="s">
        <v>162</v>
      </c>
      <c r="N842" s="68" t="s">
        <v>163</v>
      </c>
      <c r="O842" s="68" t="s">
        <v>164</v>
      </c>
    </row>
    <row r="843" spans="1:15" ht="12.75">
      <c r="A843" s="71" t="s">
        <v>214</v>
      </c>
      <c r="B843" s="58">
        <v>3</v>
      </c>
      <c r="C843" s="72">
        <f>'[2]Sheet1'!F268</f>
        <v>128745</v>
      </c>
      <c r="D843" s="73">
        <f aca="true" t="shared" si="528" ref="D843:D850">E843/C843</f>
        <v>0.7784535321760069</v>
      </c>
      <c r="E843" s="74">
        <f>'[2]Sheet1'!G268</f>
        <v>100222</v>
      </c>
      <c r="F843" s="76">
        <f>'[3]Data'!L552</f>
        <v>0.45</v>
      </c>
      <c r="G843" s="74">
        <f aca="true" t="shared" si="529" ref="G843:G849">C843-E843</f>
        <v>28523</v>
      </c>
      <c r="H843" s="76">
        <f aca="true" t="shared" si="530" ref="H843:H849">G843/C843</f>
        <v>0.22154646782399318</v>
      </c>
      <c r="I843" s="58">
        <v>3</v>
      </c>
      <c r="J843" s="72">
        <f>'[2]Sheet1'!H268</f>
        <v>128331</v>
      </c>
      <c r="K843" s="73">
        <f aca="true" t="shared" si="531" ref="K843:K850">L843/J843</f>
        <v>0.7222494954453718</v>
      </c>
      <c r="L843" s="74">
        <f>'[2]Sheet1'!I268</f>
        <v>92687</v>
      </c>
      <c r="M843" s="76">
        <f>'[3]Data'!L545</f>
        <v>0.54</v>
      </c>
      <c r="N843" s="74">
        <f aca="true" t="shared" si="532" ref="N843:N849">J843-L843</f>
        <v>35644</v>
      </c>
      <c r="O843" s="76">
        <f aca="true" t="shared" si="533" ref="O843:O849">N843/J843</f>
        <v>0.27775050455462824</v>
      </c>
    </row>
    <row r="844" spans="1:15" ht="12.75">
      <c r="A844" s="58" t="s">
        <v>166</v>
      </c>
      <c r="B844" s="79">
        <v>4</v>
      </c>
      <c r="C844" s="80">
        <f>'[2]Sheet1'!F269</f>
        <v>129502</v>
      </c>
      <c r="D844" s="81">
        <f t="shared" si="528"/>
        <v>0.7742351469475375</v>
      </c>
      <c r="E844" s="82">
        <f>'[2]Sheet1'!G269</f>
        <v>100265</v>
      </c>
      <c r="F844" s="83">
        <f>'[3]Data'!L553</f>
        <v>0.45</v>
      </c>
      <c r="G844" s="82">
        <f t="shared" si="529"/>
        <v>29237</v>
      </c>
      <c r="H844" s="83">
        <f t="shared" si="530"/>
        <v>0.22576485305246252</v>
      </c>
      <c r="I844" s="79">
        <v>4</v>
      </c>
      <c r="J844" s="80">
        <f>'[2]Sheet1'!H269</f>
        <v>129059</v>
      </c>
      <c r="K844" s="81">
        <f t="shared" si="531"/>
        <v>0.6960537428617919</v>
      </c>
      <c r="L844" s="82">
        <f>'[2]Sheet1'!I269</f>
        <v>89832</v>
      </c>
      <c r="M844" s="83">
        <f>'[3]Data'!L546</f>
        <v>0.54</v>
      </c>
      <c r="N844" s="82">
        <f t="shared" si="532"/>
        <v>39227</v>
      </c>
      <c r="O844" s="83">
        <f t="shared" si="533"/>
        <v>0.3039462571382081</v>
      </c>
    </row>
    <row r="845" spans="1:15" ht="12.75">
      <c r="A845" s="94">
        <f>'[4]Sheet1'!$E$42</f>
        <v>952406</v>
      </c>
      <c r="B845" s="58">
        <v>5</v>
      </c>
      <c r="C845" s="72">
        <f>'[2]Sheet1'!F270</f>
        <v>132936</v>
      </c>
      <c r="D845" s="73">
        <f t="shared" si="528"/>
        <v>0.7037747487512788</v>
      </c>
      <c r="E845" s="74">
        <f>'[2]Sheet1'!G270</f>
        <v>93557</v>
      </c>
      <c r="F845" s="76">
        <f>'[3]Data'!L554</f>
        <v>0.45</v>
      </c>
      <c r="G845" s="74">
        <f t="shared" si="529"/>
        <v>39379</v>
      </c>
      <c r="H845" s="76">
        <f t="shared" si="530"/>
        <v>0.2962252512487212</v>
      </c>
      <c r="I845" s="58">
        <v>5</v>
      </c>
      <c r="J845" s="72">
        <f>'[2]Sheet1'!H270</f>
        <v>132527</v>
      </c>
      <c r="K845" s="73">
        <f t="shared" si="531"/>
        <v>0.5946260007394719</v>
      </c>
      <c r="L845" s="74">
        <f>'[2]Sheet1'!I270</f>
        <v>78804</v>
      </c>
      <c r="M845" s="76">
        <f>'[3]Data'!L547</f>
        <v>0.54</v>
      </c>
      <c r="N845" s="74">
        <f t="shared" si="532"/>
        <v>53723</v>
      </c>
      <c r="O845" s="76">
        <f t="shared" si="533"/>
        <v>0.40537399926052803</v>
      </c>
    </row>
    <row r="846" spans="1:15" ht="12.75">
      <c r="A846" s="60"/>
      <c r="B846" s="79">
        <v>6</v>
      </c>
      <c r="C846" s="80">
        <f>'[2]Sheet1'!F271</f>
        <v>136837</v>
      </c>
      <c r="D846" s="81">
        <f t="shared" si="528"/>
        <v>0.691172709135687</v>
      </c>
      <c r="E846" s="82">
        <f>'[2]Sheet1'!G271</f>
        <v>94578</v>
      </c>
      <c r="F846" s="83">
        <f>'[3]Data'!L555</f>
        <v>0.45</v>
      </c>
      <c r="G846" s="82">
        <f t="shared" si="529"/>
        <v>42259</v>
      </c>
      <c r="H846" s="83">
        <f t="shared" si="530"/>
        <v>0.30882729086431304</v>
      </c>
      <c r="I846" s="79">
        <v>6</v>
      </c>
      <c r="J846" s="80">
        <f>'[2]Sheet1'!H271</f>
        <v>136413</v>
      </c>
      <c r="K846" s="81">
        <f t="shared" si="531"/>
        <v>0.6306656990169559</v>
      </c>
      <c r="L846" s="82">
        <f>'[2]Sheet1'!I271</f>
        <v>86031</v>
      </c>
      <c r="M846" s="83">
        <f>'[3]Data'!L548</f>
        <v>0.54</v>
      </c>
      <c r="N846" s="82">
        <f t="shared" si="532"/>
        <v>50382</v>
      </c>
      <c r="O846" s="83">
        <f t="shared" si="533"/>
        <v>0.36933430098304415</v>
      </c>
    </row>
    <row r="847" spans="1:15" ht="12.75">
      <c r="A847" s="59" t="s">
        <v>167</v>
      </c>
      <c r="B847" s="58">
        <v>7</v>
      </c>
      <c r="C847" s="72">
        <f>'[2]Sheet1'!F272</f>
        <v>142235</v>
      </c>
      <c r="D847" s="73">
        <f t="shared" si="528"/>
        <v>0.6660807818047597</v>
      </c>
      <c r="E847" s="74">
        <f>'[2]Sheet1'!G272</f>
        <v>94740</v>
      </c>
      <c r="F847" s="76">
        <f>'[3]Data'!L556</f>
        <v>0.45</v>
      </c>
      <c r="G847" s="74">
        <f t="shared" si="529"/>
        <v>47495</v>
      </c>
      <c r="H847" s="76">
        <f t="shared" si="530"/>
        <v>0.3339192181952403</v>
      </c>
      <c r="I847" s="58">
        <v>7</v>
      </c>
      <c r="J847" s="72">
        <f>'[2]Sheet1'!H272</f>
        <v>141852</v>
      </c>
      <c r="K847" s="73">
        <f t="shared" si="531"/>
        <v>0.6614499619321547</v>
      </c>
      <c r="L847" s="74">
        <f>'[2]Sheet1'!I272</f>
        <v>93828</v>
      </c>
      <c r="M847" s="76">
        <f>'[3]Data'!L549</f>
        <v>0.54</v>
      </c>
      <c r="N847" s="74">
        <f t="shared" si="532"/>
        <v>48024</v>
      </c>
      <c r="O847" s="76">
        <f t="shared" si="533"/>
        <v>0.33855003806784534</v>
      </c>
    </row>
    <row r="848" spans="1:15" ht="12.75">
      <c r="A848" s="96">
        <f>'[5]Sheet1'!$E$42</f>
        <v>949573</v>
      </c>
      <c r="B848" s="79">
        <v>8</v>
      </c>
      <c r="C848" s="80">
        <f>'[2]Sheet1'!F273</f>
        <v>144967</v>
      </c>
      <c r="D848" s="81">
        <f t="shared" si="528"/>
        <v>0.6737464388447025</v>
      </c>
      <c r="E848" s="82">
        <f>'[2]Sheet1'!G273</f>
        <v>97671</v>
      </c>
      <c r="F848" s="83">
        <f>'[3]Data'!L557</f>
        <v>0.45</v>
      </c>
      <c r="G848" s="82">
        <f t="shared" si="529"/>
        <v>47296</v>
      </c>
      <c r="H848" s="83">
        <f t="shared" si="530"/>
        <v>0.3262535611552974</v>
      </c>
      <c r="I848" s="79">
        <v>8</v>
      </c>
      <c r="J848" s="80">
        <f>'[2]Sheet1'!H273</f>
        <v>144554</v>
      </c>
      <c r="K848" s="81">
        <f t="shared" si="531"/>
        <v>0.7438535080316007</v>
      </c>
      <c r="L848" s="82">
        <f>'[2]Sheet1'!I273</f>
        <v>107527</v>
      </c>
      <c r="M848" s="83">
        <f>'[3]Data'!L550</f>
        <v>0.54</v>
      </c>
      <c r="N848" s="82">
        <f t="shared" si="532"/>
        <v>37027</v>
      </c>
      <c r="O848" s="83">
        <f t="shared" si="533"/>
        <v>0.25614649196839934</v>
      </c>
    </row>
    <row r="849" spans="1:15" ht="12.75">
      <c r="A849" s="60"/>
      <c r="B849" s="58" t="s">
        <v>168</v>
      </c>
      <c r="C849" s="72">
        <f>'[2]Sheet1'!F274</f>
        <v>138350</v>
      </c>
      <c r="D849" s="73">
        <f t="shared" si="528"/>
        <v>0.5341091434766896</v>
      </c>
      <c r="E849" s="74">
        <f>'[2]Sheet1'!G274</f>
        <v>73894</v>
      </c>
      <c r="F849" s="76">
        <f>'[3]Data'!L558</f>
        <v>0.45</v>
      </c>
      <c r="G849" s="74">
        <f t="shared" si="529"/>
        <v>64456</v>
      </c>
      <c r="H849" s="76">
        <f t="shared" si="530"/>
        <v>0.46589085652331047</v>
      </c>
      <c r="I849" s="58" t="s">
        <v>168</v>
      </c>
      <c r="J849" s="72">
        <f>'[2]Sheet1'!H274</f>
        <v>137978</v>
      </c>
      <c r="K849" s="73">
        <f t="shared" si="531"/>
        <v>0.6492629259737059</v>
      </c>
      <c r="L849" s="74">
        <f>'[2]Sheet1'!I274</f>
        <v>89584</v>
      </c>
      <c r="M849" s="76">
        <f>'[3]Data'!L551</f>
        <v>0.54</v>
      </c>
      <c r="N849" s="74">
        <f t="shared" si="532"/>
        <v>48394</v>
      </c>
      <c r="O849" s="76">
        <f t="shared" si="533"/>
        <v>0.35073707402629406</v>
      </c>
    </row>
    <row r="850" spans="1:15" ht="12.75">
      <c r="A850" s="60"/>
      <c r="B850" s="86" t="s">
        <v>169</v>
      </c>
      <c r="C850" s="87">
        <f>SUM(C843:C849)</f>
        <v>953572</v>
      </c>
      <c r="D850" s="109">
        <f t="shared" si="528"/>
        <v>0.68681441988649</v>
      </c>
      <c r="E850" s="89">
        <f>SUM(E843:E849)</f>
        <v>654927</v>
      </c>
      <c r="F850" s="90"/>
      <c r="G850" s="89">
        <f>SUM(G843:G849)</f>
        <v>298645</v>
      </c>
      <c r="H850" s="110">
        <f>G850/C850</f>
        <v>0.31318558011351005</v>
      </c>
      <c r="I850" s="86" t="s">
        <v>169</v>
      </c>
      <c r="J850" s="87">
        <f>SUM(J843:J849)</f>
        <v>950714</v>
      </c>
      <c r="K850" s="109">
        <f t="shared" si="531"/>
        <v>0.6713827712645444</v>
      </c>
      <c r="L850" s="89">
        <f>SUM(L843:L849)</f>
        <v>638293</v>
      </c>
      <c r="M850" s="90"/>
      <c r="N850" s="89">
        <f>SUM(N843:N849)</f>
        <v>312421</v>
      </c>
      <c r="O850" s="110">
        <f>N850/J850</f>
        <v>0.3286172287354557</v>
      </c>
    </row>
    <row r="851" spans="1:15" ht="12.75">
      <c r="A851" s="240"/>
      <c r="B851" s="240"/>
      <c r="C851" s="240"/>
      <c r="D851" s="240"/>
      <c r="E851" s="240"/>
      <c r="F851" s="240"/>
      <c r="G851" s="240"/>
      <c r="H851" s="240"/>
      <c r="I851" s="240"/>
      <c r="J851" s="240"/>
      <c r="K851" s="240"/>
      <c r="L851" s="240"/>
      <c r="M851" s="240"/>
      <c r="N851" s="240"/>
      <c r="O851" s="240"/>
    </row>
    <row r="852" spans="1:15" ht="12.75">
      <c r="A852" s="60"/>
      <c r="B852" s="241" t="s">
        <v>170</v>
      </c>
      <c r="C852" s="241"/>
      <c r="D852" s="241"/>
      <c r="E852" s="241"/>
      <c r="F852" s="241"/>
      <c r="G852" s="241"/>
      <c r="H852" s="241"/>
      <c r="I852" s="108"/>
      <c r="J852" s="241" t="s">
        <v>171</v>
      </c>
      <c r="K852" s="241"/>
      <c r="L852" s="241"/>
      <c r="M852" s="241"/>
      <c r="N852" s="241"/>
      <c r="O852" s="241"/>
    </row>
    <row r="853" spans="1:15" ht="12.75">
      <c r="A853" s="71" t="s">
        <v>214</v>
      </c>
      <c r="B853" s="68" t="s">
        <v>159</v>
      </c>
      <c r="C853" s="68" t="s">
        <v>160</v>
      </c>
      <c r="D853" s="68" t="s">
        <v>161</v>
      </c>
      <c r="E853" s="69" t="s">
        <v>254</v>
      </c>
      <c r="F853" s="69" t="s">
        <v>162</v>
      </c>
      <c r="G853" s="68" t="s">
        <v>163</v>
      </c>
      <c r="H853" s="68" t="s">
        <v>164</v>
      </c>
      <c r="I853" s="68" t="s">
        <v>159</v>
      </c>
      <c r="J853" s="68" t="s">
        <v>160</v>
      </c>
      <c r="K853" s="68" t="s">
        <v>161</v>
      </c>
      <c r="L853" s="69" t="s">
        <v>254</v>
      </c>
      <c r="M853" s="70" t="s">
        <v>162</v>
      </c>
      <c r="N853" s="68" t="s">
        <v>163</v>
      </c>
      <c r="O853" s="68" t="s">
        <v>164</v>
      </c>
    </row>
    <row r="854" spans="1:15" ht="12.75">
      <c r="A854" s="58" t="s">
        <v>172</v>
      </c>
      <c r="B854" s="58">
        <v>3</v>
      </c>
      <c r="C854" s="72">
        <f>'[2]Sheet1'!N268</f>
        <v>4186</v>
      </c>
      <c r="D854" s="73">
        <f aca="true" t="shared" si="534" ref="D854:D861">E854/C854</f>
        <v>0.4741997133301481</v>
      </c>
      <c r="E854" s="74">
        <f>'[2]Sheet1'!O268</f>
        <v>1985</v>
      </c>
      <c r="F854" s="76">
        <f>F843</f>
        <v>0.45</v>
      </c>
      <c r="G854" s="74">
        <f aca="true" t="shared" si="535" ref="G854:G860">C854-E854</f>
        <v>2201</v>
      </c>
      <c r="H854" s="76">
        <f aca="true" t="shared" si="536" ref="H854:H860">G854/C854</f>
        <v>0.5258002866698519</v>
      </c>
      <c r="I854" s="58">
        <v>3</v>
      </c>
      <c r="J854" s="72">
        <f>'[2]Sheet1'!P268</f>
        <v>3932</v>
      </c>
      <c r="K854" s="73">
        <f aca="true" t="shared" si="537" ref="K854:K861">L854/J854</f>
        <v>0.34715157680569686</v>
      </c>
      <c r="L854" s="74">
        <f>'[2]Sheet1'!Q268</f>
        <v>1365</v>
      </c>
      <c r="M854" s="76">
        <f>M843</f>
        <v>0.54</v>
      </c>
      <c r="N854" s="74">
        <f aca="true" t="shared" si="538" ref="N854:N860">J854-L854</f>
        <v>2567</v>
      </c>
      <c r="O854" s="76">
        <f aca="true" t="shared" si="539" ref="O854:O860">N854/J854</f>
        <v>0.6528484231943031</v>
      </c>
    </row>
    <row r="855" spans="1:15" ht="12.75">
      <c r="A855" s="94">
        <f>'[4]Sheet1'!$G$42</f>
        <v>22324</v>
      </c>
      <c r="B855" s="79">
        <v>4</v>
      </c>
      <c r="C855" s="80">
        <f>'[2]Sheet1'!N269</f>
        <v>3975</v>
      </c>
      <c r="D855" s="81">
        <f t="shared" si="534"/>
        <v>0.4578616352201258</v>
      </c>
      <c r="E855" s="82">
        <f>'[2]Sheet1'!O269</f>
        <v>1820</v>
      </c>
      <c r="F855" s="83">
        <f aca="true" t="shared" si="540" ref="F855:F860">F844</f>
        <v>0.45</v>
      </c>
      <c r="G855" s="82">
        <f t="shared" si="535"/>
        <v>2155</v>
      </c>
      <c r="H855" s="83">
        <f t="shared" si="536"/>
        <v>0.5421383647798742</v>
      </c>
      <c r="I855" s="79">
        <v>4</v>
      </c>
      <c r="J855" s="80">
        <f>'[2]Sheet1'!P269</f>
        <v>3672</v>
      </c>
      <c r="K855" s="81">
        <f t="shared" si="537"/>
        <v>0.28730936819172115</v>
      </c>
      <c r="L855" s="82">
        <f>'[2]Sheet1'!Q269</f>
        <v>1055</v>
      </c>
      <c r="M855" s="83">
        <f aca="true" t="shared" si="541" ref="M855:M860">M844</f>
        <v>0.54</v>
      </c>
      <c r="N855" s="82">
        <f t="shared" si="538"/>
        <v>2617</v>
      </c>
      <c r="O855" s="83">
        <f t="shared" si="539"/>
        <v>0.7126906318082789</v>
      </c>
    </row>
    <row r="856" spans="1:15" ht="12.75">
      <c r="A856" s="60"/>
      <c r="B856" s="58">
        <v>5</v>
      </c>
      <c r="C856" s="72">
        <f>'[2]Sheet1'!N270</f>
        <v>3456</v>
      </c>
      <c r="D856" s="73">
        <f t="shared" si="534"/>
        <v>0.3370949074074074</v>
      </c>
      <c r="E856" s="74">
        <f>'[2]Sheet1'!O270</f>
        <v>1165</v>
      </c>
      <c r="F856" s="76">
        <f t="shared" si="540"/>
        <v>0.45</v>
      </c>
      <c r="G856" s="74">
        <f t="shared" si="535"/>
        <v>2291</v>
      </c>
      <c r="H856" s="76">
        <f t="shared" si="536"/>
        <v>0.6629050925925926</v>
      </c>
      <c r="I856" s="58">
        <v>5</v>
      </c>
      <c r="J856" s="72">
        <f>'[2]Sheet1'!P270</f>
        <v>3195</v>
      </c>
      <c r="K856" s="73">
        <f t="shared" si="537"/>
        <v>0.1677621283255086</v>
      </c>
      <c r="L856" s="74">
        <f>'[2]Sheet1'!Q270</f>
        <v>536</v>
      </c>
      <c r="M856" s="76">
        <f t="shared" si="541"/>
        <v>0.54</v>
      </c>
      <c r="N856" s="74">
        <f t="shared" si="538"/>
        <v>2659</v>
      </c>
      <c r="O856" s="76">
        <f t="shared" si="539"/>
        <v>0.8322378716744914</v>
      </c>
    </row>
    <row r="857" spans="1:15" ht="12.75">
      <c r="A857" s="59" t="s">
        <v>173</v>
      </c>
      <c r="B857" s="79">
        <v>6</v>
      </c>
      <c r="C857" s="80">
        <f>'[2]Sheet1'!N271</f>
        <v>2988</v>
      </c>
      <c r="D857" s="81">
        <f t="shared" si="534"/>
        <v>0.321285140562249</v>
      </c>
      <c r="E857" s="82">
        <f>'[2]Sheet1'!O271</f>
        <v>960</v>
      </c>
      <c r="F857" s="83">
        <f t="shared" si="540"/>
        <v>0.45</v>
      </c>
      <c r="G857" s="82">
        <f t="shared" si="535"/>
        <v>2028</v>
      </c>
      <c r="H857" s="83">
        <f t="shared" si="536"/>
        <v>0.678714859437751</v>
      </c>
      <c r="I857" s="79">
        <v>6</v>
      </c>
      <c r="J857" s="80">
        <f>'[2]Sheet1'!P271</f>
        <v>2734</v>
      </c>
      <c r="K857" s="81">
        <f t="shared" si="537"/>
        <v>0.1799561082662765</v>
      </c>
      <c r="L857" s="82">
        <f>'[2]Sheet1'!Q271</f>
        <v>492</v>
      </c>
      <c r="M857" s="83">
        <f t="shared" si="541"/>
        <v>0.54</v>
      </c>
      <c r="N857" s="82">
        <f t="shared" si="538"/>
        <v>2242</v>
      </c>
      <c r="O857" s="83">
        <f t="shared" si="539"/>
        <v>0.8200438917337235</v>
      </c>
    </row>
    <row r="858" spans="1:15" ht="12.75">
      <c r="A858" s="96">
        <f>'[5]Sheet1'!$G$42</f>
        <v>20766</v>
      </c>
      <c r="B858" s="58">
        <v>7</v>
      </c>
      <c r="C858" s="72">
        <f>'[2]Sheet1'!N272</f>
        <v>2891</v>
      </c>
      <c r="D858" s="73">
        <f t="shared" si="534"/>
        <v>0.2985126253891387</v>
      </c>
      <c r="E858" s="74">
        <f>'[2]Sheet1'!O272</f>
        <v>863</v>
      </c>
      <c r="F858" s="76">
        <f t="shared" si="540"/>
        <v>0.45</v>
      </c>
      <c r="G858" s="74">
        <f t="shared" si="535"/>
        <v>2028</v>
      </c>
      <c r="H858" s="76">
        <f t="shared" si="536"/>
        <v>0.7014873746108613</v>
      </c>
      <c r="I858" s="58">
        <v>7</v>
      </c>
      <c r="J858" s="72">
        <f>'[2]Sheet1'!P272</f>
        <v>2702</v>
      </c>
      <c r="K858" s="73">
        <f t="shared" si="537"/>
        <v>0.21132494448556624</v>
      </c>
      <c r="L858" s="74">
        <f>'[2]Sheet1'!Q272</f>
        <v>571</v>
      </c>
      <c r="M858" s="76">
        <f t="shared" si="541"/>
        <v>0.54</v>
      </c>
      <c r="N858" s="74">
        <f t="shared" si="538"/>
        <v>2131</v>
      </c>
      <c r="O858" s="76">
        <f t="shared" si="539"/>
        <v>0.7886750555144337</v>
      </c>
    </row>
    <row r="859" spans="1:15" ht="12.75">
      <c r="A859" s="60"/>
      <c r="B859" s="79">
        <v>8</v>
      </c>
      <c r="C859" s="80">
        <f>'[2]Sheet1'!N273</f>
        <v>2795</v>
      </c>
      <c r="D859" s="81">
        <f t="shared" si="534"/>
        <v>0.3105545617173524</v>
      </c>
      <c r="E859" s="82">
        <f>'[2]Sheet1'!O273</f>
        <v>868</v>
      </c>
      <c r="F859" s="83">
        <f t="shared" si="540"/>
        <v>0.45</v>
      </c>
      <c r="G859" s="82">
        <f t="shared" si="535"/>
        <v>1927</v>
      </c>
      <c r="H859" s="83">
        <f t="shared" si="536"/>
        <v>0.6894454382826476</v>
      </c>
      <c r="I859" s="79">
        <v>8</v>
      </c>
      <c r="J859" s="80">
        <f>'[2]Sheet1'!P273</f>
        <v>2612</v>
      </c>
      <c r="K859" s="81">
        <f t="shared" si="537"/>
        <v>0.23315467075038285</v>
      </c>
      <c r="L859" s="82">
        <f>'[2]Sheet1'!Q273</f>
        <v>609</v>
      </c>
      <c r="M859" s="83">
        <f t="shared" si="541"/>
        <v>0.54</v>
      </c>
      <c r="N859" s="82">
        <f t="shared" si="538"/>
        <v>2003</v>
      </c>
      <c r="O859" s="83">
        <f t="shared" si="539"/>
        <v>0.7668453292496171</v>
      </c>
    </row>
    <row r="860" spans="1:15" ht="12.75">
      <c r="A860" s="60"/>
      <c r="B860" s="58" t="s">
        <v>168</v>
      </c>
      <c r="C860" s="72">
        <f>'[2]Sheet1'!N274</f>
        <v>2033</v>
      </c>
      <c r="D860" s="73">
        <f t="shared" si="534"/>
        <v>0.27988194786030496</v>
      </c>
      <c r="E860" s="74">
        <f>'[2]Sheet1'!O274</f>
        <v>569</v>
      </c>
      <c r="F860" s="76">
        <f t="shared" si="540"/>
        <v>0.45</v>
      </c>
      <c r="G860" s="74">
        <f t="shared" si="535"/>
        <v>1464</v>
      </c>
      <c r="H860" s="76">
        <f t="shared" si="536"/>
        <v>0.720118052139695</v>
      </c>
      <c r="I860" s="58" t="s">
        <v>168</v>
      </c>
      <c r="J860" s="72">
        <f>'[2]Sheet1'!P274</f>
        <v>1919</v>
      </c>
      <c r="K860" s="73">
        <f t="shared" si="537"/>
        <v>0.15685252735799896</v>
      </c>
      <c r="L860" s="74">
        <f>'[2]Sheet1'!Q274</f>
        <v>301</v>
      </c>
      <c r="M860" s="76">
        <f t="shared" si="541"/>
        <v>0.54</v>
      </c>
      <c r="N860" s="74">
        <f t="shared" si="538"/>
        <v>1618</v>
      </c>
      <c r="O860" s="76">
        <f t="shared" si="539"/>
        <v>0.8431474726420011</v>
      </c>
    </row>
    <row r="861" spans="1:15" ht="12.75">
      <c r="A861" s="60"/>
      <c r="B861" s="86" t="s">
        <v>169</v>
      </c>
      <c r="C861" s="95">
        <f>SUM(C854:C860)</f>
        <v>22324</v>
      </c>
      <c r="D861" s="109">
        <f t="shared" si="534"/>
        <v>0.36866153019172193</v>
      </c>
      <c r="E861" s="89">
        <f>SUM(E854:E860)</f>
        <v>8230</v>
      </c>
      <c r="F861" s="90"/>
      <c r="G861" s="89">
        <f>SUM(G854:G860)</f>
        <v>14094</v>
      </c>
      <c r="H861" s="110">
        <f>G861/C861</f>
        <v>0.6313384698082781</v>
      </c>
      <c r="I861" s="86" t="s">
        <v>169</v>
      </c>
      <c r="J861" s="95">
        <f>SUM(J854:J860)</f>
        <v>20766</v>
      </c>
      <c r="K861" s="109">
        <f t="shared" si="537"/>
        <v>0.2373591447558509</v>
      </c>
      <c r="L861" s="89">
        <f>SUM(L854:L860)</f>
        <v>4929</v>
      </c>
      <c r="M861" s="90"/>
      <c r="N861" s="89">
        <f>SUM(N854:N860)</f>
        <v>15837</v>
      </c>
      <c r="O861" s="110">
        <f>N861/J861</f>
        <v>0.762640855244149</v>
      </c>
    </row>
    <row r="862" spans="1:15" ht="12.75">
      <c r="A862" s="240"/>
      <c r="B862" s="240"/>
      <c r="C862" s="240"/>
      <c r="D862" s="240"/>
      <c r="E862" s="240"/>
      <c r="F862" s="240"/>
      <c r="G862" s="240"/>
      <c r="H862" s="240"/>
      <c r="I862" s="240"/>
      <c r="J862" s="240"/>
      <c r="K862" s="240"/>
      <c r="L862" s="240"/>
      <c r="M862" s="240"/>
      <c r="N862" s="240"/>
      <c r="O862" s="240"/>
    </row>
    <row r="863" spans="1:15" ht="12.75">
      <c r="A863" s="60"/>
      <c r="B863" s="241" t="s">
        <v>156</v>
      </c>
      <c r="C863" s="241"/>
      <c r="D863" s="241"/>
      <c r="E863" s="241"/>
      <c r="F863" s="241"/>
      <c r="G863" s="241"/>
      <c r="H863" s="241"/>
      <c r="I863" s="241" t="s">
        <v>157</v>
      </c>
      <c r="J863" s="241"/>
      <c r="K863" s="241"/>
      <c r="L863" s="241"/>
      <c r="M863" s="241"/>
      <c r="N863" s="241"/>
      <c r="O863" s="241"/>
    </row>
    <row r="864" spans="1:15" ht="12.75">
      <c r="A864" s="68" t="s">
        <v>158</v>
      </c>
      <c r="B864" s="68" t="s">
        <v>159</v>
      </c>
      <c r="C864" s="68" t="s">
        <v>160</v>
      </c>
      <c r="D864" s="68" t="s">
        <v>161</v>
      </c>
      <c r="E864" s="69" t="s">
        <v>254</v>
      </c>
      <c r="F864" s="69" t="s">
        <v>162</v>
      </c>
      <c r="G864" s="68" t="s">
        <v>163</v>
      </c>
      <c r="H864" s="68" t="s">
        <v>164</v>
      </c>
      <c r="I864" s="68" t="s">
        <v>159</v>
      </c>
      <c r="J864" s="68" t="s">
        <v>160</v>
      </c>
      <c r="K864" s="68" t="s">
        <v>161</v>
      </c>
      <c r="L864" s="69" t="s">
        <v>254</v>
      </c>
      <c r="M864" s="70" t="s">
        <v>162</v>
      </c>
      <c r="N864" s="68" t="s">
        <v>163</v>
      </c>
      <c r="O864" s="68" t="s">
        <v>164</v>
      </c>
    </row>
    <row r="865" spans="1:15" ht="12.75">
      <c r="A865" s="71" t="s">
        <v>215</v>
      </c>
      <c r="B865" s="58">
        <v>3</v>
      </c>
      <c r="C865" s="72">
        <f>'[2]Sheet1'!F275</f>
        <v>41277</v>
      </c>
      <c r="D865" s="73">
        <f aca="true" t="shared" si="542" ref="D865:D872">E865/C865</f>
        <v>0.775540858104998</v>
      </c>
      <c r="E865" s="74">
        <f>'[2]Sheet1'!G275</f>
        <v>32012</v>
      </c>
      <c r="F865" s="76">
        <f>'[3]Data'!L566</f>
        <v>0.54</v>
      </c>
      <c r="G865" s="74">
        <f aca="true" t="shared" si="543" ref="G865:G871">C865-E865</f>
        <v>9265</v>
      </c>
      <c r="H865" s="76">
        <f aca="true" t="shared" si="544" ref="H865:H871">G865/C865</f>
        <v>0.22445914189500205</v>
      </c>
      <c r="I865" s="58">
        <v>3</v>
      </c>
      <c r="J865" s="72">
        <f>'[2]Sheet1'!H275</f>
        <v>40874</v>
      </c>
      <c r="K865" s="73">
        <f aca="true" t="shared" si="545" ref="K865:K872">L865/J865</f>
        <v>0.5885159269951559</v>
      </c>
      <c r="L865" s="74">
        <f>'[2]Sheet1'!I275</f>
        <v>24055</v>
      </c>
      <c r="M865" s="76">
        <f>'[3]Data'!L559</f>
        <v>0.64</v>
      </c>
      <c r="N865" s="74">
        <f aca="true" t="shared" si="546" ref="N865:N871">J865-L865</f>
        <v>16819</v>
      </c>
      <c r="O865" s="76">
        <f aca="true" t="shared" si="547" ref="O865:O871">N865/J865</f>
        <v>0.41148407300484413</v>
      </c>
    </row>
    <row r="866" spans="1:15" ht="12.75">
      <c r="A866" s="58" t="s">
        <v>166</v>
      </c>
      <c r="B866" s="79">
        <v>4</v>
      </c>
      <c r="C866" s="80">
        <f>'[2]Sheet1'!F276</f>
        <v>41793</v>
      </c>
      <c r="D866" s="81">
        <f t="shared" si="542"/>
        <v>0.6413274950350537</v>
      </c>
      <c r="E866" s="82">
        <f>'[2]Sheet1'!G276</f>
        <v>26803</v>
      </c>
      <c r="F866" s="83">
        <f>'[3]Data'!L567</f>
        <v>0.54</v>
      </c>
      <c r="G866" s="82">
        <f t="shared" si="543"/>
        <v>14990</v>
      </c>
      <c r="H866" s="83">
        <f t="shared" si="544"/>
        <v>0.3586725049649463</v>
      </c>
      <c r="I866" s="79">
        <v>4</v>
      </c>
      <c r="J866" s="80">
        <f>'[2]Sheet1'!H276</f>
        <v>41480</v>
      </c>
      <c r="K866" s="81">
        <f t="shared" si="545"/>
        <v>0.5750241080038573</v>
      </c>
      <c r="L866" s="82">
        <f>'[2]Sheet1'!I276</f>
        <v>23852</v>
      </c>
      <c r="M866" s="83">
        <f>'[3]Data'!L560</f>
        <v>0.64</v>
      </c>
      <c r="N866" s="82">
        <f t="shared" si="546"/>
        <v>17628</v>
      </c>
      <c r="O866" s="83">
        <f t="shared" si="547"/>
        <v>0.4249758919961427</v>
      </c>
    </row>
    <row r="867" spans="1:15" ht="12.75">
      <c r="A867" s="94">
        <f>'[4]Sheet1'!$E$43</f>
        <v>287791</v>
      </c>
      <c r="B867" s="58">
        <v>5</v>
      </c>
      <c r="C867" s="72">
        <f>'[2]Sheet1'!F277</f>
        <v>41922</v>
      </c>
      <c r="D867" s="73">
        <f t="shared" si="542"/>
        <v>0.5898335003100997</v>
      </c>
      <c r="E867" s="74">
        <f>'[2]Sheet1'!G277</f>
        <v>24727</v>
      </c>
      <c r="F867" s="76">
        <f>'[3]Data'!L568</f>
        <v>0.54</v>
      </c>
      <c r="G867" s="74">
        <f t="shared" si="543"/>
        <v>17195</v>
      </c>
      <c r="H867" s="76">
        <f t="shared" si="544"/>
        <v>0.41016649968990027</v>
      </c>
      <c r="I867" s="58">
        <v>5</v>
      </c>
      <c r="J867" s="72">
        <f>'[2]Sheet1'!H277</f>
        <v>41606</v>
      </c>
      <c r="K867" s="73">
        <f t="shared" si="545"/>
        <v>0.5319184732971206</v>
      </c>
      <c r="L867" s="74">
        <f>'[2]Sheet1'!I277</f>
        <v>22131</v>
      </c>
      <c r="M867" s="76">
        <f>'[3]Data'!L561</f>
        <v>0.64</v>
      </c>
      <c r="N867" s="74">
        <f t="shared" si="546"/>
        <v>19475</v>
      </c>
      <c r="O867" s="76">
        <f t="shared" si="547"/>
        <v>0.4680815267028794</v>
      </c>
    </row>
    <row r="868" spans="1:15" ht="12.75">
      <c r="A868" s="60"/>
      <c r="B868" s="79">
        <v>6</v>
      </c>
      <c r="C868" s="80">
        <f>'[2]Sheet1'!F278</f>
        <v>42602</v>
      </c>
      <c r="D868" s="81">
        <f t="shared" si="542"/>
        <v>0.5214309187362096</v>
      </c>
      <c r="E868" s="82">
        <f>'[2]Sheet1'!G278</f>
        <v>22214</v>
      </c>
      <c r="F868" s="83">
        <f>'[3]Data'!L569</f>
        <v>0.54</v>
      </c>
      <c r="G868" s="82">
        <f t="shared" si="543"/>
        <v>20388</v>
      </c>
      <c r="H868" s="83">
        <f t="shared" si="544"/>
        <v>0.47856908126379044</v>
      </c>
      <c r="I868" s="79">
        <v>6</v>
      </c>
      <c r="J868" s="80">
        <f>'[2]Sheet1'!H278</f>
        <v>42239</v>
      </c>
      <c r="K868" s="81">
        <f t="shared" si="545"/>
        <v>0.42335282558772697</v>
      </c>
      <c r="L868" s="82">
        <f>'[2]Sheet1'!I278</f>
        <v>17882</v>
      </c>
      <c r="M868" s="83">
        <f>'[3]Data'!L562</f>
        <v>0.64</v>
      </c>
      <c r="N868" s="82">
        <f t="shared" si="546"/>
        <v>24357</v>
      </c>
      <c r="O868" s="83">
        <f t="shared" si="547"/>
        <v>0.576647174412273</v>
      </c>
    </row>
    <row r="869" spans="1:15" ht="12.75">
      <c r="A869" s="59" t="s">
        <v>167</v>
      </c>
      <c r="B869" s="58">
        <v>7</v>
      </c>
      <c r="C869" s="72">
        <f>'[2]Sheet1'!F279</f>
        <v>43704</v>
      </c>
      <c r="D869" s="73">
        <f t="shared" si="542"/>
        <v>0.41829123192385137</v>
      </c>
      <c r="E869" s="74">
        <f>'[2]Sheet1'!G279</f>
        <v>18281</v>
      </c>
      <c r="F869" s="76">
        <f>'[3]Data'!L570</f>
        <v>0.54</v>
      </c>
      <c r="G869" s="74">
        <f t="shared" si="543"/>
        <v>25423</v>
      </c>
      <c r="H869" s="76">
        <f t="shared" si="544"/>
        <v>0.5817087680761487</v>
      </c>
      <c r="I869" s="58">
        <v>7</v>
      </c>
      <c r="J869" s="72">
        <f>'[2]Sheet1'!H279</f>
        <v>42977</v>
      </c>
      <c r="K869" s="73">
        <f t="shared" si="545"/>
        <v>0.4394210856970007</v>
      </c>
      <c r="L869" s="74">
        <f>'[2]Sheet1'!I279</f>
        <v>18885</v>
      </c>
      <c r="M869" s="76">
        <f>'[3]Data'!L563</f>
        <v>0.64</v>
      </c>
      <c r="N869" s="74">
        <f t="shared" si="546"/>
        <v>24092</v>
      </c>
      <c r="O869" s="76">
        <f t="shared" si="547"/>
        <v>0.5605789143029993</v>
      </c>
    </row>
    <row r="870" spans="1:15" ht="12.75">
      <c r="A870" s="96">
        <f>'[5]Sheet1'!$E$43</f>
        <v>284224</v>
      </c>
      <c r="B870" s="79">
        <v>8</v>
      </c>
      <c r="C870" s="80">
        <f>'[2]Sheet1'!F280</f>
        <v>41716</v>
      </c>
      <c r="D870" s="81">
        <f t="shared" si="542"/>
        <v>0.45049860964617894</v>
      </c>
      <c r="E870" s="82">
        <f>'[2]Sheet1'!G280</f>
        <v>18793</v>
      </c>
      <c r="F870" s="83">
        <f>'[3]Data'!L571</f>
        <v>0.54</v>
      </c>
      <c r="G870" s="82">
        <f t="shared" si="543"/>
        <v>22923</v>
      </c>
      <c r="H870" s="83">
        <f t="shared" si="544"/>
        <v>0.5495013903538211</v>
      </c>
      <c r="I870" s="79">
        <v>8</v>
      </c>
      <c r="J870" s="80">
        <f>'[2]Sheet1'!H280</f>
        <v>41030</v>
      </c>
      <c r="K870" s="81">
        <f t="shared" si="545"/>
        <v>0.408774067755301</v>
      </c>
      <c r="L870" s="82">
        <f>'[2]Sheet1'!I280</f>
        <v>16772</v>
      </c>
      <c r="M870" s="83">
        <f>'[3]Data'!L564</f>
        <v>0.64</v>
      </c>
      <c r="N870" s="82">
        <f t="shared" si="546"/>
        <v>24258</v>
      </c>
      <c r="O870" s="83">
        <f t="shared" si="547"/>
        <v>0.591225932244699</v>
      </c>
    </row>
    <row r="871" spans="1:15" ht="12.75">
      <c r="A871" s="60"/>
      <c r="B871" s="58" t="s">
        <v>168</v>
      </c>
      <c r="C871" s="72">
        <f>'[2]Sheet1'!F281</f>
        <v>34782</v>
      </c>
      <c r="D871" s="73">
        <f t="shared" si="542"/>
        <v>0.44873785291242596</v>
      </c>
      <c r="E871" s="74">
        <f>'[2]Sheet1'!G281</f>
        <v>15608</v>
      </c>
      <c r="F871" s="76">
        <f>'[3]Data'!L572</f>
        <v>0.54</v>
      </c>
      <c r="G871" s="74">
        <f t="shared" si="543"/>
        <v>19174</v>
      </c>
      <c r="H871" s="76">
        <f t="shared" si="544"/>
        <v>0.551262147087574</v>
      </c>
      <c r="I871" s="58" t="s">
        <v>168</v>
      </c>
      <c r="J871" s="72">
        <f>'[2]Sheet1'!H281</f>
        <v>34021</v>
      </c>
      <c r="K871" s="73">
        <f t="shared" si="545"/>
        <v>0.5137121189853326</v>
      </c>
      <c r="L871" s="74">
        <f>'[2]Sheet1'!I281</f>
        <v>17477</v>
      </c>
      <c r="M871" s="76">
        <f>'[3]Data'!L565</f>
        <v>0.64</v>
      </c>
      <c r="N871" s="74">
        <f t="shared" si="546"/>
        <v>16544</v>
      </c>
      <c r="O871" s="76">
        <f t="shared" si="547"/>
        <v>0.4862878810146674</v>
      </c>
    </row>
    <row r="872" spans="1:15" ht="12.75">
      <c r="A872" s="60"/>
      <c r="B872" s="86" t="s">
        <v>169</v>
      </c>
      <c r="C872" s="87">
        <f>SUM(C865:C871)</f>
        <v>287796</v>
      </c>
      <c r="D872" s="109">
        <f t="shared" si="542"/>
        <v>0.5505218974551418</v>
      </c>
      <c r="E872" s="89">
        <f>SUM(E865:E871)</f>
        <v>158438</v>
      </c>
      <c r="F872" s="90"/>
      <c r="G872" s="89">
        <f>SUM(G865:G871)</f>
        <v>129358</v>
      </c>
      <c r="H872" s="110">
        <f>G872/C872</f>
        <v>0.44947810254485815</v>
      </c>
      <c r="I872" s="86" t="s">
        <v>169</v>
      </c>
      <c r="J872" s="87">
        <f>SUM(J865:J871)</f>
        <v>284227</v>
      </c>
      <c r="K872" s="109">
        <f t="shared" si="545"/>
        <v>0.49627234569551804</v>
      </c>
      <c r="L872" s="89">
        <f>SUM(L865:L871)</f>
        <v>141054</v>
      </c>
      <c r="M872" s="90"/>
      <c r="N872" s="89">
        <f>SUM(N865:N871)</f>
        <v>143173</v>
      </c>
      <c r="O872" s="110">
        <f>N872/J872</f>
        <v>0.503727654304482</v>
      </c>
    </row>
    <row r="873" spans="1:15" ht="12.75">
      <c r="A873" s="240"/>
      <c r="B873" s="240"/>
      <c r="C873" s="240"/>
      <c r="D873" s="240"/>
      <c r="E873" s="240"/>
      <c r="F873" s="240"/>
      <c r="G873" s="240"/>
      <c r="H873" s="240"/>
      <c r="I873" s="240"/>
      <c r="J873" s="240"/>
      <c r="K873" s="240"/>
      <c r="L873" s="240"/>
      <c r="M873" s="240"/>
      <c r="N873" s="240"/>
      <c r="O873" s="240"/>
    </row>
    <row r="874" spans="1:15" ht="12.75">
      <c r="A874" s="60"/>
      <c r="B874" s="241" t="s">
        <v>170</v>
      </c>
      <c r="C874" s="241"/>
      <c r="D874" s="241"/>
      <c r="E874" s="241"/>
      <c r="F874" s="241"/>
      <c r="G874" s="241"/>
      <c r="H874" s="241"/>
      <c r="I874" s="108"/>
      <c r="J874" s="241" t="s">
        <v>171</v>
      </c>
      <c r="K874" s="241"/>
      <c r="L874" s="241"/>
      <c r="M874" s="241"/>
      <c r="N874" s="241"/>
      <c r="O874" s="241"/>
    </row>
    <row r="875" spans="1:15" ht="12.75">
      <c r="A875" s="71" t="s">
        <v>215</v>
      </c>
      <c r="B875" s="68" t="s">
        <v>159</v>
      </c>
      <c r="C875" s="68" t="s">
        <v>160</v>
      </c>
      <c r="D875" s="68" t="s">
        <v>161</v>
      </c>
      <c r="E875" s="69" t="s">
        <v>254</v>
      </c>
      <c r="F875" s="69" t="s">
        <v>162</v>
      </c>
      <c r="G875" s="68" t="s">
        <v>163</v>
      </c>
      <c r="H875" s="68" t="s">
        <v>164</v>
      </c>
      <c r="I875" s="68" t="s">
        <v>159</v>
      </c>
      <c r="J875" s="68" t="s">
        <v>160</v>
      </c>
      <c r="K875" s="68" t="s">
        <v>161</v>
      </c>
      <c r="L875" s="69" t="s">
        <v>254</v>
      </c>
      <c r="M875" s="70" t="s">
        <v>162</v>
      </c>
      <c r="N875" s="68" t="s">
        <v>163</v>
      </c>
      <c r="O875" s="68" t="s">
        <v>164</v>
      </c>
    </row>
    <row r="876" spans="1:15" ht="12.75">
      <c r="A876" s="58" t="s">
        <v>172</v>
      </c>
      <c r="B876" s="58">
        <v>3</v>
      </c>
      <c r="C876" s="72">
        <f>'[2]Sheet1'!N275</f>
        <v>711</v>
      </c>
      <c r="D876" s="73">
        <f aca="true" t="shared" si="548" ref="D876:D883">E876/C876</f>
        <v>0.7116736990154712</v>
      </c>
      <c r="E876" s="74">
        <f>'[2]Sheet1'!O275</f>
        <v>506</v>
      </c>
      <c r="F876" s="76">
        <f>F865</f>
        <v>0.54</v>
      </c>
      <c r="G876" s="74">
        <f aca="true" t="shared" si="549" ref="G876:G882">C876-E876</f>
        <v>205</v>
      </c>
      <c r="H876" s="76">
        <f aca="true" t="shared" si="550" ref="H876:H882">G876/C876</f>
        <v>0.2883263009845288</v>
      </c>
      <c r="I876" s="58">
        <v>3</v>
      </c>
      <c r="J876" s="72">
        <f>'[2]Sheet1'!P275</f>
        <v>702</v>
      </c>
      <c r="K876" s="73">
        <f aca="true" t="shared" si="551" ref="K876:K883">L876/J876</f>
        <v>0.44871794871794873</v>
      </c>
      <c r="L876" s="74">
        <f>'[2]Sheet1'!Q275</f>
        <v>315</v>
      </c>
      <c r="M876" s="76">
        <f>M865</f>
        <v>0.64</v>
      </c>
      <c r="N876" s="74">
        <f aca="true" t="shared" si="552" ref="N876:N882">J876-L876</f>
        <v>387</v>
      </c>
      <c r="O876" s="76">
        <f aca="true" t="shared" si="553" ref="O876:O882">N876/J876</f>
        <v>0.5512820512820513</v>
      </c>
    </row>
    <row r="877" spans="1:15" ht="12.75">
      <c r="A877" s="97">
        <f>'[4]Sheet1'!$G$43</f>
        <v>4648</v>
      </c>
      <c r="B877" s="79">
        <v>4</v>
      </c>
      <c r="C877" s="80">
        <f>'[2]Sheet1'!N276</f>
        <v>668</v>
      </c>
      <c r="D877" s="81">
        <f t="shared" si="548"/>
        <v>0.5553892215568862</v>
      </c>
      <c r="E877" s="82">
        <f>'[2]Sheet1'!O276</f>
        <v>371</v>
      </c>
      <c r="F877" s="83">
        <f aca="true" t="shared" si="554" ref="F877:F882">F866</f>
        <v>0.54</v>
      </c>
      <c r="G877" s="82">
        <f t="shared" si="549"/>
        <v>297</v>
      </c>
      <c r="H877" s="83">
        <f t="shared" si="550"/>
        <v>0.44461077844311375</v>
      </c>
      <c r="I877" s="79">
        <v>4</v>
      </c>
      <c r="J877" s="80">
        <f>'[2]Sheet1'!P276</f>
        <v>654</v>
      </c>
      <c r="K877" s="81">
        <f t="shared" si="551"/>
        <v>0.42966360856269115</v>
      </c>
      <c r="L877" s="82">
        <f>'[2]Sheet1'!Q276</f>
        <v>281</v>
      </c>
      <c r="M877" s="83">
        <f aca="true" t="shared" si="555" ref="M877:M882">M866</f>
        <v>0.64</v>
      </c>
      <c r="N877" s="82">
        <f t="shared" si="552"/>
        <v>373</v>
      </c>
      <c r="O877" s="83">
        <f t="shared" si="553"/>
        <v>0.5703363914373089</v>
      </c>
    </row>
    <row r="878" spans="1:15" ht="12.75">
      <c r="A878" s="60"/>
      <c r="B878" s="58">
        <v>5</v>
      </c>
      <c r="C878" s="72">
        <f>'[2]Sheet1'!N277</f>
        <v>614</v>
      </c>
      <c r="D878" s="73">
        <f t="shared" si="548"/>
        <v>0.501628664495114</v>
      </c>
      <c r="E878" s="74">
        <f>'[2]Sheet1'!O277</f>
        <v>308</v>
      </c>
      <c r="F878" s="76">
        <f t="shared" si="554"/>
        <v>0.54</v>
      </c>
      <c r="G878" s="74">
        <f t="shared" si="549"/>
        <v>306</v>
      </c>
      <c r="H878" s="76">
        <f t="shared" si="550"/>
        <v>0.498371335504886</v>
      </c>
      <c r="I878" s="58">
        <v>5</v>
      </c>
      <c r="J878" s="72">
        <f>'[2]Sheet1'!P277</f>
        <v>603</v>
      </c>
      <c r="K878" s="73">
        <f t="shared" si="551"/>
        <v>0.42122719734660036</v>
      </c>
      <c r="L878" s="74">
        <f>'[2]Sheet1'!Q277</f>
        <v>254</v>
      </c>
      <c r="M878" s="76">
        <f t="shared" si="555"/>
        <v>0.64</v>
      </c>
      <c r="N878" s="74">
        <f t="shared" si="552"/>
        <v>349</v>
      </c>
      <c r="O878" s="76">
        <f t="shared" si="553"/>
        <v>0.5787728026533997</v>
      </c>
    </row>
    <row r="879" spans="1:15" ht="12.75">
      <c r="A879" s="59" t="s">
        <v>173</v>
      </c>
      <c r="B879" s="79">
        <v>6</v>
      </c>
      <c r="C879" s="80">
        <f>'[2]Sheet1'!N278</f>
        <v>611</v>
      </c>
      <c r="D879" s="81">
        <f t="shared" si="548"/>
        <v>0.4713584288052373</v>
      </c>
      <c r="E879" s="82">
        <f>'[2]Sheet1'!O278</f>
        <v>288</v>
      </c>
      <c r="F879" s="83">
        <f t="shared" si="554"/>
        <v>0.54</v>
      </c>
      <c r="G879" s="82">
        <f t="shared" si="549"/>
        <v>323</v>
      </c>
      <c r="H879" s="83">
        <f t="shared" si="550"/>
        <v>0.5286415711947627</v>
      </c>
      <c r="I879" s="79">
        <v>6</v>
      </c>
      <c r="J879" s="80">
        <f>'[2]Sheet1'!P278</f>
        <v>608</v>
      </c>
      <c r="K879" s="81">
        <f t="shared" si="551"/>
        <v>0.3207236842105263</v>
      </c>
      <c r="L879" s="82">
        <f>'[2]Sheet1'!Q278</f>
        <v>195</v>
      </c>
      <c r="M879" s="83">
        <f t="shared" si="555"/>
        <v>0.64</v>
      </c>
      <c r="N879" s="82">
        <f t="shared" si="552"/>
        <v>413</v>
      </c>
      <c r="O879" s="83">
        <f t="shared" si="553"/>
        <v>0.6792763157894737</v>
      </c>
    </row>
    <row r="880" spans="1:15" ht="12.75">
      <c r="A880" s="96">
        <f>'[5]Sheet1'!$G$43</f>
        <v>4555</v>
      </c>
      <c r="B880" s="58">
        <v>7</v>
      </c>
      <c r="C880" s="72">
        <f>'[2]Sheet1'!N279</f>
        <v>701</v>
      </c>
      <c r="D880" s="73">
        <f t="shared" si="548"/>
        <v>0.3609129814550642</v>
      </c>
      <c r="E880" s="74">
        <f>'[2]Sheet1'!O279</f>
        <v>253</v>
      </c>
      <c r="F880" s="76">
        <f t="shared" si="554"/>
        <v>0.54</v>
      </c>
      <c r="G880" s="74">
        <f t="shared" si="549"/>
        <v>448</v>
      </c>
      <c r="H880" s="76">
        <f t="shared" si="550"/>
        <v>0.6390870185449358</v>
      </c>
      <c r="I880" s="58">
        <v>7</v>
      </c>
      <c r="J880" s="72">
        <f>'[2]Sheet1'!P279</f>
        <v>683</v>
      </c>
      <c r="K880" s="73">
        <f t="shared" si="551"/>
        <v>0.3089311859443631</v>
      </c>
      <c r="L880" s="74">
        <f>'[2]Sheet1'!Q279</f>
        <v>211</v>
      </c>
      <c r="M880" s="76">
        <f t="shared" si="555"/>
        <v>0.64</v>
      </c>
      <c r="N880" s="74">
        <f t="shared" si="552"/>
        <v>472</v>
      </c>
      <c r="O880" s="76">
        <f t="shared" si="553"/>
        <v>0.6910688140556369</v>
      </c>
    </row>
    <row r="881" spans="1:15" ht="12.75">
      <c r="A881" s="60"/>
      <c r="B881" s="79">
        <v>8</v>
      </c>
      <c r="C881" s="80">
        <f>'[2]Sheet1'!N280</f>
        <v>657</v>
      </c>
      <c r="D881" s="81">
        <f t="shared" si="548"/>
        <v>0.3470319634703196</v>
      </c>
      <c r="E881" s="82">
        <f>'[2]Sheet1'!O280</f>
        <v>228</v>
      </c>
      <c r="F881" s="83">
        <f t="shared" si="554"/>
        <v>0.54</v>
      </c>
      <c r="G881" s="82">
        <f t="shared" si="549"/>
        <v>429</v>
      </c>
      <c r="H881" s="83">
        <f t="shared" si="550"/>
        <v>0.6529680365296804</v>
      </c>
      <c r="I881" s="79">
        <v>8</v>
      </c>
      <c r="J881" s="80">
        <f>'[2]Sheet1'!P280</f>
        <v>639</v>
      </c>
      <c r="K881" s="81">
        <f t="shared" si="551"/>
        <v>0.2347417840375587</v>
      </c>
      <c r="L881" s="82">
        <f>'[2]Sheet1'!Q280</f>
        <v>150</v>
      </c>
      <c r="M881" s="83">
        <f t="shared" si="555"/>
        <v>0.64</v>
      </c>
      <c r="N881" s="82">
        <f t="shared" si="552"/>
        <v>489</v>
      </c>
      <c r="O881" s="83">
        <f t="shared" si="553"/>
        <v>0.7652582159624414</v>
      </c>
    </row>
    <row r="882" spans="1:15" ht="12.75">
      <c r="A882" s="60"/>
      <c r="B882" s="58" t="s">
        <v>168</v>
      </c>
      <c r="C882" s="72">
        <f>'[2]Sheet1'!N281</f>
        <v>686</v>
      </c>
      <c r="D882" s="73">
        <f t="shared" si="548"/>
        <v>0.3454810495626822</v>
      </c>
      <c r="E882" s="74">
        <f>'[2]Sheet1'!O281</f>
        <v>237</v>
      </c>
      <c r="F882" s="76">
        <f t="shared" si="554"/>
        <v>0.54</v>
      </c>
      <c r="G882" s="74">
        <f t="shared" si="549"/>
        <v>449</v>
      </c>
      <c r="H882" s="76">
        <f t="shared" si="550"/>
        <v>0.6545189504373178</v>
      </c>
      <c r="I882" s="58" t="s">
        <v>168</v>
      </c>
      <c r="J882" s="72">
        <f>'[2]Sheet1'!P281</f>
        <v>666</v>
      </c>
      <c r="K882" s="73">
        <f t="shared" si="551"/>
        <v>0.2852852852852853</v>
      </c>
      <c r="L882" s="74">
        <f>'[2]Sheet1'!Q281</f>
        <v>190</v>
      </c>
      <c r="M882" s="76">
        <f t="shared" si="555"/>
        <v>0.64</v>
      </c>
      <c r="N882" s="74">
        <f t="shared" si="552"/>
        <v>476</v>
      </c>
      <c r="O882" s="76">
        <f t="shared" si="553"/>
        <v>0.7147147147147147</v>
      </c>
    </row>
    <row r="883" spans="1:15" ht="12.75">
      <c r="A883" s="60"/>
      <c r="B883" s="86" t="s">
        <v>169</v>
      </c>
      <c r="C883" s="95">
        <f>SUM(C876:C882)</f>
        <v>4648</v>
      </c>
      <c r="D883" s="109">
        <f t="shared" si="548"/>
        <v>0.4713855421686747</v>
      </c>
      <c r="E883" s="89">
        <f>SUM(E876:E882)</f>
        <v>2191</v>
      </c>
      <c r="F883" s="90"/>
      <c r="G883" s="89">
        <f>SUM(G876:G882)</f>
        <v>2457</v>
      </c>
      <c r="H883" s="110">
        <f>G883/C883</f>
        <v>0.5286144578313253</v>
      </c>
      <c r="I883" s="86" t="s">
        <v>169</v>
      </c>
      <c r="J883" s="95">
        <f>SUM(J876:J882)</f>
        <v>4555</v>
      </c>
      <c r="K883" s="109">
        <f t="shared" si="551"/>
        <v>0.350384193194292</v>
      </c>
      <c r="L883" s="89">
        <f>SUM(L876:L882)</f>
        <v>1596</v>
      </c>
      <c r="M883" s="90"/>
      <c r="N883" s="89">
        <f>SUM(N876:N882)</f>
        <v>2959</v>
      </c>
      <c r="O883" s="110">
        <f>N883/J883</f>
        <v>0.649615806805708</v>
      </c>
    </row>
    <row r="884" spans="1:15" ht="12.75">
      <c r="A884" s="240"/>
      <c r="B884" s="240"/>
      <c r="C884" s="240"/>
      <c r="D884" s="240"/>
      <c r="E884" s="240"/>
      <c r="F884" s="240"/>
      <c r="G884" s="240"/>
      <c r="H884" s="240"/>
      <c r="I884" s="240"/>
      <c r="J884" s="240"/>
      <c r="K884" s="240"/>
      <c r="L884" s="240"/>
      <c r="M884" s="240"/>
      <c r="N884" s="240"/>
      <c r="O884" s="240"/>
    </row>
    <row r="885" spans="1:15" ht="12.75">
      <c r="A885" s="60"/>
      <c r="B885" s="241" t="s">
        <v>156</v>
      </c>
      <c r="C885" s="241"/>
      <c r="D885" s="241"/>
      <c r="E885" s="241"/>
      <c r="F885" s="241"/>
      <c r="G885" s="241"/>
      <c r="H885" s="241"/>
      <c r="I885" s="241" t="s">
        <v>157</v>
      </c>
      <c r="J885" s="241"/>
      <c r="K885" s="241"/>
      <c r="L885" s="241"/>
      <c r="M885" s="241"/>
      <c r="N885" s="241"/>
      <c r="O885" s="241"/>
    </row>
    <row r="886" spans="1:15" ht="12.75">
      <c r="A886" s="68" t="s">
        <v>158</v>
      </c>
      <c r="B886" s="68" t="s">
        <v>159</v>
      </c>
      <c r="C886" s="68" t="s">
        <v>160</v>
      </c>
      <c r="D886" s="68" t="s">
        <v>161</v>
      </c>
      <c r="E886" s="69" t="s">
        <v>254</v>
      </c>
      <c r="F886" s="69" t="s">
        <v>162</v>
      </c>
      <c r="G886" s="68" t="s">
        <v>163</v>
      </c>
      <c r="H886" s="68" t="s">
        <v>164</v>
      </c>
      <c r="I886" s="68" t="s">
        <v>159</v>
      </c>
      <c r="J886" s="68" t="s">
        <v>160</v>
      </c>
      <c r="K886" s="68" t="s">
        <v>161</v>
      </c>
      <c r="L886" s="69" t="s">
        <v>254</v>
      </c>
      <c r="M886" s="70" t="s">
        <v>162</v>
      </c>
      <c r="N886" s="68" t="s">
        <v>163</v>
      </c>
      <c r="O886" s="68" t="s">
        <v>164</v>
      </c>
    </row>
    <row r="887" spans="1:15" ht="12.75">
      <c r="A887" s="71" t="s">
        <v>216</v>
      </c>
      <c r="B887" s="58">
        <v>3</v>
      </c>
      <c r="C887" s="72">
        <f>'[2]Sheet1'!F282</f>
        <v>11083</v>
      </c>
      <c r="D887" s="73">
        <f aca="true" t="shared" si="556" ref="D887:D894">E887/C887</f>
        <v>0.5584228097085626</v>
      </c>
      <c r="E887" s="74">
        <f>'[2]Sheet1'!G282</f>
        <v>6189</v>
      </c>
      <c r="F887" s="76">
        <f>'[3]Data'!L580</f>
        <v>0.68</v>
      </c>
      <c r="G887" s="74">
        <f aca="true" t="shared" si="557" ref="G887:G893">C887-E887</f>
        <v>4894</v>
      </c>
      <c r="H887" s="76">
        <f aca="true" t="shared" si="558" ref="H887:H893">G887/C887</f>
        <v>0.4415771902914373</v>
      </c>
      <c r="I887" s="58">
        <v>3</v>
      </c>
      <c r="J887" s="72">
        <f>'[2]Sheet1'!H282</f>
        <v>11028</v>
      </c>
      <c r="K887" s="73">
        <f aca="true" t="shared" si="559" ref="K887:K894">L887/J887</f>
        <v>0.647170837867247</v>
      </c>
      <c r="L887" s="74">
        <f>'[2]Sheet1'!I282</f>
        <v>7137</v>
      </c>
      <c r="M887" s="76">
        <f>'[3]Data'!L573</f>
        <v>0.8</v>
      </c>
      <c r="N887" s="74">
        <f aca="true" t="shared" si="560" ref="N887:N893">J887-L887</f>
        <v>3891</v>
      </c>
      <c r="O887" s="76">
        <f aca="true" t="shared" si="561" ref="O887:O893">N887/J887</f>
        <v>0.352829162132753</v>
      </c>
    </row>
    <row r="888" spans="1:15" ht="12.75">
      <c r="A888" s="58" t="s">
        <v>166</v>
      </c>
      <c r="B888" s="79">
        <v>4</v>
      </c>
      <c r="C888" s="80">
        <f>'[2]Sheet1'!F283</f>
        <v>11090</v>
      </c>
      <c r="D888" s="81">
        <f t="shared" si="556"/>
        <v>0.5384129846708746</v>
      </c>
      <c r="E888" s="82">
        <f>'[2]Sheet1'!G283</f>
        <v>5971</v>
      </c>
      <c r="F888" s="83">
        <f>'[3]Data'!L581</f>
        <v>0.68</v>
      </c>
      <c r="G888" s="82">
        <f t="shared" si="557"/>
        <v>5119</v>
      </c>
      <c r="H888" s="83">
        <f t="shared" si="558"/>
        <v>0.4615870153291253</v>
      </c>
      <c r="I888" s="79">
        <v>4</v>
      </c>
      <c r="J888" s="80">
        <f>'[2]Sheet1'!H283</f>
        <v>10995</v>
      </c>
      <c r="K888" s="81">
        <f t="shared" si="559"/>
        <v>0.6299226921327876</v>
      </c>
      <c r="L888" s="82">
        <f>'[2]Sheet1'!I283</f>
        <v>6926</v>
      </c>
      <c r="M888" s="83">
        <f>'[3]Data'!L574</f>
        <v>0.8</v>
      </c>
      <c r="N888" s="82">
        <f t="shared" si="560"/>
        <v>4069</v>
      </c>
      <c r="O888" s="83">
        <f t="shared" si="561"/>
        <v>0.3700773078672124</v>
      </c>
    </row>
    <row r="889" spans="1:15" ht="12.75">
      <c r="A889" s="94">
        <f>'[4]Sheet1'!$E$44</f>
        <v>80058</v>
      </c>
      <c r="B889" s="58">
        <v>5</v>
      </c>
      <c r="C889" s="72">
        <f>'[2]Sheet1'!F284</f>
        <v>11272</v>
      </c>
      <c r="D889" s="73">
        <f t="shared" si="556"/>
        <v>0.5707948899929027</v>
      </c>
      <c r="E889" s="74">
        <f>'[2]Sheet1'!G284</f>
        <v>6434</v>
      </c>
      <c r="F889" s="76">
        <f>'[3]Data'!L582</f>
        <v>0.68</v>
      </c>
      <c r="G889" s="74">
        <f t="shared" si="557"/>
        <v>4838</v>
      </c>
      <c r="H889" s="76">
        <f t="shared" si="558"/>
        <v>0.4292051100070972</v>
      </c>
      <c r="I889" s="58">
        <v>5</v>
      </c>
      <c r="J889" s="72">
        <f>'[2]Sheet1'!H284</f>
        <v>11201</v>
      </c>
      <c r="K889" s="73">
        <f t="shared" si="559"/>
        <v>0.6469065262030176</v>
      </c>
      <c r="L889" s="74">
        <f>'[2]Sheet1'!I284</f>
        <v>7246</v>
      </c>
      <c r="M889" s="76">
        <f>'[3]Data'!L575</f>
        <v>0.8</v>
      </c>
      <c r="N889" s="74">
        <f t="shared" si="560"/>
        <v>3955</v>
      </c>
      <c r="O889" s="76">
        <f t="shared" si="561"/>
        <v>0.3530934737969824</v>
      </c>
    </row>
    <row r="890" spans="1:15" ht="12.75">
      <c r="A890" s="60"/>
      <c r="B890" s="79">
        <v>6</v>
      </c>
      <c r="C890" s="80">
        <f>'[2]Sheet1'!F285</f>
        <v>11521</v>
      </c>
      <c r="D890" s="81">
        <f t="shared" si="556"/>
        <v>0.5384949223157712</v>
      </c>
      <c r="E890" s="82">
        <f>'[2]Sheet1'!G285</f>
        <v>6204</v>
      </c>
      <c r="F890" s="83">
        <f>'[3]Data'!L583</f>
        <v>0.55</v>
      </c>
      <c r="G890" s="82">
        <f t="shared" si="557"/>
        <v>5317</v>
      </c>
      <c r="H890" s="83">
        <f t="shared" si="558"/>
        <v>0.4615050776842288</v>
      </c>
      <c r="I890" s="79">
        <v>6</v>
      </c>
      <c r="J890" s="80">
        <f>'[2]Sheet1'!H285</f>
        <v>11437</v>
      </c>
      <c r="K890" s="81">
        <f t="shared" si="559"/>
        <v>0.6294482818921046</v>
      </c>
      <c r="L890" s="82">
        <f>'[2]Sheet1'!I285</f>
        <v>7199</v>
      </c>
      <c r="M890" s="83">
        <f>'[3]Data'!L576</f>
        <v>0.73</v>
      </c>
      <c r="N890" s="82">
        <f t="shared" si="560"/>
        <v>4238</v>
      </c>
      <c r="O890" s="83">
        <f t="shared" si="561"/>
        <v>0.37055171810789544</v>
      </c>
    </row>
    <row r="891" spans="1:15" ht="12.75">
      <c r="A891" s="59" t="s">
        <v>167</v>
      </c>
      <c r="B891" s="58">
        <v>7</v>
      </c>
      <c r="C891" s="72">
        <f>'[2]Sheet1'!F286</f>
        <v>12186</v>
      </c>
      <c r="D891" s="73">
        <f t="shared" si="556"/>
        <v>0.5122271459051371</v>
      </c>
      <c r="E891" s="74">
        <f>'[2]Sheet1'!G286</f>
        <v>6242</v>
      </c>
      <c r="F891" s="76">
        <f>'[3]Data'!L584</f>
        <v>0.55</v>
      </c>
      <c r="G891" s="74">
        <f t="shared" si="557"/>
        <v>5944</v>
      </c>
      <c r="H891" s="76">
        <f t="shared" si="558"/>
        <v>0.487772854094863</v>
      </c>
      <c r="I891" s="58">
        <v>7</v>
      </c>
      <c r="J891" s="72">
        <f>'[2]Sheet1'!H286</f>
        <v>12100</v>
      </c>
      <c r="K891" s="73">
        <f t="shared" si="559"/>
        <v>0.5818181818181818</v>
      </c>
      <c r="L891" s="74">
        <f>'[2]Sheet1'!I286</f>
        <v>7040</v>
      </c>
      <c r="M891" s="76">
        <f>'[3]Data'!L577</f>
        <v>0.73</v>
      </c>
      <c r="N891" s="74">
        <f t="shared" si="560"/>
        <v>5060</v>
      </c>
      <c r="O891" s="76">
        <f t="shared" si="561"/>
        <v>0.41818181818181815</v>
      </c>
    </row>
    <row r="892" spans="1:15" ht="12.75">
      <c r="A892" s="96">
        <f>'[5]Sheet1'!$E$44</f>
        <v>68693</v>
      </c>
      <c r="B892" s="79">
        <v>8</v>
      </c>
      <c r="C892" s="80">
        <f>'[2]Sheet1'!F287</f>
        <v>12082</v>
      </c>
      <c r="D892" s="81">
        <f t="shared" si="556"/>
        <v>0.4703691441814269</v>
      </c>
      <c r="E892" s="82">
        <f>'[2]Sheet1'!G287</f>
        <v>5683</v>
      </c>
      <c r="F892" s="83">
        <f>'[3]Data'!L585</f>
        <v>0.55</v>
      </c>
      <c r="G892" s="82">
        <f t="shared" si="557"/>
        <v>6399</v>
      </c>
      <c r="H892" s="83">
        <f t="shared" si="558"/>
        <v>0.529630855818573</v>
      </c>
      <c r="I892" s="79">
        <v>8</v>
      </c>
      <c r="J892" s="80">
        <f>'[2]Sheet1'!H287</f>
        <v>12004</v>
      </c>
      <c r="K892" s="81">
        <f t="shared" si="559"/>
        <v>0.5808063978673775</v>
      </c>
      <c r="L892" s="82">
        <f>'[2]Sheet1'!I287</f>
        <v>6972</v>
      </c>
      <c r="M892" s="83">
        <f>'[3]Data'!L578</f>
        <v>0.73</v>
      </c>
      <c r="N892" s="82">
        <f t="shared" si="560"/>
        <v>5032</v>
      </c>
      <c r="O892" s="83">
        <f t="shared" si="561"/>
        <v>0.41919360213262247</v>
      </c>
    </row>
    <row r="893" spans="1:15" ht="12.75">
      <c r="A893" s="60"/>
      <c r="B893" s="58" t="s">
        <v>168</v>
      </c>
      <c r="C893" s="72">
        <f>'[2]Sheet1'!F288</f>
        <v>10661</v>
      </c>
      <c r="D893" s="73">
        <f t="shared" si="556"/>
        <v>0.4501453897382985</v>
      </c>
      <c r="E893" s="74">
        <f>'[2]Sheet1'!G288</f>
        <v>4799</v>
      </c>
      <c r="F893" s="76">
        <f>'[3]Data'!L586</f>
        <v>0.54</v>
      </c>
      <c r="G893" s="74">
        <f t="shared" si="557"/>
        <v>5862</v>
      </c>
      <c r="H893" s="76">
        <f t="shared" si="558"/>
        <v>0.5498546102617016</v>
      </c>
      <c r="I893" s="58" t="s">
        <v>168</v>
      </c>
      <c r="J893" s="72">
        <f>'[2]Sheet1'!H288</f>
        <v>10778</v>
      </c>
      <c r="K893" s="73">
        <f t="shared" si="559"/>
        <v>0.5465763592503248</v>
      </c>
      <c r="L893" s="74">
        <f>'[2]Sheet1'!I288</f>
        <v>5891</v>
      </c>
      <c r="M893" s="76">
        <f>'[3]Data'!L579</f>
        <v>0.69</v>
      </c>
      <c r="N893" s="74">
        <f t="shared" si="560"/>
        <v>4887</v>
      </c>
      <c r="O893" s="76">
        <f t="shared" si="561"/>
        <v>0.4534236407496753</v>
      </c>
    </row>
    <row r="894" spans="1:15" ht="12.75">
      <c r="A894" s="60"/>
      <c r="B894" s="86" t="s">
        <v>169</v>
      </c>
      <c r="C894" s="87">
        <f>SUM(C887:C893)</f>
        <v>79895</v>
      </c>
      <c r="D894" s="109">
        <f t="shared" si="556"/>
        <v>0.5197071155892108</v>
      </c>
      <c r="E894" s="89">
        <f>SUM(E887:E893)</f>
        <v>41522</v>
      </c>
      <c r="F894" s="90"/>
      <c r="G894" s="89">
        <f>SUM(G887:G893)</f>
        <v>38373</v>
      </c>
      <c r="H894" s="110">
        <f>G894/C894</f>
        <v>0.48029288441078916</v>
      </c>
      <c r="I894" s="86" t="s">
        <v>169</v>
      </c>
      <c r="J894" s="87">
        <f>SUM(J887:J893)</f>
        <v>79543</v>
      </c>
      <c r="K894" s="109">
        <f t="shared" si="559"/>
        <v>0.6086142086670103</v>
      </c>
      <c r="L894" s="89">
        <f>SUM(L887:L893)</f>
        <v>48411</v>
      </c>
      <c r="M894" s="90"/>
      <c r="N894" s="89">
        <f>SUM(N887:N893)</f>
        <v>31132</v>
      </c>
      <c r="O894" s="110">
        <f>N894/J894</f>
        <v>0.39138579133298973</v>
      </c>
    </row>
    <row r="895" spans="1:15" ht="12.75">
      <c r="A895" s="240"/>
      <c r="B895" s="240"/>
      <c r="C895" s="240"/>
      <c r="D895" s="240"/>
      <c r="E895" s="240"/>
      <c r="F895" s="240"/>
      <c r="G895" s="240"/>
      <c r="H895" s="240"/>
      <c r="I895" s="240"/>
      <c r="J895" s="240"/>
      <c r="K895" s="240"/>
      <c r="L895" s="240"/>
      <c r="M895" s="240"/>
      <c r="N895" s="240"/>
      <c r="O895" s="240"/>
    </row>
    <row r="896" spans="1:15" ht="12.75">
      <c r="A896" s="60"/>
      <c r="B896" s="241" t="s">
        <v>170</v>
      </c>
      <c r="C896" s="241"/>
      <c r="D896" s="241"/>
      <c r="E896" s="241"/>
      <c r="F896" s="241"/>
      <c r="G896" s="241"/>
      <c r="H896" s="241"/>
      <c r="I896" s="108"/>
      <c r="J896" s="241" t="s">
        <v>171</v>
      </c>
      <c r="K896" s="241"/>
      <c r="L896" s="241"/>
      <c r="M896" s="241"/>
      <c r="N896" s="241"/>
      <c r="O896" s="241"/>
    </row>
    <row r="897" spans="1:15" ht="12.75">
      <c r="A897" s="71" t="s">
        <v>216</v>
      </c>
      <c r="B897" s="68" t="s">
        <v>159</v>
      </c>
      <c r="C897" s="68" t="s">
        <v>160</v>
      </c>
      <c r="D897" s="68" t="s">
        <v>161</v>
      </c>
      <c r="E897" s="69" t="s">
        <v>254</v>
      </c>
      <c r="F897" s="69" t="s">
        <v>162</v>
      </c>
      <c r="G897" s="68" t="s">
        <v>163</v>
      </c>
      <c r="H897" s="68" t="s">
        <v>164</v>
      </c>
      <c r="I897" s="68" t="s">
        <v>159</v>
      </c>
      <c r="J897" s="68" t="s">
        <v>160</v>
      </c>
      <c r="K897" s="68" t="s">
        <v>161</v>
      </c>
      <c r="L897" s="69" t="s">
        <v>254</v>
      </c>
      <c r="M897" s="70" t="s">
        <v>162</v>
      </c>
      <c r="N897" s="68" t="s">
        <v>163</v>
      </c>
      <c r="O897" s="68" t="s">
        <v>164</v>
      </c>
    </row>
    <row r="898" spans="1:15" ht="12.75">
      <c r="A898" s="58" t="s">
        <v>172</v>
      </c>
      <c r="B898" s="58">
        <v>3</v>
      </c>
      <c r="C898" s="72">
        <f>'[2]Sheet1'!N282</f>
        <v>839</v>
      </c>
      <c r="D898" s="73">
        <f aca="true" t="shared" si="562" ref="D898:D905">E898/C898</f>
        <v>0.19547079856972585</v>
      </c>
      <c r="E898" s="74">
        <f>'[2]Sheet1'!O282</f>
        <v>164</v>
      </c>
      <c r="F898" s="76">
        <f>F887</f>
        <v>0.68</v>
      </c>
      <c r="G898" s="74">
        <f aca="true" t="shared" si="563" ref="G898:G904">C898-E898</f>
        <v>675</v>
      </c>
      <c r="H898" s="76">
        <f aca="true" t="shared" si="564" ref="H898:H904">G898/C898</f>
        <v>0.8045292014302742</v>
      </c>
      <c r="I898" s="58">
        <v>3</v>
      </c>
      <c r="J898" s="72">
        <f>'[2]Sheet1'!P282</f>
        <v>786</v>
      </c>
      <c r="K898" s="73">
        <f aca="true" t="shared" si="565" ref="K898:K905">L898/J898</f>
        <v>0.20737913486005088</v>
      </c>
      <c r="L898" s="74">
        <f>'[2]Sheet1'!Q282</f>
        <v>163</v>
      </c>
      <c r="M898" s="76">
        <f>M887</f>
        <v>0.8</v>
      </c>
      <c r="N898" s="74">
        <f aca="true" t="shared" si="566" ref="N898:N904">J898-L898</f>
        <v>623</v>
      </c>
      <c r="O898" s="76">
        <f aca="true" t="shared" si="567" ref="O898:O904">N898/J898</f>
        <v>0.7926208651399491</v>
      </c>
    </row>
    <row r="899" spans="1:15" ht="12.75">
      <c r="A899" s="94">
        <f>'[4]Sheet1'!$G$44</f>
        <v>3977</v>
      </c>
      <c r="B899" s="79">
        <v>4</v>
      </c>
      <c r="C899" s="80">
        <f>'[2]Sheet1'!N283</f>
        <v>760</v>
      </c>
      <c r="D899" s="81">
        <f t="shared" si="562"/>
        <v>0.18157894736842106</v>
      </c>
      <c r="E899" s="82">
        <f>'[2]Sheet1'!O283</f>
        <v>138</v>
      </c>
      <c r="F899" s="83">
        <f aca="true" t="shared" si="568" ref="F899:F904">F888</f>
        <v>0.68</v>
      </c>
      <c r="G899" s="82">
        <f t="shared" si="563"/>
        <v>622</v>
      </c>
      <c r="H899" s="83">
        <f t="shared" si="564"/>
        <v>0.8184210526315789</v>
      </c>
      <c r="I899" s="79">
        <v>4</v>
      </c>
      <c r="J899" s="80">
        <f>'[2]Sheet1'!P283</f>
        <v>667</v>
      </c>
      <c r="K899" s="81">
        <f t="shared" si="565"/>
        <v>0.136431784107946</v>
      </c>
      <c r="L899" s="82">
        <f>'[2]Sheet1'!Q283</f>
        <v>91</v>
      </c>
      <c r="M899" s="83">
        <f aca="true" t="shared" si="569" ref="M899:M904">M888</f>
        <v>0.8</v>
      </c>
      <c r="N899" s="82">
        <f t="shared" si="566"/>
        <v>576</v>
      </c>
      <c r="O899" s="83">
        <f t="shared" si="567"/>
        <v>0.863568215892054</v>
      </c>
    </row>
    <row r="900" spans="1:15" ht="12.75">
      <c r="A900" s="60"/>
      <c r="B900" s="58">
        <v>5</v>
      </c>
      <c r="C900" s="72">
        <f>'[2]Sheet1'!N284</f>
        <v>610</v>
      </c>
      <c r="D900" s="73">
        <f t="shared" si="562"/>
        <v>0.17704918032786884</v>
      </c>
      <c r="E900" s="74">
        <f>'[2]Sheet1'!O284</f>
        <v>108</v>
      </c>
      <c r="F900" s="76">
        <f t="shared" si="568"/>
        <v>0.68</v>
      </c>
      <c r="G900" s="74">
        <f t="shared" si="563"/>
        <v>502</v>
      </c>
      <c r="H900" s="76">
        <f t="shared" si="564"/>
        <v>0.8229508196721311</v>
      </c>
      <c r="I900" s="58">
        <v>5</v>
      </c>
      <c r="J900" s="72">
        <f>'[2]Sheet1'!P284</f>
        <v>542</v>
      </c>
      <c r="K900" s="73">
        <f t="shared" si="565"/>
        <v>0.16789667896678967</v>
      </c>
      <c r="L900" s="74">
        <f>'[2]Sheet1'!Q284</f>
        <v>91</v>
      </c>
      <c r="M900" s="76">
        <f t="shared" si="569"/>
        <v>0.8</v>
      </c>
      <c r="N900" s="74">
        <f t="shared" si="566"/>
        <v>451</v>
      </c>
      <c r="O900" s="76">
        <f t="shared" si="567"/>
        <v>0.8321033210332104</v>
      </c>
    </row>
    <row r="901" spans="1:15" ht="12.75">
      <c r="A901" s="59" t="s">
        <v>173</v>
      </c>
      <c r="B901" s="79">
        <v>6</v>
      </c>
      <c r="C901" s="80">
        <f>'[2]Sheet1'!N285</f>
        <v>482</v>
      </c>
      <c r="D901" s="81">
        <f t="shared" si="562"/>
        <v>0.15560165975103735</v>
      </c>
      <c r="E901" s="82">
        <f>'[2]Sheet1'!O285</f>
        <v>75</v>
      </c>
      <c r="F901" s="83">
        <f t="shared" si="568"/>
        <v>0.55</v>
      </c>
      <c r="G901" s="82">
        <f t="shared" si="563"/>
        <v>407</v>
      </c>
      <c r="H901" s="83">
        <f t="shared" si="564"/>
        <v>0.8443983402489627</v>
      </c>
      <c r="I901" s="79">
        <v>6</v>
      </c>
      <c r="J901" s="80">
        <f>'[2]Sheet1'!P285</f>
        <v>396</v>
      </c>
      <c r="K901" s="81">
        <f t="shared" si="565"/>
        <v>0.13383838383838384</v>
      </c>
      <c r="L901" s="82">
        <f>'[2]Sheet1'!Q285</f>
        <v>53</v>
      </c>
      <c r="M901" s="83">
        <f t="shared" si="569"/>
        <v>0.73</v>
      </c>
      <c r="N901" s="82">
        <f t="shared" si="566"/>
        <v>343</v>
      </c>
      <c r="O901" s="83">
        <f t="shared" si="567"/>
        <v>0.8661616161616161</v>
      </c>
    </row>
    <row r="902" spans="1:15" ht="12.75">
      <c r="A902" s="96">
        <f>'[5]Sheet1'!$G$44</f>
        <v>3101</v>
      </c>
      <c r="B902" s="58">
        <v>7</v>
      </c>
      <c r="C902" s="72">
        <f>'[2]Sheet1'!N286</f>
        <v>468</v>
      </c>
      <c r="D902" s="73">
        <f t="shared" si="562"/>
        <v>0.07692307692307693</v>
      </c>
      <c r="E902" s="74">
        <f>'[2]Sheet1'!O286</f>
        <v>36</v>
      </c>
      <c r="F902" s="76">
        <f t="shared" si="568"/>
        <v>0.55</v>
      </c>
      <c r="G902" s="74">
        <f t="shared" si="563"/>
        <v>432</v>
      </c>
      <c r="H902" s="76">
        <f t="shared" si="564"/>
        <v>0.9230769230769231</v>
      </c>
      <c r="I902" s="58">
        <v>7</v>
      </c>
      <c r="J902" s="72">
        <f>'[2]Sheet1'!P286</f>
        <v>371</v>
      </c>
      <c r="K902" s="73">
        <f t="shared" si="565"/>
        <v>0.07008086253369272</v>
      </c>
      <c r="L902" s="74">
        <f>'[2]Sheet1'!Q286</f>
        <v>26</v>
      </c>
      <c r="M902" s="76">
        <f t="shared" si="569"/>
        <v>0.73</v>
      </c>
      <c r="N902" s="74">
        <f t="shared" si="566"/>
        <v>345</v>
      </c>
      <c r="O902" s="76">
        <f t="shared" si="567"/>
        <v>0.9299191374663073</v>
      </c>
    </row>
    <row r="903" spans="1:15" ht="12.75">
      <c r="A903" s="60"/>
      <c r="B903" s="79">
        <v>8</v>
      </c>
      <c r="C903" s="80">
        <f>'[2]Sheet1'!N287</f>
        <v>423</v>
      </c>
      <c r="D903" s="81">
        <f t="shared" si="562"/>
        <v>0.05200945626477541</v>
      </c>
      <c r="E903" s="82">
        <f>'[2]Sheet1'!O287</f>
        <v>22</v>
      </c>
      <c r="F903" s="83">
        <f t="shared" si="568"/>
        <v>0.55</v>
      </c>
      <c r="G903" s="82">
        <f t="shared" si="563"/>
        <v>401</v>
      </c>
      <c r="H903" s="83">
        <f t="shared" si="564"/>
        <v>0.9479905437352246</v>
      </c>
      <c r="I903" s="79">
        <v>8</v>
      </c>
      <c r="J903" s="80">
        <f>'[2]Sheet1'!P287</f>
        <v>339</v>
      </c>
      <c r="K903" s="81">
        <f t="shared" si="565"/>
        <v>0.06784660766961652</v>
      </c>
      <c r="L903" s="82">
        <f>'[2]Sheet1'!Q287</f>
        <v>23</v>
      </c>
      <c r="M903" s="83">
        <f t="shared" si="569"/>
        <v>0.73</v>
      </c>
      <c r="N903" s="82">
        <f t="shared" si="566"/>
        <v>316</v>
      </c>
      <c r="O903" s="83">
        <f t="shared" si="567"/>
        <v>0.9321533923303835</v>
      </c>
    </row>
    <row r="904" spans="1:15" ht="12.75">
      <c r="A904" s="60"/>
      <c r="B904" s="58" t="s">
        <v>168</v>
      </c>
      <c r="C904" s="72">
        <f>'[2]Sheet1'!N288</f>
        <v>386</v>
      </c>
      <c r="D904" s="73">
        <f t="shared" si="562"/>
        <v>0.11917098445595854</v>
      </c>
      <c r="E904" s="74">
        <f>'[2]Sheet1'!O288</f>
        <v>46</v>
      </c>
      <c r="F904" s="76">
        <f t="shared" si="568"/>
        <v>0.54</v>
      </c>
      <c r="G904" s="74">
        <f t="shared" si="563"/>
        <v>340</v>
      </c>
      <c r="H904" s="76">
        <f t="shared" si="564"/>
        <v>0.8808290155440415</v>
      </c>
      <c r="I904" s="58" t="s">
        <v>168</v>
      </c>
      <c r="J904" s="72">
        <f>'[2]Sheet1'!P288</f>
        <v>349</v>
      </c>
      <c r="K904" s="73">
        <f t="shared" si="565"/>
        <v>0.12607449856733524</v>
      </c>
      <c r="L904" s="74">
        <f>'[2]Sheet1'!Q288</f>
        <v>44</v>
      </c>
      <c r="M904" s="76">
        <f t="shared" si="569"/>
        <v>0.69</v>
      </c>
      <c r="N904" s="74">
        <f t="shared" si="566"/>
        <v>305</v>
      </c>
      <c r="O904" s="76">
        <f t="shared" si="567"/>
        <v>0.8739255014326648</v>
      </c>
    </row>
    <row r="905" spans="1:15" ht="12.75">
      <c r="A905" s="60"/>
      <c r="B905" s="86" t="s">
        <v>169</v>
      </c>
      <c r="C905" s="87">
        <f>SUM(C898:C904)</f>
        <v>3968</v>
      </c>
      <c r="D905" s="109">
        <f t="shared" si="562"/>
        <v>0.1484375</v>
      </c>
      <c r="E905" s="89">
        <f>SUM(E898:E904)</f>
        <v>589</v>
      </c>
      <c r="F905" s="90"/>
      <c r="G905" s="89">
        <f>SUM(G898:G904)</f>
        <v>3379</v>
      </c>
      <c r="H905" s="110">
        <f>G905/C905</f>
        <v>0.8515625</v>
      </c>
      <c r="I905" s="86" t="s">
        <v>169</v>
      </c>
      <c r="J905" s="87">
        <f>SUM(J898:J904)</f>
        <v>3450</v>
      </c>
      <c r="K905" s="109">
        <f t="shared" si="565"/>
        <v>0.14231884057971014</v>
      </c>
      <c r="L905" s="89">
        <f>SUM(L898:L904)</f>
        <v>491</v>
      </c>
      <c r="M905" s="90"/>
      <c r="N905" s="89">
        <f>SUM(N898:N904)</f>
        <v>2959</v>
      </c>
      <c r="O905" s="110">
        <f>N905/J905</f>
        <v>0.8576811594202899</v>
      </c>
    </row>
    <row r="906" spans="1:15" ht="12.75">
      <c r="A906" s="240"/>
      <c r="B906" s="240"/>
      <c r="C906" s="240"/>
      <c r="D906" s="240"/>
      <c r="E906" s="240"/>
      <c r="F906" s="240"/>
      <c r="G906" s="240"/>
      <c r="H906" s="240"/>
      <c r="I906" s="240"/>
      <c r="J906" s="240"/>
      <c r="K906" s="240"/>
      <c r="L906" s="240"/>
      <c r="M906" s="240"/>
      <c r="N906" s="240"/>
      <c r="O906" s="240"/>
    </row>
    <row r="907" spans="1:15" ht="12.75">
      <c r="A907" s="60"/>
      <c r="B907" s="241" t="s">
        <v>156</v>
      </c>
      <c r="C907" s="241"/>
      <c r="D907" s="241"/>
      <c r="E907" s="241"/>
      <c r="F907" s="241"/>
      <c r="G907" s="241"/>
      <c r="H907" s="241"/>
      <c r="I907" s="241" t="s">
        <v>157</v>
      </c>
      <c r="J907" s="241"/>
      <c r="K907" s="241"/>
      <c r="L907" s="241"/>
      <c r="M907" s="241"/>
      <c r="N907" s="241"/>
      <c r="O907" s="241"/>
    </row>
    <row r="908" spans="1:15" ht="12.75">
      <c r="A908" s="68" t="s">
        <v>158</v>
      </c>
      <c r="B908" s="68" t="s">
        <v>159</v>
      </c>
      <c r="C908" s="68" t="s">
        <v>160</v>
      </c>
      <c r="D908" s="68" t="s">
        <v>161</v>
      </c>
      <c r="E908" s="69" t="s">
        <v>254</v>
      </c>
      <c r="F908" s="69" t="s">
        <v>162</v>
      </c>
      <c r="G908" s="68" t="s">
        <v>163</v>
      </c>
      <c r="H908" s="68" t="s">
        <v>164</v>
      </c>
      <c r="I908" s="68" t="s">
        <v>159</v>
      </c>
      <c r="J908" s="68" t="s">
        <v>160</v>
      </c>
      <c r="K908" s="68" t="s">
        <v>161</v>
      </c>
      <c r="L908" s="69" t="s">
        <v>254</v>
      </c>
      <c r="M908" s="70" t="s">
        <v>162</v>
      </c>
      <c r="N908" s="68" t="s">
        <v>163</v>
      </c>
      <c r="O908" s="68" t="s">
        <v>164</v>
      </c>
    </row>
    <row r="909" spans="1:15" ht="12.75">
      <c r="A909" s="71" t="s">
        <v>217</v>
      </c>
      <c r="B909" s="58">
        <v>3</v>
      </c>
      <c r="C909" s="72">
        <f>'[2]Sheet1'!F289</f>
        <v>52182</v>
      </c>
      <c r="D909" s="73">
        <f aca="true" t="shared" si="570" ref="D909:D916">E909/C909</f>
        <v>0.47458893871449925</v>
      </c>
      <c r="E909" s="74">
        <f>'[2]Sheet1'!G289</f>
        <v>24765</v>
      </c>
      <c r="F909" s="76">
        <f>'[3]Data'!L594</f>
        <v>0.37</v>
      </c>
      <c r="G909" s="74">
        <f aca="true" t="shared" si="571" ref="G909:G915">C909-E909</f>
        <v>27417</v>
      </c>
      <c r="H909" s="76">
        <f aca="true" t="shared" si="572" ref="H909:H915">G909/C909</f>
        <v>0.5254110612855007</v>
      </c>
      <c r="I909" s="58">
        <v>3</v>
      </c>
      <c r="J909" s="72">
        <f>'[2]Sheet1'!H289</f>
        <v>51950</v>
      </c>
      <c r="K909" s="73">
        <f aca="true" t="shared" si="573" ref="K909:K916">L909/J909</f>
        <v>0.6413666987487969</v>
      </c>
      <c r="L909" s="74">
        <f>'[2]Sheet1'!I289</f>
        <v>33319</v>
      </c>
      <c r="M909" s="76">
        <f>'[3]Data'!L587</f>
        <v>0.38</v>
      </c>
      <c r="N909" s="74">
        <f aca="true" t="shared" si="574" ref="N909:N915">J909-L909</f>
        <v>18631</v>
      </c>
      <c r="O909" s="76">
        <f aca="true" t="shared" si="575" ref="O909:O915">N909/J909</f>
        <v>0.3586333012512031</v>
      </c>
    </row>
    <row r="910" spans="1:15" ht="12.75">
      <c r="A910" s="58" t="s">
        <v>166</v>
      </c>
      <c r="B910" s="79">
        <v>4</v>
      </c>
      <c r="C910" s="80">
        <f>'[2]Sheet1'!F290</f>
        <v>51172</v>
      </c>
      <c r="D910" s="81">
        <f t="shared" si="570"/>
        <v>0.5287852731962792</v>
      </c>
      <c r="E910" s="82">
        <f>'[2]Sheet1'!G290</f>
        <v>27059</v>
      </c>
      <c r="F910" s="83">
        <f>'[3]Data'!L595</f>
        <v>0.37</v>
      </c>
      <c r="G910" s="82">
        <f t="shared" si="571"/>
        <v>24113</v>
      </c>
      <c r="H910" s="83">
        <f t="shared" si="572"/>
        <v>0.4712147268037208</v>
      </c>
      <c r="I910" s="79">
        <v>4</v>
      </c>
      <c r="J910" s="80">
        <f>'[2]Sheet1'!H290</f>
        <v>50934</v>
      </c>
      <c r="K910" s="81">
        <f t="shared" si="573"/>
        <v>0.5330623944712766</v>
      </c>
      <c r="L910" s="82">
        <f>'[2]Sheet1'!I290</f>
        <v>27151</v>
      </c>
      <c r="M910" s="83">
        <f>'[3]Data'!L588</f>
        <v>0.38</v>
      </c>
      <c r="N910" s="82">
        <f t="shared" si="574"/>
        <v>23783</v>
      </c>
      <c r="O910" s="83">
        <f t="shared" si="575"/>
        <v>0.46693760552872343</v>
      </c>
    </row>
    <row r="911" spans="1:15" ht="12.75">
      <c r="A911" s="99">
        <f>'[4]Sheet1'!$E$45</f>
        <v>0</v>
      </c>
      <c r="B911" s="58">
        <v>5</v>
      </c>
      <c r="C911" s="72">
        <f>'[2]Sheet1'!F291</f>
        <v>50954</v>
      </c>
      <c r="D911" s="73">
        <f t="shared" si="570"/>
        <v>0.4844565686697806</v>
      </c>
      <c r="E911" s="74">
        <f>'[2]Sheet1'!G291</f>
        <v>24685</v>
      </c>
      <c r="F911" s="76">
        <f>'[3]Data'!L596</f>
        <v>0.37</v>
      </c>
      <c r="G911" s="74">
        <f t="shared" si="571"/>
        <v>26269</v>
      </c>
      <c r="H911" s="76">
        <f t="shared" si="572"/>
        <v>0.5155434313302194</v>
      </c>
      <c r="I911" s="58">
        <v>5</v>
      </c>
      <c r="J911" s="72">
        <f>'[2]Sheet1'!H291</f>
        <v>50768</v>
      </c>
      <c r="K911" s="73">
        <f t="shared" si="573"/>
        <v>0.44902300661834227</v>
      </c>
      <c r="L911" s="74">
        <f>'[2]Sheet1'!I291</f>
        <v>22796</v>
      </c>
      <c r="M911" s="76">
        <f>'[3]Data'!L589</f>
        <v>0.38</v>
      </c>
      <c r="N911" s="74">
        <f t="shared" si="574"/>
        <v>27972</v>
      </c>
      <c r="O911" s="76">
        <f t="shared" si="575"/>
        <v>0.5509769933816577</v>
      </c>
    </row>
    <row r="912" spans="1:15" ht="12.75">
      <c r="A912" s="60"/>
      <c r="B912" s="79">
        <v>6</v>
      </c>
      <c r="C912" s="80">
        <f>'[2]Sheet1'!F292</f>
        <v>52188</v>
      </c>
      <c r="D912" s="81">
        <f t="shared" si="570"/>
        <v>0.49570782555376713</v>
      </c>
      <c r="E912" s="82">
        <f>'[2]Sheet1'!G292</f>
        <v>25870</v>
      </c>
      <c r="F912" s="83">
        <f>'[3]Data'!L597</f>
        <v>0.37</v>
      </c>
      <c r="G912" s="82">
        <f t="shared" si="571"/>
        <v>26318</v>
      </c>
      <c r="H912" s="83">
        <f t="shared" si="572"/>
        <v>0.5042921744462329</v>
      </c>
      <c r="I912" s="79">
        <v>6</v>
      </c>
      <c r="J912" s="80">
        <f>'[2]Sheet1'!H292</f>
        <v>52063</v>
      </c>
      <c r="K912" s="81">
        <f t="shared" si="573"/>
        <v>0.4267906190576801</v>
      </c>
      <c r="L912" s="82">
        <f>'[2]Sheet1'!I292</f>
        <v>22220</v>
      </c>
      <c r="M912" s="83">
        <f>'[3]Data'!L590</f>
        <v>0.38</v>
      </c>
      <c r="N912" s="82">
        <f t="shared" si="574"/>
        <v>29843</v>
      </c>
      <c r="O912" s="83">
        <f t="shared" si="575"/>
        <v>0.5732093809423199</v>
      </c>
    </row>
    <row r="913" spans="1:15" ht="12.75">
      <c r="A913" s="59" t="s">
        <v>167</v>
      </c>
      <c r="B913" s="58">
        <v>7</v>
      </c>
      <c r="C913" s="72">
        <f>'[2]Sheet1'!F293</f>
        <v>53264</v>
      </c>
      <c r="D913" s="73">
        <f t="shared" si="570"/>
        <v>0.4326186542505257</v>
      </c>
      <c r="E913" s="74">
        <f>'[2]Sheet1'!G293</f>
        <v>23043</v>
      </c>
      <c r="F913" s="76">
        <f>'[3]Data'!L598</f>
        <v>0.37</v>
      </c>
      <c r="G913" s="74">
        <f t="shared" si="571"/>
        <v>30221</v>
      </c>
      <c r="H913" s="76">
        <f t="shared" si="572"/>
        <v>0.5673813457494743</v>
      </c>
      <c r="I913" s="58">
        <v>7</v>
      </c>
      <c r="J913" s="72">
        <f>'[2]Sheet1'!H293</f>
        <v>53135</v>
      </c>
      <c r="K913" s="73">
        <f t="shared" si="573"/>
        <v>0.3677990025406982</v>
      </c>
      <c r="L913" s="74">
        <f>'[2]Sheet1'!I293</f>
        <v>19543</v>
      </c>
      <c r="M913" s="76">
        <f>'[3]Data'!L591</f>
        <v>0.38</v>
      </c>
      <c r="N913" s="74">
        <f t="shared" si="574"/>
        <v>33592</v>
      </c>
      <c r="O913" s="76">
        <f t="shared" si="575"/>
        <v>0.6322009974593018</v>
      </c>
    </row>
    <row r="914" spans="1:15" ht="12.75">
      <c r="A914" s="96">
        <f>'[5]Sheet1'!$E$45</f>
        <v>0</v>
      </c>
      <c r="B914" s="79">
        <v>8</v>
      </c>
      <c r="C914" s="80">
        <f>'[2]Sheet1'!F294</f>
        <v>53727</v>
      </c>
      <c r="D914" s="81">
        <f t="shared" si="570"/>
        <v>0.27755132428760215</v>
      </c>
      <c r="E914" s="82">
        <f>'[2]Sheet1'!G294</f>
        <v>14912</v>
      </c>
      <c r="F914" s="83">
        <f>'[3]Data'!L599</f>
        <v>0.37</v>
      </c>
      <c r="G914" s="82">
        <f t="shared" si="571"/>
        <v>38815</v>
      </c>
      <c r="H914" s="83">
        <f t="shared" si="572"/>
        <v>0.7224486757123979</v>
      </c>
      <c r="I914" s="79">
        <v>8</v>
      </c>
      <c r="J914" s="80">
        <f>'[2]Sheet1'!H294</f>
        <v>53615</v>
      </c>
      <c r="K914" s="81">
        <f t="shared" si="573"/>
        <v>0.3452951599365849</v>
      </c>
      <c r="L914" s="82">
        <f>'[2]Sheet1'!I294</f>
        <v>18513</v>
      </c>
      <c r="M914" s="83">
        <f>'[3]Data'!L592</f>
        <v>0.38</v>
      </c>
      <c r="N914" s="82">
        <f t="shared" si="574"/>
        <v>35102</v>
      </c>
      <c r="O914" s="83">
        <f t="shared" si="575"/>
        <v>0.6547048400634151</v>
      </c>
    </row>
    <row r="915" spans="1:15" ht="12.75">
      <c r="A915" s="60"/>
      <c r="B915" s="58" t="s">
        <v>168</v>
      </c>
      <c r="C915" s="72">
        <f>'[2]Sheet1'!F295</f>
        <v>50965</v>
      </c>
      <c r="D915" s="73">
        <f t="shared" si="570"/>
        <v>0.615402727361915</v>
      </c>
      <c r="E915" s="74">
        <f>'[2]Sheet1'!G295</f>
        <v>31364</v>
      </c>
      <c r="F915" s="76">
        <f>'[3]Data'!L600</f>
        <v>0.5</v>
      </c>
      <c r="G915" s="74">
        <f t="shared" si="571"/>
        <v>19601</v>
      </c>
      <c r="H915" s="76">
        <f t="shared" si="572"/>
        <v>0.38459727263808496</v>
      </c>
      <c r="I915" s="58" t="s">
        <v>168</v>
      </c>
      <c r="J915" s="72">
        <f>'[2]Sheet1'!H295</f>
        <v>51032</v>
      </c>
      <c r="K915" s="73">
        <f t="shared" si="573"/>
        <v>0.7007955792443957</v>
      </c>
      <c r="L915" s="74">
        <f>'[2]Sheet1'!I295</f>
        <v>35763</v>
      </c>
      <c r="M915" s="76">
        <f>'[3]Data'!L593</f>
        <v>0.52</v>
      </c>
      <c r="N915" s="74">
        <f t="shared" si="574"/>
        <v>15269</v>
      </c>
      <c r="O915" s="76">
        <f t="shared" si="575"/>
        <v>0.29920442075560433</v>
      </c>
    </row>
    <row r="916" spans="1:15" ht="12.75">
      <c r="A916" s="60"/>
      <c r="B916" s="86" t="s">
        <v>169</v>
      </c>
      <c r="C916" s="87">
        <f>SUM(C909:C915)</f>
        <v>364452</v>
      </c>
      <c r="D916" s="109">
        <f t="shared" si="570"/>
        <v>0.47111279400305117</v>
      </c>
      <c r="E916" s="89">
        <f>SUM(E909:E915)</f>
        <v>171698</v>
      </c>
      <c r="F916" s="90"/>
      <c r="G916" s="89">
        <f>SUM(G909:G915)</f>
        <v>192754</v>
      </c>
      <c r="H916" s="110">
        <f>G916/C916</f>
        <v>0.5288872059969488</v>
      </c>
      <c r="I916" s="86" t="s">
        <v>169</v>
      </c>
      <c r="J916" s="87">
        <f>SUM(J909:J915)</f>
        <v>363497</v>
      </c>
      <c r="K916" s="109">
        <f t="shared" si="573"/>
        <v>0.493277798716358</v>
      </c>
      <c r="L916" s="89">
        <f>SUM(L909:L915)</f>
        <v>179305</v>
      </c>
      <c r="M916" s="90"/>
      <c r="N916" s="89">
        <f>SUM(N909:N915)</f>
        <v>184192</v>
      </c>
      <c r="O916" s="110">
        <f>N916/J916</f>
        <v>0.506722201283642</v>
      </c>
    </row>
    <row r="917" spans="1:15" ht="12.75">
      <c r="A917" s="240"/>
      <c r="B917" s="240"/>
      <c r="C917" s="240"/>
      <c r="D917" s="240"/>
      <c r="E917" s="240"/>
      <c r="F917" s="240"/>
      <c r="G917" s="240"/>
      <c r="H917" s="240"/>
      <c r="I917" s="240"/>
      <c r="J917" s="240"/>
      <c r="K917" s="240"/>
      <c r="L917" s="240"/>
      <c r="M917" s="240"/>
      <c r="N917" s="240"/>
      <c r="O917" s="240"/>
    </row>
    <row r="918" spans="1:15" ht="12.75">
      <c r="A918" s="60"/>
      <c r="B918" s="241" t="s">
        <v>170</v>
      </c>
      <c r="C918" s="241"/>
      <c r="D918" s="241"/>
      <c r="E918" s="241"/>
      <c r="F918" s="241"/>
      <c r="G918" s="241"/>
      <c r="H918" s="241"/>
      <c r="I918" s="108"/>
      <c r="J918" s="241" t="s">
        <v>171</v>
      </c>
      <c r="K918" s="241"/>
      <c r="L918" s="241"/>
      <c r="M918" s="241"/>
      <c r="N918" s="241"/>
      <c r="O918" s="241"/>
    </row>
    <row r="919" spans="1:15" ht="12.75">
      <c r="A919" s="71" t="s">
        <v>217</v>
      </c>
      <c r="B919" s="68" t="s">
        <v>159</v>
      </c>
      <c r="C919" s="68" t="s">
        <v>160</v>
      </c>
      <c r="D919" s="68" t="s">
        <v>161</v>
      </c>
      <c r="E919" s="69" t="s">
        <v>254</v>
      </c>
      <c r="F919" s="69" t="s">
        <v>162</v>
      </c>
      <c r="G919" s="68" t="s">
        <v>163</v>
      </c>
      <c r="H919" s="68" t="s">
        <v>164</v>
      </c>
      <c r="I919" s="68" t="s">
        <v>159</v>
      </c>
      <c r="J919" s="68" t="s">
        <v>160</v>
      </c>
      <c r="K919" s="68" t="s">
        <v>161</v>
      </c>
      <c r="L919" s="69" t="s">
        <v>254</v>
      </c>
      <c r="M919" s="70" t="s">
        <v>162</v>
      </c>
      <c r="N919" s="68" t="s">
        <v>163</v>
      </c>
      <c r="O919" s="68" t="s">
        <v>164</v>
      </c>
    </row>
    <row r="920" spans="1:15" ht="12.75">
      <c r="A920" s="58" t="s">
        <v>172</v>
      </c>
      <c r="B920" s="58">
        <v>3</v>
      </c>
      <c r="C920" s="72">
        <f>'[2]Sheet1'!N289</f>
        <v>2642</v>
      </c>
      <c r="D920" s="73">
        <f aca="true" t="shared" si="576" ref="D920:D927">E920/C920</f>
        <v>0.3599545798637396</v>
      </c>
      <c r="E920" s="74">
        <f>'[2]Sheet1'!O289</f>
        <v>951</v>
      </c>
      <c r="F920" s="76">
        <f>F909</f>
        <v>0.37</v>
      </c>
      <c r="G920" s="74">
        <f aca="true" t="shared" si="577" ref="G920:G926">C920-E920</f>
        <v>1691</v>
      </c>
      <c r="H920" s="76">
        <f aca="true" t="shared" si="578" ref="H920:H926">G920/C920</f>
        <v>0.6400454201362604</v>
      </c>
      <c r="I920" s="58">
        <v>3</v>
      </c>
      <c r="J920" s="72">
        <f>'[2]Sheet1'!P289</f>
        <v>2512</v>
      </c>
      <c r="K920" s="73">
        <f aca="true" t="shared" si="579" ref="K920:K927">L920/J920</f>
        <v>0.49761146496815284</v>
      </c>
      <c r="L920" s="74">
        <f>'[2]Sheet1'!Q289</f>
        <v>1250</v>
      </c>
      <c r="M920" s="76">
        <f>M909</f>
        <v>0.38</v>
      </c>
      <c r="N920" s="74">
        <f aca="true" t="shared" si="580" ref="N920:N926">J920-L920</f>
        <v>1262</v>
      </c>
      <c r="O920" s="76">
        <f aca="true" t="shared" si="581" ref="O920:O926">N920/J920</f>
        <v>0.5023885350318471</v>
      </c>
    </row>
    <row r="921" spans="1:15" ht="12.75">
      <c r="A921" s="99">
        <f>'[4]Sheet1'!$G$45</f>
        <v>0</v>
      </c>
      <c r="B921" s="79">
        <v>4</v>
      </c>
      <c r="C921" s="80">
        <f>'[2]Sheet1'!N290</f>
        <v>2472</v>
      </c>
      <c r="D921" s="81">
        <f t="shared" si="576"/>
        <v>0.4279935275080906</v>
      </c>
      <c r="E921" s="82">
        <f>'[2]Sheet1'!O290</f>
        <v>1058</v>
      </c>
      <c r="F921" s="83">
        <f aca="true" t="shared" si="582" ref="F921:F926">F910</f>
        <v>0.37</v>
      </c>
      <c r="G921" s="82">
        <f t="shared" si="577"/>
        <v>1414</v>
      </c>
      <c r="H921" s="83">
        <f t="shared" si="578"/>
        <v>0.5720064724919094</v>
      </c>
      <c r="I921" s="79">
        <v>4</v>
      </c>
      <c r="J921" s="80">
        <f>'[2]Sheet1'!P290</f>
        <v>2313</v>
      </c>
      <c r="K921" s="81">
        <f t="shared" si="579"/>
        <v>0.38132295719844356</v>
      </c>
      <c r="L921" s="82">
        <f>'[2]Sheet1'!Q290</f>
        <v>882</v>
      </c>
      <c r="M921" s="83">
        <f aca="true" t="shared" si="583" ref="M921:M926">M910</f>
        <v>0.38</v>
      </c>
      <c r="N921" s="82">
        <f t="shared" si="580"/>
        <v>1431</v>
      </c>
      <c r="O921" s="83">
        <f t="shared" si="581"/>
        <v>0.6186770428015564</v>
      </c>
    </row>
    <row r="922" spans="1:15" ht="12.75">
      <c r="A922" s="60"/>
      <c r="B922" s="58">
        <v>5</v>
      </c>
      <c r="C922" s="72">
        <f>'[2]Sheet1'!N291</f>
        <v>2143</v>
      </c>
      <c r="D922" s="73">
        <f t="shared" si="576"/>
        <v>0.37097526831544564</v>
      </c>
      <c r="E922" s="74">
        <f>'[2]Sheet1'!O291</f>
        <v>795</v>
      </c>
      <c r="F922" s="76">
        <f t="shared" si="582"/>
        <v>0.37</v>
      </c>
      <c r="G922" s="74">
        <f t="shared" si="577"/>
        <v>1348</v>
      </c>
      <c r="H922" s="76">
        <f t="shared" si="578"/>
        <v>0.6290247316845544</v>
      </c>
      <c r="I922" s="58">
        <v>5</v>
      </c>
      <c r="J922" s="72">
        <f>'[2]Sheet1'!P291</f>
        <v>2009</v>
      </c>
      <c r="K922" s="73">
        <f t="shared" si="579"/>
        <v>0.2926829268292683</v>
      </c>
      <c r="L922" s="74">
        <f>'[2]Sheet1'!Q291</f>
        <v>588</v>
      </c>
      <c r="M922" s="76">
        <f t="shared" si="583"/>
        <v>0.38</v>
      </c>
      <c r="N922" s="74">
        <f t="shared" si="580"/>
        <v>1421</v>
      </c>
      <c r="O922" s="76">
        <f t="shared" si="581"/>
        <v>0.7073170731707317</v>
      </c>
    </row>
    <row r="923" spans="1:15" ht="12.75">
      <c r="A923" s="59" t="s">
        <v>173</v>
      </c>
      <c r="B923" s="79">
        <v>6</v>
      </c>
      <c r="C923" s="80">
        <f>'[2]Sheet1'!N292</f>
        <v>2086</v>
      </c>
      <c r="D923" s="81">
        <f t="shared" si="576"/>
        <v>0.4041227229146692</v>
      </c>
      <c r="E923" s="82">
        <f>'[2]Sheet1'!O292</f>
        <v>843</v>
      </c>
      <c r="F923" s="83">
        <f t="shared" si="582"/>
        <v>0.37</v>
      </c>
      <c r="G923" s="82">
        <f t="shared" si="577"/>
        <v>1243</v>
      </c>
      <c r="H923" s="83">
        <f t="shared" si="578"/>
        <v>0.5958772770853308</v>
      </c>
      <c r="I923" s="79">
        <v>6</v>
      </c>
      <c r="J923" s="80">
        <f>'[2]Sheet1'!P292</f>
        <v>1969</v>
      </c>
      <c r="K923" s="81">
        <f t="shared" si="579"/>
        <v>0.2823768410360589</v>
      </c>
      <c r="L923" s="82">
        <f>'[2]Sheet1'!Q292</f>
        <v>556</v>
      </c>
      <c r="M923" s="83">
        <f t="shared" si="583"/>
        <v>0.38</v>
      </c>
      <c r="N923" s="82">
        <f t="shared" si="580"/>
        <v>1413</v>
      </c>
      <c r="O923" s="83">
        <f t="shared" si="581"/>
        <v>0.7176231589639411</v>
      </c>
    </row>
    <row r="924" spans="1:15" ht="12.75">
      <c r="A924" s="96">
        <f>'[5]Sheet1'!$G$45</f>
        <v>0</v>
      </c>
      <c r="B924" s="58">
        <v>7</v>
      </c>
      <c r="C924" s="72">
        <f>'[2]Sheet1'!N293</f>
        <v>1838</v>
      </c>
      <c r="D924" s="73">
        <f t="shared" si="576"/>
        <v>0.29760609357997825</v>
      </c>
      <c r="E924" s="74">
        <f>'[2]Sheet1'!O293</f>
        <v>547</v>
      </c>
      <c r="F924" s="76">
        <f t="shared" si="582"/>
        <v>0.37</v>
      </c>
      <c r="G924" s="74">
        <f t="shared" si="577"/>
        <v>1291</v>
      </c>
      <c r="H924" s="76">
        <f t="shared" si="578"/>
        <v>0.7023939064200218</v>
      </c>
      <c r="I924" s="58">
        <v>7</v>
      </c>
      <c r="J924" s="72">
        <f>'[2]Sheet1'!P293</f>
        <v>1731</v>
      </c>
      <c r="K924" s="73">
        <f t="shared" si="579"/>
        <v>0.219526285384171</v>
      </c>
      <c r="L924" s="74">
        <f>'[2]Sheet1'!Q293</f>
        <v>380</v>
      </c>
      <c r="M924" s="76">
        <f t="shared" si="583"/>
        <v>0.38</v>
      </c>
      <c r="N924" s="74">
        <f t="shared" si="580"/>
        <v>1351</v>
      </c>
      <c r="O924" s="76">
        <f t="shared" si="581"/>
        <v>0.780473714615829</v>
      </c>
    </row>
    <row r="925" spans="1:15" ht="12.75">
      <c r="A925" s="60"/>
      <c r="B925" s="79">
        <v>8</v>
      </c>
      <c r="C925" s="80">
        <f>'[2]Sheet1'!N294</f>
        <v>1684</v>
      </c>
      <c r="D925" s="81">
        <f t="shared" si="576"/>
        <v>0.17339667458432304</v>
      </c>
      <c r="E925" s="82">
        <f>'[2]Sheet1'!O294</f>
        <v>292</v>
      </c>
      <c r="F925" s="83">
        <f t="shared" si="582"/>
        <v>0.37</v>
      </c>
      <c r="G925" s="82">
        <f t="shared" si="577"/>
        <v>1392</v>
      </c>
      <c r="H925" s="83">
        <f t="shared" si="578"/>
        <v>0.8266033254156769</v>
      </c>
      <c r="I925" s="79">
        <v>8</v>
      </c>
      <c r="J925" s="80">
        <f>'[2]Sheet1'!P294</f>
        <v>1598</v>
      </c>
      <c r="K925" s="81">
        <f t="shared" si="579"/>
        <v>0.1739674593241552</v>
      </c>
      <c r="L925" s="82">
        <f>'[2]Sheet1'!Q294</f>
        <v>278</v>
      </c>
      <c r="M925" s="83">
        <f t="shared" si="583"/>
        <v>0.38</v>
      </c>
      <c r="N925" s="82">
        <f t="shared" si="580"/>
        <v>1320</v>
      </c>
      <c r="O925" s="83">
        <f t="shared" si="581"/>
        <v>0.8260325406758448</v>
      </c>
    </row>
    <row r="926" spans="1:15" ht="12.75">
      <c r="A926" s="60"/>
      <c r="B926" s="58" t="s">
        <v>168</v>
      </c>
      <c r="C926" s="72">
        <f>'[2]Sheet1'!N295</f>
        <v>1187</v>
      </c>
      <c r="D926" s="73">
        <f t="shared" si="576"/>
        <v>0.3167649536647009</v>
      </c>
      <c r="E926" s="74">
        <f>'[2]Sheet1'!O295</f>
        <v>376</v>
      </c>
      <c r="F926" s="76">
        <f t="shared" si="582"/>
        <v>0.5</v>
      </c>
      <c r="G926" s="74">
        <f t="shared" si="577"/>
        <v>811</v>
      </c>
      <c r="H926" s="76">
        <f t="shared" si="578"/>
        <v>0.6832350463352991</v>
      </c>
      <c r="I926" s="58" t="s">
        <v>168</v>
      </c>
      <c r="J926" s="72">
        <f>'[2]Sheet1'!P295</f>
        <v>1195</v>
      </c>
      <c r="K926" s="73">
        <f t="shared" si="579"/>
        <v>0.2535564853556485</v>
      </c>
      <c r="L926" s="74">
        <f>'[2]Sheet1'!Q295</f>
        <v>303</v>
      </c>
      <c r="M926" s="76">
        <f t="shared" si="583"/>
        <v>0.52</v>
      </c>
      <c r="N926" s="74">
        <f t="shared" si="580"/>
        <v>892</v>
      </c>
      <c r="O926" s="76">
        <f t="shared" si="581"/>
        <v>0.7464435146443514</v>
      </c>
    </row>
    <row r="927" spans="1:15" ht="12.75">
      <c r="A927" s="60"/>
      <c r="B927" s="86" t="s">
        <v>169</v>
      </c>
      <c r="C927" s="87">
        <f>SUM(C920:C926)</f>
        <v>14052</v>
      </c>
      <c r="D927" s="109">
        <f t="shared" si="576"/>
        <v>0.34600056931397666</v>
      </c>
      <c r="E927" s="89">
        <f>SUM(E920:E926)</f>
        <v>4862</v>
      </c>
      <c r="F927" s="90"/>
      <c r="G927" s="89">
        <f>SUM(G920:G926)</f>
        <v>9190</v>
      </c>
      <c r="H927" s="110">
        <f>G927/C927</f>
        <v>0.6539994306860233</v>
      </c>
      <c r="I927" s="86" t="s">
        <v>169</v>
      </c>
      <c r="J927" s="87">
        <f>SUM(J920:J926)</f>
        <v>13327</v>
      </c>
      <c r="K927" s="109">
        <f t="shared" si="579"/>
        <v>0.3179260148570571</v>
      </c>
      <c r="L927" s="89">
        <f>SUM(L920:L926)</f>
        <v>4237</v>
      </c>
      <c r="M927" s="90"/>
      <c r="N927" s="89">
        <f>SUM(N920:N926)</f>
        <v>9090</v>
      </c>
      <c r="O927" s="110">
        <f>N927/J927</f>
        <v>0.6820739851429429</v>
      </c>
    </row>
    <row r="928" spans="1:15" ht="12.75">
      <c r="A928" s="240"/>
      <c r="B928" s="240"/>
      <c r="C928" s="240"/>
      <c r="D928" s="240"/>
      <c r="E928" s="240"/>
      <c r="F928" s="240"/>
      <c r="G928" s="240"/>
      <c r="H928" s="240"/>
      <c r="I928" s="240"/>
      <c r="J928" s="240"/>
      <c r="K928" s="240"/>
      <c r="L928" s="240"/>
      <c r="M928" s="240"/>
      <c r="N928" s="240"/>
      <c r="O928" s="240"/>
    </row>
    <row r="929" spans="1:15" ht="12.75">
      <c r="A929" s="60"/>
      <c r="B929" s="241" t="s">
        <v>156</v>
      </c>
      <c r="C929" s="241"/>
      <c r="D929" s="241"/>
      <c r="E929" s="241"/>
      <c r="F929" s="241"/>
      <c r="G929" s="241"/>
      <c r="H929" s="241"/>
      <c r="I929" s="241" t="s">
        <v>157</v>
      </c>
      <c r="J929" s="241"/>
      <c r="K929" s="241"/>
      <c r="L929" s="241"/>
      <c r="M929" s="241"/>
      <c r="N929" s="241"/>
      <c r="O929" s="241"/>
    </row>
    <row r="930" spans="1:15" ht="12.75">
      <c r="A930" s="68" t="s">
        <v>158</v>
      </c>
      <c r="B930" s="68" t="s">
        <v>159</v>
      </c>
      <c r="C930" s="68" t="s">
        <v>160</v>
      </c>
      <c r="D930" s="68" t="s">
        <v>161</v>
      </c>
      <c r="E930" s="69" t="s">
        <v>254</v>
      </c>
      <c r="F930" s="69" t="s">
        <v>162</v>
      </c>
      <c r="G930" s="68" t="s">
        <v>163</v>
      </c>
      <c r="H930" s="68" t="s">
        <v>164</v>
      </c>
      <c r="I930" s="68" t="s">
        <v>159</v>
      </c>
      <c r="J930" s="68" t="s">
        <v>160</v>
      </c>
      <c r="K930" s="68" t="s">
        <v>161</v>
      </c>
      <c r="L930" s="69" t="s">
        <v>254</v>
      </c>
      <c r="M930" s="70" t="s">
        <v>162</v>
      </c>
      <c r="N930" s="68" t="s">
        <v>163</v>
      </c>
      <c r="O930" s="68" t="s">
        <v>164</v>
      </c>
    </row>
    <row r="931" spans="1:15" ht="12.75">
      <c r="A931" s="71" t="s">
        <v>218</v>
      </c>
      <c r="B931" s="58">
        <v>3</v>
      </c>
      <c r="C931" s="72">
        <f>'[2]Sheet1'!F296</f>
        <v>8843</v>
      </c>
      <c r="D931" s="73">
        <f aca="true" t="shared" si="584" ref="D931:D938">E931/C931</f>
        <v>0.8000678502770553</v>
      </c>
      <c r="E931" s="74">
        <f>'[2]Sheet1'!G296</f>
        <v>7075</v>
      </c>
      <c r="F931" s="76">
        <f>'[3]Data'!L608</f>
        <v>0.65</v>
      </c>
      <c r="G931" s="74">
        <f aca="true" t="shared" si="585" ref="G931:G937">C931-E931</f>
        <v>1768</v>
      </c>
      <c r="H931" s="76">
        <f aca="true" t="shared" si="586" ref="H931:H937">G931/C931</f>
        <v>0.1999321497229447</v>
      </c>
      <c r="I931" s="58">
        <v>3</v>
      </c>
      <c r="J931" s="72">
        <f>'[2]Sheet1'!H296</f>
        <v>8843</v>
      </c>
      <c r="K931" s="73">
        <f aca="true" t="shared" si="587" ref="K931:K938">L931/J931</f>
        <v>0.8817143503335972</v>
      </c>
      <c r="L931" s="74">
        <f>'[2]Sheet1'!I296</f>
        <v>7797</v>
      </c>
      <c r="M931" s="76">
        <f>'[3]Data'!L601</f>
        <v>0.82</v>
      </c>
      <c r="N931" s="74">
        <f aca="true" t="shared" si="588" ref="N931:N937">J931-L931</f>
        <v>1046</v>
      </c>
      <c r="O931" s="76">
        <f aca="true" t="shared" si="589" ref="O931:O937">N931/J931</f>
        <v>0.1182856496664028</v>
      </c>
    </row>
    <row r="932" spans="1:15" ht="12.75">
      <c r="A932" s="58" t="s">
        <v>166</v>
      </c>
      <c r="B932" s="79">
        <v>4</v>
      </c>
      <c r="C932" s="80">
        <f>'[2]Sheet1'!F297</f>
        <v>8972</v>
      </c>
      <c r="D932" s="81">
        <f t="shared" si="584"/>
        <v>0.7775300936246099</v>
      </c>
      <c r="E932" s="82">
        <f>'[2]Sheet1'!G297</f>
        <v>6976</v>
      </c>
      <c r="F932" s="83">
        <f>'[3]Data'!L609</f>
        <v>0.65</v>
      </c>
      <c r="G932" s="82">
        <f t="shared" si="585"/>
        <v>1996</v>
      </c>
      <c r="H932" s="83">
        <f t="shared" si="586"/>
        <v>0.2224699063753901</v>
      </c>
      <c r="I932" s="79">
        <v>4</v>
      </c>
      <c r="J932" s="80">
        <f>'[2]Sheet1'!H297</f>
        <v>8972</v>
      </c>
      <c r="K932" s="81">
        <f t="shared" si="587"/>
        <v>0.8821890325456977</v>
      </c>
      <c r="L932" s="82">
        <f>'[2]Sheet1'!I297</f>
        <v>7915</v>
      </c>
      <c r="M932" s="83">
        <f>'[3]Data'!L602</f>
        <v>0.82</v>
      </c>
      <c r="N932" s="82">
        <f t="shared" si="588"/>
        <v>1057</v>
      </c>
      <c r="O932" s="83">
        <f t="shared" si="589"/>
        <v>0.11781096745430228</v>
      </c>
    </row>
    <row r="933" spans="1:15" ht="12.75">
      <c r="A933" s="94">
        <f>'[4]Sheet1'!$E$46</f>
        <v>63241</v>
      </c>
      <c r="B933" s="58">
        <v>5</v>
      </c>
      <c r="C933" s="72">
        <f>'[2]Sheet1'!F298</f>
        <v>8976</v>
      </c>
      <c r="D933" s="73">
        <f t="shared" si="584"/>
        <v>0.7784090909090909</v>
      </c>
      <c r="E933" s="74">
        <f>'[2]Sheet1'!G298</f>
        <v>6987</v>
      </c>
      <c r="F933" s="76">
        <f>'[3]Data'!L610</f>
        <v>0.65</v>
      </c>
      <c r="G933" s="74">
        <f t="shared" si="585"/>
        <v>1989</v>
      </c>
      <c r="H933" s="76">
        <f t="shared" si="586"/>
        <v>0.2215909090909091</v>
      </c>
      <c r="I933" s="58">
        <v>5</v>
      </c>
      <c r="J933" s="72">
        <f>'[2]Sheet1'!H298</f>
        <v>8976</v>
      </c>
      <c r="K933" s="73">
        <f t="shared" si="587"/>
        <v>0.8629679144385026</v>
      </c>
      <c r="L933" s="74">
        <f>'[2]Sheet1'!I298</f>
        <v>7746</v>
      </c>
      <c r="M933" s="76">
        <f>'[3]Data'!L603</f>
        <v>0.82</v>
      </c>
      <c r="N933" s="74">
        <f t="shared" si="588"/>
        <v>1230</v>
      </c>
      <c r="O933" s="76">
        <f t="shared" si="589"/>
        <v>0.13703208556149732</v>
      </c>
    </row>
    <row r="934" spans="1:15" ht="12.75">
      <c r="A934" s="60"/>
      <c r="B934" s="79">
        <v>6</v>
      </c>
      <c r="C934" s="80">
        <f>'[2]Sheet1'!F299</f>
        <v>9075</v>
      </c>
      <c r="D934" s="81">
        <f t="shared" si="584"/>
        <v>0.753168044077135</v>
      </c>
      <c r="E934" s="82">
        <f>'[2]Sheet1'!G299</f>
        <v>6835</v>
      </c>
      <c r="F934" s="83">
        <f>'[3]Data'!L611</f>
        <v>0.65</v>
      </c>
      <c r="G934" s="82">
        <f t="shared" si="585"/>
        <v>2240</v>
      </c>
      <c r="H934" s="83">
        <f t="shared" si="586"/>
        <v>0.24683195592286503</v>
      </c>
      <c r="I934" s="79">
        <v>6</v>
      </c>
      <c r="J934" s="80">
        <f>'[2]Sheet1'!H299</f>
        <v>9075</v>
      </c>
      <c r="K934" s="81">
        <f t="shared" si="587"/>
        <v>0.845840220385675</v>
      </c>
      <c r="L934" s="82">
        <f>'[2]Sheet1'!I299</f>
        <v>7676</v>
      </c>
      <c r="M934" s="83">
        <f>'[3]Data'!L604</f>
        <v>0.82</v>
      </c>
      <c r="N934" s="82">
        <f t="shared" si="588"/>
        <v>1399</v>
      </c>
      <c r="O934" s="83">
        <f t="shared" si="589"/>
        <v>0.15415977961432506</v>
      </c>
    </row>
    <row r="935" spans="1:15" ht="12.75">
      <c r="A935" s="59" t="s">
        <v>167</v>
      </c>
      <c r="B935" s="58">
        <v>7</v>
      </c>
      <c r="C935" s="72">
        <f>'[2]Sheet1'!F300</f>
        <v>9315</v>
      </c>
      <c r="D935" s="73">
        <f t="shared" si="584"/>
        <v>0.7131508319914117</v>
      </c>
      <c r="E935" s="74">
        <f>'[2]Sheet1'!G300</f>
        <v>6643</v>
      </c>
      <c r="F935" s="76">
        <f>'[3]Data'!L612</f>
        <v>0.65</v>
      </c>
      <c r="G935" s="74">
        <f t="shared" si="585"/>
        <v>2672</v>
      </c>
      <c r="H935" s="76">
        <f t="shared" si="586"/>
        <v>0.2868491680085883</v>
      </c>
      <c r="I935" s="58">
        <v>7</v>
      </c>
      <c r="J935" s="72">
        <f>'[2]Sheet1'!H300</f>
        <v>9315</v>
      </c>
      <c r="K935" s="73">
        <f t="shared" si="587"/>
        <v>0.8151368760064412</v>
      </c>
      <c r="L935" s="74">
        <f>'[2]Sheet1'!I300</f>
        <v>7593</v>
      </c>
      <c r="M935" s="76">
        <f>'[3]Data'!L605</f>
        <v>0.82</v>
      </c>
      <c r="N935" s="74">
        <f t="shared" si="588"/>
        <v>1722</v>
      </c>
      <c r="O935" s="76">
        <f t="shared" si="589"/>
        <v>0.18486312399355878</v>
      </c>
    </row>
    <row r="936" spans="1:15" ht="12.75">
      <c r="A936" s="96">
        <f>'[5]Sheet1'!$E$46</f>
        <v>63232</v>
      </c>
      <c r="B936" s="79">
        <v>8</v>
      </c>
      <c r="C936" s="80">
        <f>'[2]Sheet1'!F301</f>
        <v>9544</v>
      </c>
      <c r="D936" s="81">
        <f t="shared" si="584"/>
        <v>0.7224434199497066</v>
      </c>
      <c r="E936" s="82">
        <f>'[2]Sheet1'!G301</f>
        <v>6895</v>
      </c>
      <c r="F936" s="83">
        <f>'[3]Data'!L613</f>
        <v>0.65</v>
      </c>
      <c r="G936" s="82">
        <f t="shared" si="585"/>
        <v>2649</v>
      </c>
      <c r="H936" s="83">
        <f t="shared" si="586"/>
        <v>0.2775565800502934</v>
      </c>
      <c r="I936" s="79">
        <v>8</v>
      </c>
      <c r="J936" s="80">
        <f>'[2]Sheet1'!H301</f>
        <v>9544</v>
      </c>
      <c r="K936" s="81">
        <f t="shared" si="587"/>
        <v>0.779861693210394</v>
      </c>
      <c r="L936" s="82">
        <f>'[2]Sheet1'!I301</f>
        <v>7443</v>
      </c>
      <c r="M936" s="83">
        <f>'[3]Data'!L606</f>
        <v>0.82</v>
      </c>
      <c r="N936" s="82">
        <f t="shared" si="588"/>
        <v>2101</v>
      </c>
      <c r="O936" s="83">
        <f t="shared" si="589"/>
        <v>0.22013830678960603</v>
      </c>
    </row>
    <row r="937" spans="1:15" ht="12.75">
      <c r="A937" s="60"/>
      <c r="B937" s="58" t="s">
        <v>168</v>
      </c>
      <c r="C937" s="72">
        <f>'[2]Sheet1'!F302</f>
        <v>8516</v>
      </c>
      <c r="D937" s="73">
        <f t="shared" si="584"/>
        <v>0.6471348050728042</v>
      </c>
      <c r="E937" s="74">
        <f>'[2]Sheet1'!G302</f>
        <v>5511</v>
      </c>
      <c r="F937" s="76">
        <f>'[3]Data'!L614</f>
        <v>0.54</v>
      </c>
      <c r="G937" s="74">
        <f t="shared" si="585"/>
        <v>3005</v>
      </c>
      <c r="H937" s="76">
        <f t="shared" si="586"/>
        <v>0.35286519492719587</v>
      </c>
      <c r="I937" s="58" t="s">
        <v>168</v>
      </c>
      <c r="J937" s="72">
        <f>'[2]Sheet1'!H302</f>
        <v>8516</v>
      </c>
      <c r="K937" s="73">
        <f t="shared" si="587"/>
        <v>0.6988022545796149</v>
      </c>
      <c r="L937" s="74">
        <f>'[2]Sheet1'!I302</f>
        <v>5951</v>
      </c>
      <c r="M937" s="76">
        <f>'[3]Data'!L607</f>
        <v>0.72</v>
      </c>
      <c r="N937" s="74">
        <f t="shared" si="588"/>
        <v>2565</v>
      </c>
      <c r="O937" s="76">
        <f t="shared" si="589"/>
        <v>0.30119774542038513</v>
      </c>
    </row>
    <row r="938" spans="1:15" ht="12.75">
      <c r="A938" s="60"/>
      <c r="B938" s="86" t="s">
        <v>169</v>
      </c>
      <c r="C938" s="95">
        <f>SUM(C931:C937)</f>
        <v>63241</v>
      </c>
      <c r="D938" s="109">
        <f t="shared" si="584"/>
        <v>0.7419553770496987</v>
      </c>
      <c r="E938" s="89">
        <f>SUM(E931:E937)</f>
        <v>46922</v>
      </c>
      <c r="F938" s="90"/>
      <c r="G938" s="89">
        <f>SUM(G931:G937)</f>
        <v>16319</v>
      </c>
      <c r="H938" s="110">
        <f>G938/C938</f>
        <v>0.25804462295030123</v>
      </c>
      <c r="I938" s="86" t="s">
        <v>169</v>
      </c>
      <c r="J938" s="87">
        <f>SUM(J931:J937)</f>
        <v>63241</v>
      </c>
      <c r="K938" s="109">
        <f t="shared" si="587"/>
        <v>0.8241647032779368</v>
      </c>
      <c r="L938" s="89">
        <f>SUM(L931:L937)</f>
        <v>52121</v>
      </c>
      <c r="M938" s="90"/>
      <c r="N938" s="89">
        <f>SUM(N931:N937)</f>
        <v>11120</v>
      </c>
      <c r="O938" s="110">
        <f>N938/J938</f>
        <v>0.17583529672206322</v>
      </c>
    </row>
    <row r="939" spans="1:15" ht="12.75">
      <c r="A939" s="240"/>
      <c r="B939" s="240"/>
      <c r="C939" s="240"/>
      <c r="D939" s="240"/>
      <c r="E939" s="240"/>
      <c r="F939" s="240"/>
      <c r="G939" s="240"/>
      <c r="H939" s="240"/>
      <c r="I939" s="240"/>
      <c r="J939" s="240"/>
      <c r="K939" s="240"/>
      <c r="L939" s="240"/>
      <c r="M939" s="240"/>
      <c r="N939" s="240"/>
      <c r="O939" s="240"/>
    </row>
    <row r="940" spans="1:15" ht="12.75">
      <c r="A940" s="60"/>
      <c r="B940" s="241" t="s">
        <v>170</v>
      </c>
      <c r="C940" s="241"/>
      <c r="D940" s="241"/>
      <c r="E940" s="241"/>
      <c r="F940" s="241"/>
      <c r="G940" s="241"/>
      <c r="H940" s="241"/>
      <c r="I940" s="108"/>
      <c r="J940" s="241" t="s">
        <v>171</v>
      </c>
      <c r="K940" s="241"/>
      <c r="L940" s="241"/>
      <c r="M940" s="241"/>
      <c r="N940" s="241"/>
      <c r="O940" s="241"/>
    </row>
    <row r="941" spans="1:15" ht="12.75">
      <c r="A941" s="71" t="s">
        <v>218</v>
      </c>
      <c r="B941" s="68" t="s">
        <v>159</v>
      </c>
      <c r="C941" s="68" t="s">
        <v>160</v>
      </c>
      <c r="D941" s="68" t="s">
        <v>161</v>
      </c>
      <c r="E941" s="69" t="s">
        <v>254</v>
      </c>
      <c r="F941" s="69" t="s">
        <v>162</v>
      </c>
      <c r="G941" s="68" t="s">
        <v>163</v>
      </c>
      <c r="H941" s="68" t="s">
        <v>164</v>
      </c>
      <c r="I941" s="68" t="s">
        <v>159</v>
      </c>
      <c r="J941" s="68" t="s">
        <v>160</v>
      </c>
      <c r="K941" s="68" t="s">
        <v>161</v>
      </c>
      <c r="L941" s="69" t="s">
        <v>254</v>
      </c>
      <c r="M941" s="70" t="s">
        <v>162</v>
      </c>
      <c r="N941" s="68" t="s">
        <v>163</v>
      </c>
      <c r="O941" s="68" t="s">
        <v>164</v>
      </c>
    </row>
    <row r="942" spans="1:15" ht="12.75">
      <c r="A942" s="58" t="s">
        <v>172</v>
      </c>
      <c r="B942" s="58">
        <v>3</v>
      </c>
      <c r="C942" s="72">
        <f>'[2]Sheet1'!N296</f>
        <v>537</v>
      </c>
      <c r="D942" s="73">
        <f aca="true" t="shared" si="590" ref="D942:D949">E942/C942</f>
        <v>0.5083798882681564</v>
      </c>
      <c r="E942" s="74">
        <f>'[2]Sheet1'!O296</f>
        <v>273</v>
      </c>
      <c r="F942" s="76">
        <f>F931</f>
        <v>0.65</v>
      </c>
      <c r="G942" s="74">
        <f aca="true" t="shared" si="591" ref="G942:G948">C942-E942</f>
        <v>264</v>
      </c>
      <c r="H942" s="76">
        <f aca="true" t="shared" si="592" ref="H942:H948">G942/C942</f>
        <v>0.49162011173184356</v>
      </c>
      <c r="I942" s="58">
        <v>3</v>
      </c>
      <c r="J942" s="72">
        <f>'[2]Sheet1'!P296</f>
        <v>537</v>
      </c>
      <c r="K942" s="73">
        <f aca="true" t="shared" si="593" ref="K942:K949">L942/J942</f>
        <v>0.6610800744878957</v>
      </c>
      <c r="L942" s="74">
        <f>'[2]Sheet1'!Q296</f>
        <v>355</v>
      </c>
      <c r="M942" s="76">
        <f>M931</f>
        <v>0.82</v>
      </c>
      <c r="N942" s="74">
        <f aca="true" t="shared" si="594" ref="N942:N948">J942-L942</f>
        <v>182</v>
      </c>
      <c r="O942" s="76">
        <f aca="true" t="shared" si="595" ref="O942:O948">N942/J942</f>
        <v>0.33891992551210426</v>
      </c>
    </row>
    <row r="943" spans="1:15" ht="12.75">
      <c r="A943" s="94">
        <f>'[4]Sheet1'!$G$46</f>
        <v>2757</v>
      </c>
      <c r="B943" s="79">
        <v>4</v>
      </c>
      <c r="C943" s="80">
        <f>'[2]Sheet1'!N297</f>
        <v>523</v>
      </c>
      <c r="D943" s="81">
        <f t="shared" si="590"/>
        <v>0.4665391969407266</v>
      </c>
      <c r="E943" s="82">
        <f>'[2]Sheet1'!O297</f>
        <v>244</v>
      </c>
      <c r="F943" s="83">
        <f aca="true" t="shared" si="596" ref="F943:F948">F932</f>
        <v>0.65</v>
      </c>
      <c r="G943" s="82">
        <f t="shared" si="591"/>
        <v>279</v>
      </c>
      <c r="H943" s="83">
        <f t="shared" si="592"/>
        <v>0.5334608030592735</v>
      </c>
      <c r="I943" s="79">
        <v>4</v>
      </c>
      <c r="J943" s="80">
        <f>'[2]Sheet1'!P297</f>
        <v>523</v>
      </c>
      <c r="K943" s="81">
        <f t="shared" si="593"/>
        <v>0.6290630975143403</v>
      </c>
      <c r="L943" s="82">
        <f>'[2]Sheet1'!Q297</f>
        <v>329</v>
      </c>
      <c r="M943" s="83">
        <f aca="true" t="shared" si="597" ref="M943:M948">M932</f>
        <v>0.82</v>
      </c>
      <c r="N943" s="82">
        <f t="shared" si="594"/>
        <v>194</v>
      </c>
      <c r="O943" s="83">
        <f t="shared" si="595"/>
        <v>0.37093690248565964</v>
      </c>
    </row>
    <row r="944" spans="1:15" ht="12.75">
      <c r="A944" s="60"/>
      <c r="B944" s="58">
        <v>5</v>
      </c>
      <c r="C944" s="72">
        <f>'[2]Sheet1'!N298</f>
        <v>477</v>
      </c>
      <c r="D944" s="73">
        <f t="shared" si="590"/>
        <v>0.44234800838574423</v>
      </c>
      <c r="E944" s="74">
        <f>'[2]Sheet1'!O298</f>
        <v>211</v>
      </c>
      <c r="F944" s="76">
        <f t="shared" si="596"/>
        <v>0.65</v>
      </c>
      <c r="G944" s="74">
        <f t="shared" si="591"/>
        <v>266</v>
      </c>
      <c r="H944" s="76">
        <f t="shared" si="592"/>
        <v>0.5576519916142557</v>
      </c>
      <c r="I944" s="58">
        <v>5</v>
      </c>
      <c r="J944" s="72">
        <f>'[2]Sheet1'!P298</f>
        <v>477</v>
      </c>
      <c r="K944" s="73">
        <f t="shared" si="593"/>
        <v>0.6247379454926625</v>
      </c>
      <c r="L944" s="74">
        <f>'[2]Sheet1'!Q298</f>
        <v>298</v>
      </c>
      <c r="M944" s="76">
        <f t="shared" si="597"/>
        <v>0.82</v>
      </c>
      <c r="N944" s="74">
        <f t="shared" si="594"/>
        <v>179</v>
      </c>
      <c r="O944" s="76">
        <f t="shared" si="595"/>
        <v>0.3752620545073375</v>
      </c>
    </row>
    <row r="945" spans="1:15" ht="12.75">
      <c r="A945" s="59" t="s">
        <v>173</v>
      </c>
      <c r="B945" s="79">
        <v>6</v>
      </c>
      <c r="C945" s="80">
        <f>'[2]Sheet1'!N299</f>
        <v>420</v>
      </c>
      <c r="D945" s="81">
        <f t="shared" si="590"/>
        <v>0.3904761904761905</v>
      </c>
      <c r="E945" s="82">
        <f>'[2]Sheet1'!O299</f>
        <v>164</v>
      </c>
      <c r="F945" s="83">
        <f t="shared" si="596"/>
        <v>0.65</v>
      </c>
      <c r="G945" s="82">
        <f t="shared" si="591"/>
        <v>256</v>
      </c>
      <c r="H945" s="83">
        <f t="shared" si="592"/>
        <v>0.6095238095238096</v>
      </c>
      <c r="I945" s="79">
        <v>6</v>
      </c>
      <c r="J945" s="80">
        <f>'[2]Sheet1'!P299</f>
        <v>420</v>
      </c>
      <c r="K945" s="81">
        <f t="shared" si="593"/>
        <v>0.5047619047619047</v>
      </c>
      <c r="L945" s="82">
        <f>'[2]Sheet1'!Q299</f>
        <v>212</v>
      </c>
      <c r="M945" s="83">
        <f t="shared" si="597"/>
        <v>0.82</v>
      </c>
      <c r="N945" s="82">
        <f t="shared" si="594"/>
        <v>208</v>
      </c>
      <c r="O945" s="83">
        <f t="shared" si="595"/>
        <v>0.49523809523809526</v>
      </c>
    </row>
    <row r="946" spans="1:15" ht="12.75">
      <c r="A946" s="96">
        <f>'[5]Sheet1'!$G$46</f>
        <v>2757</v>
      </c>
      <c r="B946" s="58">
        <v>7</v>
      </c>
      <c r="C946" s="72">
        <f>'[2]Sheet1'!N300</f>
        <v>396</v>
      </c>
      <c r="D946" s="73">
        <f t="shared" si="590"/>
        <v>0.32575757575757575</v>
      </c>
      <c r="E946" s="74">
        <f>'[2]Sheet1'!O300</f>
        <v>129</v>
      </c>
      <c r="F946" s="76">
        <f t="shared" si="596"/>
        <v>0.65</v>
      </c>
      <c r="G946" s="74">
        <f t="shared" si="591"/>
        <v>267</v>
      </c>
      <c r="H946" s="76">
        <f t="shared" si="592"/>
        <v>0.6742424242424242</v>
      </c>
      <c r="I946" s="58">
        <v>7</v>
      </c>
      <c r="J946" s="72">
        <f>'[2]Sheet1'!P300</f>
        <v>396</v>
      </c>
      <c r="K946" s="73">
        <f t="shared" si="593"/>
        <v>0.4292929292929293</v>
      </c>
      <c r="L946" s="74">
        <f>'[2]Sheet1'!Q300</f>
        <v>170</v>
      </c>
      <c r="M946" s="76">
        <f t="shared" si="597"/>
        <v>0.82</v>
      </c>
      <c r="N946" s="74">
        <f t="shared" si="594"/>
        <v>226</v>
      </c>
      <c r="O946" s="76">
        <f t="shared" si="595"/>
        <v>0.5707070707070707</v>
      </c>
    </row>
    <row r="947" spans="1:15" ht="12.75">
      <c r="A947" s="60"/>
      <c r="B947" s="79">
        <v>8</v>
      </c>
      <c r="C947" s="80">
        <f>'[2]Sheet1'!N301</f>
        <v>293</v>
      </c>
      <c r="D947" s="81">
        <f t="shared" si="590"/>
        <v>0.378839590443686</v>
      </c>
      <c r="E947" s="82">
        <f>'[2]Sheet1'!O301</f>
        <v>111</v>
      </c>
      <c r="F947" s="83">
        <f t="shared" si="596"/>
        <v>0.65</v>
      </c>
      <c r="G947" s="82">
        <f t="shared" si="591"/>
        <v>182</v>
      </c>
      <c r="H947" s="83">
        <f t="shared" si="592"/>
        <v>0.621160409556314</v>
      </c>
      <c r="I947" s="79">
        <v>8</v>
      </c>
      <c r="J947" s="80">
        <f>'[2]Sheet1'!P301</f>
        <v>293</v>
      </c>
      <c r="K947" s="81">
        <f t="shared" si="593"/>
        <v>0.4300341296928328</v>
      </c>
      <c r="L947" s="82">
        <f>'[2]Sheet1'!Q301</f>
        <v>126</v>
      </c>
      <c r="M947" s="83">
        <f t="shared" si="597"/>
        <v>0.82</v>
      </c>
      <c r="N947" s="82">
        <f t="shared" si="594"/>
        <v>167</v>
      </c>
      <c r="O947" s="83">
        <f t="shared" si="595"/>
        <v>0.5699658703071673</v>
      </c>
    </row>
    <row r="948" spans="1:15" ht="12.75">
      <c r="A948" s="60"/>
      <c r="B948" s="58" t="s">
        <v>168</v>
      </c>
      <c r="C948" s="72">
        <f>'[2]Sheet1'!N302</f>
        <v>111</v>
      </c>
      <c r="D948" s="73">
        <f t="shared" si="590"/>
        <v>0.18018018018018017</v>
      </c>
      <c r="E948" s="74">
        <f>'[2]Sheet1'!O302</f>
        <v>20</v>
      </c>
      <c r="F948" s="76">
        <f t="shared" si="596"/>
        <v>0.54</v>
      </c>
      <c r="G948" s="74">
        <f t="shared" si="591"/>
        <v>91</v>
      </c>
      <c r="H948" s="76">
        <f t="shared" si="592"/>
        <v>0.8198198198198198</v>
      </c>
      <c r="I948" s="58" t="s">
        <v>168</v>
      </c>
      <c r="J948" s="72">
        <f>'[2]Sheet1'!P302</f>
        <v>111</v>
      </c>
      <c r="K948" s="73">
        <f t="shared" si="593"/>
        <v>0.1891891891891892</v>
      </c>
      <c r="L948" s="74">
        <f>'[2]Sheet1'!Q302</f>
        <v>21</v>
      </c>
      <c r="M948" s="76">
        <f t="shared" si="597"/>
        <v>0.72</v>
      </c>
      <c r="N948" s="74">
        <f t="shared" si="594"/>
        <v>90</v>
      </c>
      <c r="O948" s="76">
        <f t="shared" si="595"/>
        <v>0.8108108108108109</v>
      </c>
    </row>
    <row r="949" spans="1:15" ht="12.75">
      <c r="A949" s="60"/>
      <c r="B949" s="86" t="s">
        <v>169</v>
      </c>
      <c r="C949" s="95">
        <f>SUM(C942:C948)</f>
        <v>2757</v>
      </c>
      <c r="D949" s="109">
        <f t="shared" si="590"/>
        <v>0.4178454842219804</v>
      </c>
      <c r="E949" s="89">
        <f>SUM(E942:E948)</f>
        <v>1152</v>
      </c>
      <c r="F949" s="90"/>
      <c r="G949" s="89">
        <f>SUM(G942:G948)</f>
        <v>1605</v>
      </c>
      <c r="H949" s="110">
        <f>G949/C949</f>
        <v>0.5821545157780196</v>
      </c>
      <c r="I949" s="86" t="s">
        <v>169</v>
      </c>
      <c r="J949" s="95">
        <f>SUM(J942:J948)</f>
        <v>2757</v>
      </c>
      <c r="K949" s="109">
        <f t="shared" si="593"/>
        <v>0.5480594849474066</v>
      </c>
      <c r="L949" s="89">
        <f>SUM(L942:L948)</f>
        <v>1511</v>
      </c>
      <c r="M949" s="90"/>
      <c r="N949" s="89">
        <f>SUM(N942:N948)</f>
        <v>1246</v>
      </c>
      <c r="O949" s="110">
        <f>N949/J949</f>
        <v>0.4519405150525934</v>
      </c>
    </row>
    <row r="950" spans="1:15" ht="12.75">
      <c r="A950" s="240"/>
      <c r="B950" s="240"/>
      <c r="C950" s="240"/>
      <c r="D950" s="240"/>
      <c r="E950" s="240"/>
      <c r="F950" s="240"/>
      <c r="G950" s="240"/>
      <c r="H950" s="240"/>
      <c r="I950" s="240"/>
      <c r="J950" s="240"/>
      <c r="K950" s="240"/>
      <c r="L950" s="240"/>
      <c r="M950" s="240"/>
      <c r="N950" s="240"/>
      <c r="O950" s="240"/>
    </row>
    <row r="951" spans="1:15" ht="12.75">
      <c r="A951" s="60"/>
      <c r="B951" s="241" t="s">
        <v>156</v>
      </c>
      <c r="C951" s="241"/>
      <c r="D951" s="241"/>
      <c r="E951" s="241"/>
      <c r="F951" s="241"/>
      <c r="G951" s="241"/>
      <c r="H951" s="241"/>
      <c r="I951" s="241" t="s">
        <v>157</v>
      </c>
      <c r="J951" s="241"/>
      <c r="K951" s="241"/>
      <c r="L951" s="241"/>
      <c r="M951" s="241"/>
      <c r="N951" s="241"/>
      <c r="O951" s="241"/>
    </row>
    <row r="952" spans="1:15" ht="12.75">
      <c r="A952" s="68" t="s">
        <v>158</v>
      </c>
      <c r="B952" s="68" t="s">
        <v>159</v>
      </c>
      <c r="C952" s="68" t="s">
        <v>160</v>
      </c>
      <c r="D952" s="68" t="s">
        <v>161</v>
      </c>
      <c r="E952" s="69" t="s">
        <v>254</v>
      </c>
      <c r="F952" s="69" t="s">
        <v>162</v>
      </c>
      <c r="G952" s="68" t="s">
        <v>163</v>
      </c>
      <c r="H952" s="68" t="s">
        <v>164</v>
      </c>
      <c r="I952" s="68" t="s">
        <v>159</v>
      </c>
      <c r="J952" s="68" t="s">
        <v>160</v>
      </c>
      <c r="K952" s="68" t="s">
        <v>161</v>
      </c>
      <c r="L952" s="69" t="s">
        <v>254</v>
      </c>
      <c r="M952" s="70" t="s">
        <v>162</v>
      </c>
      <c r="N952" s="68" t="s">
        <v>163</v>
      </c>
      <c r="O952" s="68" t="s">
        <v>164</v>
      </c>
    </row>
    <row r="953" spans="1:15" ht="12.75">
      <c r="A953" s="71" t="s">
        <v>219</v>
      </c>
      <c r="B953" s="58">
        <v>3</v>
      </c>
      <c r="C953" s="72">
        <f>'[2]Sheet1'!F303</f>
        <v>73205</v>
      </c>
      <c r="D953" s="73">
        <f aca="true" t="shared" si="598" ref="D953:D960">E953/C953</f>
        <v>0.8859504132231405</v>
      </c>
      <c r="E953" s="74">
        <f>'[2]Sheet1'!G303</f>
        <v>64856</v>
      </c>
      <c r="F953" s="76">
        <f>'[3]Data'!L622</f>
        <v>0.79</v>
      </c>
      <c r="G953" s="74">
        <f aca="true" t="shared" si="599" ref="G953:G959">C953-E953</f>
        <v>8349</v>
      </c>
      <c r="H953" s="76">
        <f aca="true" t="shared" si="600" ref="H953:H959">G953/C953</f>
        <v>0.1140495867768595</v>
      </c>
      <c r="I953" s="58">
        <v>3</v>
      </c>
      <c r="J953" s="72">
        <f>'[2]Sheet1'!H303</f>
        <v>72982</v>
      </c>
      <c r="K953" s="73">
        <f aca="true" t="shared" si="601" ref="K953:K960">L953/J953</f>
        <v>0.9247074621139459</v>
      </c>
      <c r="L953" s="74">
        <f>'[2]Sheet1'!I303</f>
        <v>67487</v>
      </c>
      <c r="M953" s="76">
        <f>'[3]Data'!L615</f>
        <v>0.83</v>
      </c>
      <c r="N953" s="74">
        <f aca="true" t="shared" si="602" ref="N953:N959">J953-L953</f>
        <v>5495</v>
      </c>
      <c r="O953" s="76">
        <f aca="true" t="shared" si="603" ref="O953:O959">N953/J953</f>
        <v>0.0752925378860541</v>
      </c>
    </row>
    <row r="954" spans="1:15" ht="12.75">
      <c r="A954" s="58" t="s">
        <v>166</v>
      </c>
      <c r="B954" s="79">
        <v>4</v>
      </c>
      <c r="C954" s="80">
        <f>'[2]Sheet1'!F304</f>
        <v>73205</v>
      </c>
      <c r="D954" s="81">
        <f t="shared" si="598"/>
        <v>0.8859504132231405</v>
      </c>
      <c r="E954" s="82">
        <f>'[2]Sheet1'!G304</f>
        <v>64856</v>
      </c>
      <c r="F954" s="83">
        <f>'[3]Data'!L623</f>
        <v>0.79</v>
      </c>
      <c r="G954" s="82">
        <f t="shared" si="599"/>
        <v>8349</v>
      </c>
      <c r="H954" s="83">
        <f t="shared" si="600"/>
        <v>0.1140495867768595</v>
      </c>
      <c r="I954" s="79">
        <v>4</v>
      </c>
      <c r="J954" s="80">
        <f>'[2]Sheet1'!H304</f>
        <v>71535</v>
      </c>
      <c r="K954" s="81">
        <f t="shared" si="601"/>
        <v>0.8793038372824491</v>
      </c>
      <c r="L954" s="82">
        <f>'[2]Sheet1'!I304</f>
        <v>62901</v>
      </c>
      <c r="M954" s="83">
        <f>'[3]Data'!L616</f>
        <v>0.83</v>
      </c>
      <c r="N954" s="82">
        <f t="shared" si="602"/>
        <v>8634</v>
      </c>
      <c r="O954" s="83">
        <f t="shared" si="603"/>
        <v>0.12069616271755085</v>
      </c>
    </row>
    <row r="955" spans="1:15" ht="12.75">
      <c r="A955" s="94">
        <f>'[4]Sheet1'!$E$47</f>
        <v>521988</v>
      </c>
      <c r="B955" s="58">
        <v>5</v>
      </c>
      <c r="C955" s="72">
        <f>'[2]Sheet1'!F305</f>
        <v>71197</v>
      </c>
      <c r="D955" s="73">
        <f t="shared" si="598"/>
        <v>0.925671025464556</v>
      </c>
      <c r="E955" s="74">
        <f>'[2]Sheet1'!G305</f>
        <v>65905</v>
      </c>
      <c r="F955" s="76">
        <f>'[3]Data'!L624</f>
        <v>0.79</v>
      </c>
      <c r="G955" s="74">
        <f t="shared" si="599"/>
        <v>5292</v>
      </c>
      <c r="H955" s="76">
        <f t="shared" si="600"/>
        <v>0.0743289745354439</v>
      </c>
      <c r="I955" s="58">
        <v>5</v>
      </c>
      <c r="J955" s="72">
        <f>'[2]Sheet1'!H305</f>
        <v>71038</v>
      </c>
      <c r="K955" s="73">
        <f t="shared" si="601"/>
        <v>0.9518426757510065</v>
      </c>
      <c r="L955" s="74">
        <f>'[2]Sheet1'!I305</f>
        <v>67617</v>
      </c>
      <c r="M955" s="76">
        <f>'[3]Data'!L617</f>
        <v>0.83</v>
      </c>
      <c r="N955" s="74">
        <f t="shared" si="602"/>
        <v>3421</v>
      </c>
      <c r="O955" s="76">
        <f t="shared" si="603"/>
        <v>0.048157324248993494</v>
      </c>
    </row>
    <row r="956" spans="1:15" ht="12.75">
      <c r="A956" s="60"/>
      <c r="B956" s="79">
        <v>6</v>
      </c>
      <c r="C956" s="80">
        <f>'[2]Sheet1'!F306</f>
        <v>72350</v>
      </c>
      <c r="D956" s="81">
        <f t="shared" si="598"/>
        <v>0.8899239806496199</v>
      </c>
      <c r="E956" s="82">
        <f>'[2]Sheet1'!G306</f>
        <v>64386</v>
      </c>
      <c r="F956" s="83">
        <f>'[3]Data'!L625</f>
        <v>0.79</v>
      </c>
      <c r="G956" s="82">
        <f t="shared" si="599"/>
        <v>7964</v>
      </c>
      <c r="H956" s="83">
        <f t="shared" si="600"/>
        <v>0.1100760193503801</v>
      </c>
      <c r="I956" s="79">
        <v>6</v>
      </c>
      <c r="J956" s="80">
        <f>'[2]Sheet1'!H306</f>
        <v>72192</v>
      </c>
      <c r="K956" s="81">
        <f t="shared" si="601"/>
        <v>0.9186751994680851</v>
      </c>
      <c r="L956" s="82">
        <f>'[2]Sheet1'!I306</f>
        <v>66321</v>
      </c>
      <c r="M956" s="83">
        <f>'[3]Data'!L618</f>
        <v>0.83</v>
      </c>
      <c r="N956" s="82">
        <f t="shared" si="602"/>
        <v>5871</v>
      </c>
      <c r="O956" s="83">
        <f t="shared" si="603"/>
        <v>0.08132480053191489</v>
      </c>
    </row>
    <row r="957" spans="1:15" ht="12.75">
      <c r="A957" s="59" t="s">
        <v>167</v>
      </c>
      <c r="B957" s="58">
        <v>7</v>
      </c>
      <c r="C957" s="72">
        <f>'[2]Sheet1'!F307</f>
        <v>72743</v>
      </c>
      <c r="D957" s="73">
        <f t="shared" si="598"/>
        <v>0.8837413909242127</v>
      </c>
      <c r="E957" s="74">
        <f>'[2]Sheet1'!G307</f>
        <v>64286</v>
      </c>
      <c r="F957" s="76">
        <f>'[3]Data'!L626</f>
        <v>0.79</v>
      </c>
      <c r="G957" s="74">
        <f t="shared" si="599"/>
        <v>8457</v>
      </c>
      <c r="H957" s="76">
        <f t="shared" si="600"/>
        <v>0.11625860907578736</v>
      </c>
      <c r="I957" s="58">
        <v>7</v>
      </c>
      <c r="J957" s="72">
        <f>'[2]Sheet1'!H307</f>
        <v>72589</v>
      </c>
      <c r="K957" s="73">
        <f t="shared" si="601"/>
        <v>0.898249045998705</v>
      </c>
      <c r="L957" s="74">
        <f>'[2]Sheet1'!I307</f>
        <v>65203</v>
      </c>
      <c r="M957" s="76">
        <f>'[3]Data'!L619</f>
        <v>0.83</v>
      </c>
      <c r="N957" s="74">
        <f t="shared" si="602"/>
        <v>7386</v>
      </c>
      <c r="O957" s="76">
        <f t="shared" si="603"/>
        <v>0.10175095400129497</v>
      </c>
    </row>
    <row r="958" spans="1:15" ht="12.75">
      <c r="A958" s="96">
        <f>'[5]Sheet1'!$E$47</f>
        <v>513116</v>
      </c>
      <c r="B958" s="105">
        <v>8</v>
      </c>
      <c r="C958" s="72">
        <f>'[2]Sheet1'!F308</f>
        <v>72861</v>
      </c>
      <c r="D958" s="106">
        <f t="shared" si="598"/>
        <v>0.8797847957068939</v>
      </c>
      <c r="E958" s="72">
        <f>'[2]Sheet1'!G308</f>
        <v>64102</v>
      </c>
      <c r="F958" s="83">
        <f>'[3]Data'!L627</f>
        <v>0.79</v>
      </c>
      <c r="G958" s="72">
        <f t="shared" si="599"/>
        <v>8759</v>
      </c>
      <c r="H958" s="107">
        <f t="shared" si="600"/>
        <v>0.12021520429310605</v>
      </c>
      <c r="I958" s="105">
        <v>8</v>
      </c>
      <c r="J958" s="72">
        <f>'[2]Sheet1'!H308</f>
        <v>72758</v>
      </c>
      <c r="K958" s="106">
        <f t="shared" si="601"/>
        <v>0.9210396107644521</v>
      </c>
      <c r="L958" s="72">
        <f>'[2]Sheet1'!I308</f>
        <v>67013</v>
      </c>
      <c r="M958" s="83">
        <f>'[3]Data'!L620</f>
        <v>0.83</v>
      </c>
      <c r="N958" s="72">
        <f t="shared" si="602"/>
        <v>5745</v>
      </c>
      <c r="O958" s="107">
        <f t="shared" si="603"/>
        <v>0.07896038923554798</v>
      </c>
    </row>
    <row r="959" spans="1:15" ht="12.75">
      <c r="A959" s="60"/>
      <c r="B959" s="58" t="s">
        <v>168</v>
      </c>
      <c r="C959" s="72">
        <f>'[2]Sheet1'!F309</f>
        <v>87860</v>
      </c>
      <c r="D959" s="73">
        <f t="shared" si="598"/>
        <v>0.7422831777828364</v>
      </c>
      <c r="E959" s="74">
        <f>'[2]Sheet1'!G309</f>
        <v>65217</v>
      </c>
      <c r="F959" s="76">
        <f>'[3]Data'!L628</f>
        <v>0.75</v>
      </c>
      <c r="G959" s="74">
        <f t="shared" si="599"/>
        <v>22643</v>
      </c>
      <c r="H959" s="76">
        <f t="shared" si="600"/>
        <v>0.2577168222171637</v>
      </c>
      <c r="I959" s="58" t="s">
        <v>168</v>
      </c>
      <c r="J959" s="72">
        <f>'[2]Sheet1'!H309</f>
        <v>79075</v>
      </c>
      <c r="K959" s="73">
        <f t="shared" si="601"/>
        <v>0.9340373063547265</v>
      </c>
      <c r="L959" s="74">
        <f>'[2]Sheet1'!I309</f>
        <v>73859</v>
      </c>
      <c r="M959" s="76">
        <f>'[3]Data'!L621</f>
        <v>0.9</v>
      </c>
      <c r="N959" s="74">
        <f t="shared" si="602"/>
        <v>5216</v>
      </c>
      <c r="O959" s="76">
        <f t="shared" si="603"/>
        <v>0.06596269364527348</v>
      </c>
    </row>
    <row r="960" spans="1:15" ht="12.75">
      <c r="A960" s="60"/>
      <c r="B960" s="86" t="s">
        <v>169</v>
      </c>
      <c r="C960" s="87">
        <f>SUM(C953:C959)</f>
        <v>523421</v>
      </c>
      <c r="D960" s="109">
        <f t="shared" si="598"/>
        <v>0.8666217060454204</v>
      </c>
      <c r="E960" s="89">
        <f>SUM(E953:E959)</f>
        <v>453608</v>
      </c>
      <c r="F960" s="90"/>
      <c r="G960" s="89">
        <f>SUM(G953:G959)</f>
        <v>69813</v>
      </c>
      <c r="H960" s="110">
        <f>G960/C960</f>
        <v>0.1333782939545796</v>
      </c>
      <c r="I960" s="86" t="s">
        <v>169</v>
      </c>
      <c r="J960" s="87">
        <f>SUM(J953:J959)</f>
        <v>512169</v>
      </c>
      <c r="K960" s="109">
        <f t="shared" si="601"/>
        <v>0.9184487932694091</v>
      </c>
      <c r="L960" s="89">
        <f>SUM(L953:L959)</f>
        <v>470401</v>
      </c>
      <c r="M960" s="90"/>
      <c r="N960" s="89">
        <f>SUM(N953:N959)</f>
        <v>41768</v>
      </c>
      <c r="O960" s="110">
        <f>N960/J960</f>
        <v>0.08155120673059088</v>
      </c>
    </row>
    <row r="961" spans="1:15" ht="12.75">
      <c r="A961" s="240"/>
      <c r="B961" s="240"/>
      <c r="C961" s="240"/>
      <c r="D961" s="240"/>
      <c r="E961" s="240"/>
      <c r="F961" s="240"/>
      <c r="G961" s="240"/>
      <c r="H961" s="240"/>
      <c r="I961" s="240"/>
      <c r="J961" s="240"/>
      <c r="K961" s="240"/>
      <c r="L961" s="240"/>
      <c r="M961" s="240"/>
      <c r="N961" s="240"/>
      <c r="O961" s="240"/>
    </row>
    <row r="962" spans="1:15" ht="12.75">
      <c r="A962" s="60"/>
      <c r="B962" s="241" t="s">
        <v>170</v>
      </c>
      <c r="C962" s="241"/>
      <c r="D962" s="241"/>
      <c r="E962" s="241"/>
      <c r="F962" s="241"/>
      <c r="G962" s="241"/>
      <c r="H962" s="241"/>
      <c r="I962" s="108"/>
      <c r="J962" s="241" t="s">
        <v>171</v>
      </c>
      <c r="K962" s="241"/>
      <c r="L962" s="241"/>
      <c r="M962" s="241"/>
      <c r="N962" s="241"/>
      <c r="O962" s="241"/>
    </row>
    <row r="963" spans="1:15" ht="12.75">
      <c r="A963" s="71" t="s">
        <v>219</v>
      </c>
      <c r="B963" s="68" t="s">
        <v>159</v>
      </c>
      <c r="C963" s="68" t="s">
        <v>160</v>
      </c>
      <c r="D963" s="68" t="s">
        <v>161</v>
      </c>
      <c r="E963" s="69" t="s">
        <v>254</v>
      </c>
      <c r="F963" s="69" t="s">
        <v>162</v>
      </c>
      <c r="G963" s="68" t="s">
        <v>163</v>
      </c>
      <c r="H963" s="68" t="s">
        <v>164</v>
      </c>
      <c r="I963" s="68" t="s">
        <v>159</v>
      </c>
      <c r="J963" s="68" t="s">
        <v>160</v>
      </c>
      <c r="K963" s="68" t="s">
        <v>161</v>
      </c>
      <c r="L963" s="69" t="s">
        <v>254</v>
      </c>
      <c r="M963" s="70" t="s">
        <v>162</v>
      </c>
      <c r="N963" s="68" t="s">
        <v>163</v>
      </c>
      <c r="O963" s="68" t="s">
        <v>164</v>
      </c>
    </row>
    <row r="964" spans="1:15" ht="12.75">
      <c r="A964" s="58" t="s">
        <v>172</v>
      </c>
      <c r="B964" s="58">
        <v>3</v>
      </c>
      <c r="C964" s="72">
        <f>'[2]Sheet1'!N303</f>
        <v>2193</v>
      </c>
      <c r="D964" s="73">
        <f aca="true" t="shared" si="604" ref="D964:D971">E964/C964</f>
        <v>0.7282261741906064</v>
      </c>
      <c r="E964" s="74">
        <f>'[2]Sheet1'!O303</f>
        <v>1597</v>
      </c>
      <c r="F964" s="76">
        <f>F953</f>
        <v>0.79</v>
      </c>
      <c r="G964" s="74">
        <f aca="true" t="shared" si="605" ref="G964:G970">C964-E964</f>
        <v>596</v>
      </c>
      <c r="H964" s="76">
        <f aca="true" t="shared" si="606" ref="H964:H970">G964/C964</f>
        <v>0.2717738258093935</v>
      </c>
      <c r="I964" s="58">
        <v>3</v>
      </c>
      <c r="J964" s="72">
        <f>'[2]Sheet1'!P303</f>
        <v>1984</v>
      </c>
      <c r="K964" s="73">
        <f aca="true" t="shared" si="607" ref="K964:K971">L964/J964</f>
        <v>0.6900201612903226</v>
      </c>
      <c r="L964" s="74">
        <f>'[2]Sheet1'!Q303</f>
        <v>1369</v>
      </c>
      <c r="M964" s="76">
        <f>M953</f>
        <v>0.83</v>
      </c>
      <c r="N964" s="74">
        <f aca="true" t="shared" si="608" ref="N964:N970">J964-L964</f>
        <v>615</v>
      </c>
      <c r="O964" s="76">
        <f aca="true" t="shared" si="609" ref="O964:O970">N964/J964</f>
        <v>0.30997983870967744</v>
      </c>
    </row>
    <row r="965" spans="1:15" ht="12.75">
      <c r="A965" s="94">
        <f>'[4]Sheet1'!$G$47</f>
        <v>9611</v>
      </c>
      <c r="B965" s="79">
        <v>4</v>
      </c>
      <c r="C965" s="80">
        <f>'[2]Sheet1'!N304</f>
        <v>1558</v>
      </c>
      <c r="D965" s="81">
        <f t="shared" si="604"/>
        <v>0.7496790757381258</v>
      </c>
      <c r="E965" s="82">
        <f>'[2]Sheet1'!O304</f>
        <v>1168</v>
      </c>
      <c r="F965" s="83">
        <f aca="true" t="shared" si="610" ref="F965:F970">F954</f>
        <v>0.79</v>
      </c>
      <c r="G965" s="82">
        <f t="shared" si="605"/>
        <v>390</v>
      </c>
      <c r="H965" s="83">
        <f t="shared" si="606"/>
        <v>0.2503209242618742</v>
      </c>
      <c r="I965" s="79">
        <v>4</v>
      </c>
      <c r="J965" s="80">
        <f>'[2]Sheet1'!P304</f>
        <v>1384</v>
      </c>
      <c r="K965" s="81">
        <f t="shared" si="607"/>
        <v>0.5332369942196532</v>
      </c>
      <c r="L965" s="82">
        <f>'[2]Sheet1'!Q304</f>
        <v>738</v>
      </c>
      <c r="M965" s="83">
        <f aca="true" t="shared" si="611" ref="M965:M970">M954</f>
        <v>0.83</v>
      </c>
      <c r="N965" s="82">
        <f t="shared" si="608"/>
        <v>646</v>
      </c>
      <c r="O965" s="83">
        <f t="shared" si="609"/>
        <v>0.4667630057803468</v>
      </c>
    </row>
    <row r="966" spans="1:15" ht="12.75">
      <c r="A966" s="60"/>
      <c r="B966" s="58">
        <v>5</v>
      </c>
      <c r="C966" s="72">
        <f>'[2]Sheet1'!N305</f>
        <v>1300</v>
      </c>
      <c r="D966" s="73">
        <f t="shared" si="604"/>
        <v>0.7269230769230769</v>
      </c>
      <c r="E966" s="74">
        <f>'[2]Sheet1'!O305</f>
        <v>945</v>
      </c>
      <c r="F966" s="76">
        <f t="shared" si="610"/>
        <v>0.79</v>
      </c>
      <c r="G966" s="74">
        <f t="shared" si="605"/>
        <v>355</v>
      </c>
      <c r="H966" s="76">
        <f t="shared" si="606"/>
        <v>0.27307692307692305</v>
      </c>
      <c r="I966" s="58">
        <v>5</v>
      </c>
      <c r="J966" s="72">
        <f>'[2]Sheet1'!P305</f>
        <v>1147</v>
      </c>
      <c r="K966" s="73">
        <f t="shared" si="607"/>
        <v>0.7210113339145597</v>
      </c>
      <c r="L966" s="74">
        <f>'[2]Sheet1'!Q305</f>
        <v>827</v>
      </c>
      <c r="M966" s="76">
        <f t="shared" si="611"/>
        <v>0.83</v>
      </c>
      <c r="N966" s="74">
        <f t="shared" si="608"/>
        <v>320</v>
      </c>
      <c r="O966" s="76">
        <f t="shared" si="609"/>
        <v>0.27898866608544026</v>
      </c>
    </row>
    <row r="967" spans="1:15" ht="12.75">
      <c r="A967" s="59" t="s">
        <v>173</v>
      </c>
      <c r="B967" s="79">
        <v>6</v>
      </c>
      <c r="C967" s="80">
        <f>'[2]Sheet1'!N306</f>
        <v>1109</v>
      </c>
      <c r="D967" s="81">
        <f t="shared" si="604"/>
        <v>0.5788999098286745</v>
      </c>
      <c r="E967" s="82">
        <f>'[2]Sheet1'!O306</f>
        <v>642</v>
      </c>
      <c r="F967" s="83">
        <f t="shared" si="610"/>
        <v>0.79</v>
      </c>
      <c r="G967" s="82">
        <f t="shared" si="605"/>
        <v>467</v>
      </c>
      <c r="H967" s="83">
        <f t="shared" si="606"/>
        <v>0.4211000901713255</v>
      </c>
      <c r="I967" s="79">
        <v>6</v>
      </c>
      <c r="J967" s="80">
        <f>'[2]Sheet1'!P306</f>
        <v>952</v>
      </c>
      <c r="K967" s="81">
        <f t="shared" si="607"/>
        <v>0.532563025210084</v>
      </c>
      <c r="L967" s="82">
        <f>'[2]Sheet1'!Q306</f>
        <v>507</v>
      </c>
      <c r="M967" s="83">
        <f t="shared" si="611"/>
        <v>0.83</v>
      </c>
      <c r="N967" s="82">
        <f t="shared" si="608"/>
        <v>445</v>
      </c>
      <c r="O967" s="83">
        <f t="shared" si="609"/>
        <v>0.46743697478991597</v>
      </c>
    </row>
    <row r="968" spans="1:15" ht="12.75">
      <c r="A968" s="96">
        <f>'[5]Sheet1'!$G$47</f>
        <v>8946</v>
      </c>
      <c r="B968" s="58">
        <v>7</v>
      </c>
      <c r="C968" s="72">
        <f>'[2]Sheet1'!N307</f>
        <v>1057</v>
      </c>
      <c r="D968" s="73">
        <f t="shared" si="604"/>
        <v>0.6215704824976348</v>
      </c>
      <c r="E968" s="74">
        <f>'[2]Sheet1'!O307</f>
        <v>657</v>
      </c>
      <c r="F968" s="76">
        <f t="shared" si="610"/>
        <v>0.79</v>
      </c>
      <c r="G968" s="74">
        <f t="shared" si="605"/>
        <v>400</v>
      </c>
      <c r="H968" s="76">
        <f t="shared" si="606"/>
        <v>0.3784295175023652</v>
      </c>
      <c r="I968" s="58">
        <v>7</v>
      </c>
      <c r="J968" s="72">
        <f>'[2]Sheet1'!P307</f>
        <v>895</v>
      </c>
      <c r="K968" s="73">
        <f t="shared" si="607"/>
        <v>0.46145251396648046</v>
      </c>
      <c r="L968" s="74">
        <f>'[2]Sheet1'!Q307</f>
        <v>413</v>
      </c>
      <c r="M968" s="76">
        <f t="shared" si="611"/>
        <v>0.83</v>
      </c>
      <c r="N968" s="74">
        <f t="shared" si="608"/>
        <v>482</v>
      </c>
      <c r="O968" s="76">
        <f t="shared" si="609"/>
        <v>0.5385474860335195</v>
      </c>
    </row>
    <row r="969" spans="1:15" ht="12.75">
      <c r="A969" s="60"/>
      <c r="B969" s="79">
        <v>8</v>
      </c>
      <c r="C969" s="80">
        <f>'[2]Sheet1'!N308</f>
        <v>1018</v>
      </c>
      <c r="D969" s="81">
        <f t="shared" si="604"/>
        <v>0.5864440078585462</v>
      </c>
      <c r="E969" s="82">
        <f>'[2]Sheet1'!O308</f>
        <v>597</v>
      </c>
      <c r="F969" s="83">
        <f t="shared" si="610"/>
        <v>0.79</v>
      </c>
      <c r="G969" s="82">
        <f t="shared" si="605"/>
        <v>421</v>
      </c>
      <c r="H969" s="83">
        <f t="shared" si="606"/>
        <v>0.41355599214145383</v>
      </c>
      <c r="I969" s="79">
        <v>8</v>
      </c>
      <c r="J969" s="80">
        <f>'[2]Sheet1'!P308</f>
        <v>862</v>
      </c>
      <c r="K969" s="81">
        <f t="shared" si="607"/>
        <v>0.5788863109048724</v>
      </c>
      <c r="L969" s="82">
        <f>'[2]Sheet1'!Q308</f>
        <v>499</v>
      </c>
      <c r="M969" s="83">
        <f t="shared" si="611"/>
        <v>0.83</v>
      </c>
      <c r="N969" s="82">
        <f t="shared" si="608"/>
        <v>363</v>
      </c>
      <c r="O969" s="83">
        <f t="shared" si="609"/>
        <v>0.4211136890951276</v>
      </c>
    </row>
    <row r="970" spans="1:15" ht="12.75">
      <c r="A970" s="60"/>
      <c r="B970" s="58" t="s">
        <v>168</v>
      </c>
      <c r="C970" s="72">
        <f>'[2]Sheet1'!N309</f>
        <v>1297</v>
      </c>
      <c r="D970" s="73">
        <f t="shared" si="604"/>
        <v>0.5412490362374711</v>
      </c>
      <c r="E970" s="74">
        <f>'[2]Sheet1'!O309</f>
        <v>702</v>
      </c>
      <c r="F970" s="76">
        <f t="shared" si="610"/>
        <v>0.75</v>
      </c>
      <c r="G970" s="74">
        <f t="shared" si="605"/>
        <v>595</v>
      </c>
      <c r="H970" s="76">
        <f t="shared" si="606"/>
        <v>0.45875096376252894</v>
      </c>
      <c r="I970" s="58" t="s">
        <v>168</v>
      </c>
      <c r="J970" s="72">
        <f>'[2]Sheet1'!P309</f>
        <v>794</v>
      </c>
      <c r="K970" s="73">
        <f t="shared" si="607"/>
        <v>0.7317380352644837</v>
      </c>
      <c r="L970" s="74">
        <f>'[2]Sheet1'!Q309</f>
        <v>581</v>
      </c>
      <c r="M970" s="76">
        <f t="shared" si="611"/>
        <v>0.9</v>
      </c>
      <c r="N970" s="74">
        <f t="shared" si="608"/>
        <v>213</v>
      </c>
      <c r="O970" s="76">
        <f t="shared" si="609"/>
        <v>0.2682619647355164</v>
      </c>
    </row>
    <row r="971" spans="1:15" ht="12.75">
      <c r="A971" s="60"/>
      <c r="B971" s="86" t="s">
        <v>169</v>
      </c>
      <c r="C971" s="87">
        <f>SUM(C964:C970)</f>
        <v>9532</v>
      </c>
      <c r="D971" s="109">
        <f t="shared" si="604"/>
        <v>0.6617708770457407</v>
      </c>
      <c r="E971" s="89">
        <f>SUM(E964:E970)</f>
        <v>6308</v>
      </c>
      <c r="F971" s="90"/>
      <c r="G971" s="89">
        <f>SUM(G964:G970)</f>
        <v>3224</v>
      </c>
      <c r="H971" s="110">
        <f>G971/C971</f>
        <v>0.33822912295425933</v>
      </c>
      <c r="I971" s="86" t="s">
        <v>169</v>
      </c>
      <c r="J971" s="87">
        <f>SUM(J964:J970)</f>
        <v>8018</v>
      </c>
      <c r="K971" s="109">
        <f t="shared" si="607"/>
        <v>0.6153654277874782</v>
      </c>
      <c r="L971" s="89">
        <f>SUM(L964:L970)</f>
        <v>4934</v>
      </c>
      <c r="M971" s="90"/>
      <c r="N971" s="89">
        <f>SUM(N964:N970)</f>
        <v>3084</v>
      </c>
      <c r="O971" s="110">
        <f>N971/J971</f>
        <v>0.38463457221252184</v>
      </c>
    </row>
    <row r="972" spans="1:15" ht="12.75">
      <c r="A972" s="240"/>
      <c r="B972" s="240"/>
      <c r="C972" s="240"/>
      <c r="D972" s="240"/>
      <c r="E972" s="240"/>
      <c r="F972" s="240"/>
      <c r="G972" s="240"/>
      <c r="H972" s="240"/>
      <c r="I972" s="240"/>
      <c r="J972" s="240"/>
      <c r="K972" s="240"/>
      <c r="L972" s="240"/>
      <c r="M972" s="240"/>
      <c r="N972" s="240"/>
      <c r="O972" s="240"/>
    </row>
    <row r="973" spans="1:15" ht="12.75">
      <c r="A973" s="60"/>
      <c r="B973" s="241" t="s">
        <v>156</v>
      </c>
      <c r="C973" s="241"/>
      <c r="D973" s="241"/>
      <c r="E973" s="241"/>
      <c r="F973" s="241"/>
      <c r="G973" s="241"/>
      <c r="H973" s="241"/>
      <c r="I973" s="241" t="s">
        <v>157</v>
      </c>
      <c r="J973" s="241"/>
      <c r="K973" s="241"/>
      <c r="L973" s="241"/>
      <c r="M973" s="241"/>
      <c r="N973" s="241"/>
      <c r="O973" s="241"/>
    </row>
    <row r="974" spans="1:15" ht="12.75">
      <c r="A974" s="68" t="s">
        <v>158</v>
      </c>
      <c r="B974" s="68" t="s">
        <v>159</v>
      </c>
      <c r="C974" s="68" t="s">
        <v>160</v>
      </c>
      <c r="D974" s="68" t="s">
        <v>161</v>
      </c>
      <c r="E974" s="69" t="s">
        <v>254</v>
      </c>
      <c r="F974" s="69" t="s">
        <v>162</v>
      </c>
      <c r="G974" s="68" t="s">
        <v>163</v>
      </c>
      <c r="H974" s="68" t="s">
        <v>164</v>
      </c>
      <c r="I974" s="68" t="s">
        <v>159</v>
      </c>
      <c r="J974" s="68" t="s">
        <v>160</v>
      </c>
      <c r="K974" s="68" t="s">
        <v>161</v>
      </c>
      <c r="L974" s="69" t="s">
        <v>254</v>
      </c>
      <c r="M974" s="70" t="s">
        <v>162</v>
      </c>
      <c r="N974" s="68" t="s">
        <v>163</v>
      </c>
      <c r="O974" s="68" t="s">
        <v>164</v>
      </c>
    </row>
    <row r="975" spans="1:15" ht="12.75">
      <c r="A975" s="71" t="s">
        <v>220</v>
      </c>
      <c r="B975" s="58">
        <v>3</v>
      </c>
      <c r="C975" s="72">
        <f>'[2]Sheet1'!F311</f>
        <v>338638</v>
      </c>
      <c r="D975" s="73">
        <f aca="true" t="shared" si="612" ref="D975:D982">E975/C975</f>
        <v>0.8461395354331174</v>
      </c>
      <c r="E975" s="74">
        <f>'[2]Sheet1'!G311</f>
        <v>286535</v>
      </c>
      <c r="F975" s="76">
        <f>'[3]Data'!L637</f>
        <v>0.5</v>
      </c>
      <c r="G975" s="74">
        <f aca="true" t="shared" si="613" ref="G975:G981">C975-E975</f>
        <v>52103</v>
      </c>
      <c r="H975" s="76">
        <f aca="true" t="shared" si="614" ref="H975:H981">G975/C975</f>
        <v>0.15386046456688263</v>
      </c>
      <c r="I975" s="58">
        <v>3</v>
      </c>
      <c r="J975" s="72">
        <f>'[2]Sheet1'!H311</f>
        <v>337631</v>
      </c>
      <c r="K975" s="73">
        <f aca="true" t="shared" si="615" ref="K975:K982">L975/J975</f>
        <v>0.8262126404269751</v>
      </c>
      <c r="L975" s="74">
        <f>'[2]Sheet1'!I311</f>
        <v>278955</v>
      </c>
      <c r="M975" s="76">
        <f>'[3]Data'!L630</f>
        <v>0.6</v>
      </c>
      <c r="N975" s="74">
        <f aca="true" t="shared" si="616" ref="N975:N981">J975-L975</f>
        <v>58676</v>
      </c>
      <c r="O975" s="76">
        <f aca="true" t="shared" si="617" ref="O975:O981">N975/J975</f>
        <v>0.173787359573025</v>
      </c>
    </row>
    <row r="976" spans="1:15" ht="12.75">
      <c r="A976" s="58" t="s">
        <v>166</v>
      </c>
      <c r="B976" s="79">
        <v>4</v>
      </c>
      <c r="C976" s="80">
        <f>'[2]Sheet1'!F312</f>
        <v>336892</v>
      </c>
      <c r="D976" s="81">
        <f t="shared" si="612"/>
        <v>0.8941470857129288</v>
      </c>
      <c r="E976" s="82">
        <f>'[2]Sheet1'!G312</f>
        <v>301231</v>
      </c>
      <c r="F976" s="83">
        <f>'[3]Data'!L638</f>
        <v>0.5</v>
      </c>
      <c r="G976" s="82">
        <f t="shared" si="613"/>
        <v>35661</v>
      </c>
      <c r="H976" s="83">
        <f t="shared" si="614"/>
        <v>0.10585291428707123</v>
      </c>
      <c r="I976" s="79">
        <v>4</v>
      </c>
      <c r="J976" s="80">
        <f>'[2]Sheet1'!H312</f>
        <v>337258</v>
      </c>
      <c r="K976" s="81">
        <f t="shared" si="615"/>
        <v>0.8793001203826151</v>
      </c>
      <c r="L976" s="82">
        <f>'[2]Sheet1'!I312</f>
        <v>296551</v>
      </c>
      <c r="M976" s="83">
        <f>'[3]Data'!L631</f>
        <v>0.6</v>
      </c>
      <c r="N976" s="82">
        <f t="shared" si="616"/>
        <v>40707</v>
      </c>
      <c r="O976" s="83">
        <f t="shared" si="617"/>
        <v>0.12069987961738492</v>
      </c>
    </row>
    <row r="977" spans="1:15" ht="12.75">
      <c r="A977" s="94">
        <f>'[4]Sheet1'!$E$48</f>
        <v>2331319</v>
      </c>
      <c r="B977" s="58">
        <v>5</v>
      </c>
      <c r="C977" s="72">
        <f>'[2]Sheet1'!F313</f>
        <v>331778</v>
      </c>
      <c r="D977" s="73">
        <f t="shared" si="612"/>
        <v>0.7834425429051957</v>
      </c>
      <c r="E977" s="74">
        <f>'[2]Sheet1'!G313</f>
        <v>259929</v>
      </c>
      <c r="F977" s="76">
        <f>'[3]Data'!L639</f>
        <v>0.5</v>
      </c>
      <c r="G977" s="74">
        <f t="shared" si="613"/>
        <v>71849</v>
      </c>
      <c r="H977" s="76">
        <f t="shared" si="614"/>
        <v>0.21655745709480437</v>
      </c>
      <c r="I977" s="58">
        <v>5</v>
      </c>
      <c r="J977" s="72">
        <f>'[2]Sheet1'!H313</f>
        <v>330939</v>
      </c>
      <c r="K977" s="73">
        <f t="shared" si="615"/>
        <v>0.9031241407026672</v>
      </c>
      <c r="L977" s="74">
        <f>'[2]Sheet1'!I313</f>
        <v>298879</v>
      </c>
      <c r="M977" s="76">
        <f>'[3]Data'!L632</f>
        <v>0.6</v>
      </c>
      <c r="N977" s="74">
        <f t="shared" si="616"/>
        <v>32060</v>
      </c>
      <c r="O977" s="76">
        <f t="shared" si="617"/>
        <v>0.09687585929733274</v>
      </c>
    </row>
    <row r="978" spans="1:15" ht="12.75">
      <c r="A978" s="60"/>
      <c r="B978" s="79">
        <v>6</v>
      </c>
      <c r="C978" s="80">
        <f>'[2]Sheet1'!F314</f>
        <v>327167</v>
      </c>
      <c r="D978" s="81">
        <f t="shared" si="612"/>
        <v>0.7531719274865741</v>
      </c>
      <c r="E978" s="82">
        <f>'[2]Sheet1'!G314</f>
        <v>246413</v>
      </c>
      <c r="F978" s="83">
        <f>'[3]Data'!L640</f>
        <v>0.5</v>
      </c>
      <c r="G978" s="82">
        <f t="shared" si="613"/>
        <v>80754</v>
      </c>
      <c r="H978" s="83">
        <f t="shared" si="614"/>
        <v>0.24682807251342587</v>
      </c>
      <c r="I978" s="79">
        <v>6</v>
      </c>
      <c r="J978" s="80">
        <f>'[2]Sheet1'!H314</f>
        <v>326108</v>
      </c>
      <c r="K978" s="81">
        <f t="shared" si="615"/>
        <v>0.8382897690335717</v>
      </c>
      <c r="L978" s="82">
        <f>'[2]Sheet1'!I314</f>
        <v>273373</v>
      </c>
      <c r="M978" s="83">
        <f>'[3]Data'!L633</f>
        <v>0.6</v>
      </c>
      <c r="N978" s="82">
        <f t="shared" si="616"/>
        <v>52735</v>
      </c>
      <c r="O978" s="83">
        <f t="shared" si="617"/>
        <v>0.1617102309664283</v>
      </c>
    </row>
    <row r="979" spans="1:15" ht="12.75">
      <c r="A979" s="59" t="s">
        <v>167</v>
      </c>
      <c r="B979" s="58">
        <v>7</v>
      </c>
      <c r="C979" s="72">
        <f>'[2]Sheet1'!F315</f>
        <v>333468</v>
      </c>
      <c r="D979" s="73">
        <f t="shared" si="612"/>
        <v>0.7177690213153886</v>
      </c>
      <c r="E979" s="74">
        <f>'[2]Sheet1'!G315</f>
        <v>239353</v>
      </c>
      <c r="F979" s="76">
        <f>'[3]Data'!L641</f>
        <v>0.5</v>
      </c>
      <c r="G979" s="74">
        <f t="shared" si="613"/>
        <v>94115</v>
      </c>
      <c r="H979" s="76">
        <f t="shared" si="614"/>
        <v>0.28223097868461144</v>
      </c>
      <c r="I979" s="58">
        <v>7</v>
      </c>
      <c r="J979" s="72">
        <f>'[2]Sheet1'!H315</f>
        <v>332651</v>
      </c>
      <c r="K979" s="73">
        <f t="shared" si="615"/>
        <v>0.8751875088305762</v>
      </c>
      <c r="L979" s="74">
        <f>'[2]Sheet1'!I315</f>
        <v>291132</v>
      </c>
      <c r="M979" s="76">
        <f>'[3]Data'!L634</f>
        <v>0.6</v>
      </c>
      <c r="N979" s="74">
        <f t="shared" si="616"/>
        <v>41519</v>
      </c>
      <c r="O979" s="76">
        <f t="shared" si="617"/>
        <v>0.1248124911694238</v>
      </c>
    </row>
    <row r="980" spans="1:15" ht="12.75">
      <c r="A980" s="96">
        <f>'[5]Sheet1'!$E$48</f>
        <v>309338</v>
      </c>
      <c r="B980" s="79">
        <v>8</v>
      </c>
      <c r="C980" s="80">
        <f>'[2]Sheet1'!F316</f>
        <v>305071</v>
      </c>
      <c r="D980" s="81">
        <f t="shared" si="612"/>
        <v>0.6422439366573682</v>
      </c>
      <c r="E980" s="82">
        <f>'[2]Sheet1'!G316</f>
        <v>195930</v>
      </c>
      <c r="F980" s="83">
        <f>'[3]Data'!L642</f>
        <v>0.5</v>
      </c>
      <c r="G980" s="82">
        <f t="shared" si="613"/>
        <v>109141</v>
      </c>
      <c r="H980" s="83">
        <f t="shared" si="614"/>
        <v>0.3577560633426317</v>
      </c>
      <c r="I980" s="79">
        <v>8</v>
      </c>
      <c r="J980" s="80">
        <f>'[2]Sheet1'!H316</f>
        <v>307759</v>
      </c>
      <c r="K980" s="81">
        <f t="shared" si="615"/>
        <v>0.8341916889514198</v>
      </c>
      <c r="L980" s="82">
        <f>'[2]Sheet1'!I316</f>
        <v>256730</v>
      </c>
      <c r="M980" s="83">
        <f>'[3]Data'!L635</f>
        <v>0.6</v>
      </c>
      <c r="N980" s="82">
        <f t="shared" si="616"/>
        <v>51029</v>
      </c>
      <c r="O980" s="83">
        <f t="shared" si="617"/>
        <v>0.1658083110485802</v>
      </c>
    </row>
    <row r="981" spans="1:15" ht="12.75">
      <c r="A981" s="60"/>
      <c r="B981" s="58" t="s">
        <v>168</v>
      </c>
      <c r="C981" s="72">
        <f>'[2]Sheet1'!F317</f>
        <v>42833</v>
      </c>
      <c r="D981" s="73">
        <f>E981/C981</f>
        <v>0.7414610230429809</v>
      </c>
      <c r="E981" s="74">
        <f>'[2]Sheet1'!G317</f>
        <v>31759</v>
      </c>
      <c r="F981" s="76">
        <f>'[3]Data'!L643</f>
        <v>0.77</v>
      </c>
      <c r="G981" s="74">
        <f t="shared" si="613"/>
        <v>11074</v>
      </c>
      <c r="H981" s="76">
        <f t="shared" si="614"/>
        <v>0.2585389769570191</v>
      </c>
      <c r="I981" s="58" t="s">
        <v>168</v>
      </c>
      <c r="J981" s="72">
        <f>'[2]Sheet1'!H317</f>
        <v>42845</v>
      </c>
      <c r="K981" s="73">
        <f t="shared" si="615"/>
        <v>0.7639631228848174</v>
      </c>
      <c r="L981" s="74">
        <f>'[2]Sheet1'!I317</f>
        <v>32732</v>
      </c>
      <c r="M981" s="76">
        <f>'[3]Data'!L636</f>
        <v>0.5</v>
      </c>
      <c r="N981" s="74">
        <f t="shared" si="616"/>
        <v>10113</v>
      </c>
      <c r="O981" s="76">
        <f t="shared" si="617"/>
        <v>0.23603687711518265</v>
      </c>
    </row>
    <row r="982" spans="1:15" ht="12.75">
      <c r="A982" s="60"/>
      <c r="B982" s="86" t="s">
        <v>169</v>
      </c>
      <c r="C982" s="87">
        <f>SUM(C975:C981)</f>
        <v>2015847</v>
      </c>
      <c r="D982" s="109">
        <f t="shared" si="612"/>
        <v>0.7744387346857177</v>
      </c>
      <c r="E982" s="89">
        <f>SUM(E975:E981)</f>
        <v>1561150</v>
      </c>
      <c r="F982" s="90"/>
      <c r="G982" s="89">
        <f>SUM(G975:G981)</f>
        <v>454697</v>
      </c>
      <c r="H982" s="110">
        <f>G982/C982</f>
        <v>0.22556126531428228</v>
      </c>
      <c r="I982" s="86" t="s">
        <v>169</v>
      </c>
      <c r="J982" s="87">
        <f>SUM(J975:J981)</f>
        <v>2015191</v>
      </c>
      <c r="K982" s="109">
        <f t="shared" si="615"/>
        <v>0.8576616310811234</v>
      </c>
      <c r="L982" s="89">
        <f>SUM(L975:L981)</f>
        <v>1728352</v>
      </c>
      <c r="M982" s="90"/>
      <c r="N982" s="89">
        <f>SUM(N975:N981)</f>
        <v>286839</v>
      </c>
      <c r="O982" s="110">
        <f>N982/J982</f>
        <v>0.14233836891887666</v>
      </c>
    </row>
    <row r="983" spans="1:15" ht="12.75">
      <c r="A983" s="240"/>
      <c r="B983" s="240"/>
      <c r="C983" s="240"/>
      <c r="D983" s="240"/>
      <c r="E983" s="240"/>
      <c r="F983" s="240"/>
      <c r="G983" s="240"/>
      <c r="H983" s="240"/>
      <c r="I983" s="240"/>
      <c r="J983" s="240"/>
      <c r="K983" s="240"/>
      <c r="L983" s="240"/>
      <c r="M983" s="240"/>
      <c r="N983" s="240"/>
      <c r="O983" s="240"/>
    </row>
    <row r="984" spans="1:15" ht="12.75">
      <c r="A984" s="60"/>
      <c r="B984" s="241" t="s">
        <v>170</v>
      </c>
      <c r="C984" s="241"/>
      <c r="D984" s="241"/>
      <c r="E984" s="241"/>
      <c r="F984" s="241"/>
      <c r="G984" s="241"/>
      <c r="H984" s="241"/>
      <c r="I984" s="108"/>
      <c r="J984" s="241" t="s">
        <v>171</v>
      </c>
      <c r="K984" s="241"/>
      <c r="L984" s="241"/>
      <c r="M984" s="241"/>
      <c r="N984" s="241"/>
      <c r="O984" s="241"/>
    </row>
    <row r="985" spans="1:15" ht="12.75">
      <c r="A985" s="71" t="s">
        <v>220</v>
      </c>
      <c r="B985" s="68" t="s">
        <v>159</v>
      </c>
      <c r="C985" s="68" t="s">
        <v>160</v>
      </c>
      <c r="D985" s="68" t="s">
        <v>161</v>
      </c>
      <c r="E985" s="69" t="s">
        <v>254</v>
      </c>
      <c r="F985" s="69" t="s">
        <v>162</v>
      </c>
      <c r="G985" s="68" t="s">
        <v>163</v>
      </c>
      <c r="H985" s="68" t="s">
        <v>164</v>
      </c>
      <c r="I985" s="68" t="s">
        <v>159</v>
      </c>
      <c r="J985" s="68" t="s">
        <v>160</v>
      </c>
      <c r="K985" s="68" t="s">
        <v>161</v>
      </c>
      <c r="L985" s="69" t="s">
        <v>254</v>
      </c>
      <c r="M985" s="70" t="s">
        <v>162</v>
      </c>
      <c r="N985" s="68" t="s">
        <v>163</v>
      </c>
      <c r="O985" s="68" t="s">
        <v>164</v>
      </c>
    </row>
    <row r="986" spans="1:15" ht="12.75">
      <c r="A986" s="58" t="s">
        <v>172</v>
      </c>
      <c r="B986" s="58">
        <v>3</v>
      </c>
      <c r="C986" s="72">
        <f>'[2]Sheet1'!N310</f>
        <v>83872</v>
      </c>
      <c r="D986" s="73">
        <f aca="true" t="shared" si="618" ref="D986:D992">E986/C986</f>
        <v>0.7418327928271652</v>
      </c>
      <c r="E986" s="74">
        <f>'[2]Sheet1'!O310</f>
        <v>62219</v>
      </c>
      <c r="F986" s="76">
        <f>F975</f>
        <v>0.5</v>
      </c>
      <c r="G986" s="74">
        <f aca="true" t="shared" si="619" ref="G986:G992">C986-E986</f>
        <v>21653</v>
      </c>
      <c r="H986" s="76">
        <f aca="true" t="shared" si="620" ref="H986:H992">G986/C986</f>
        <v>0.2581672071728348</v>
      </c>
      <c r="I986" s="58">
        <v>3</v>
      </c>
      <c r="J986" s="72">
        <f>'[2]Sheet1'!P310</f>
        <v>84073</v>
      </c>
      <c r="K986" s="73">
        <f aca="true" t="shared" si="621" ref="K986:K993">L986/J986</f>
        <v>0.8644154484792977</v>
      </c>
      <c r="L986" s="74">
        <f>'[2]Sheet1'!Q310</f>
        <v>72674</v>
      </c>
      <c r="M986" s="76">
        <f>M975</f>
        <v>0.6</v>
      </c>
      <c r="N986" s="74">
        <f aca="true" t="shared" si="622" ref="N986:N992">J986-L986</f>
        <v>11399</v>
      </c>
      <c r="O986" s="76">
        <f aca="true" t="shared" si="623" ref="O986:O992">N986/J986</f>
        <v>0.13558455152070226</v>
      </c>
    </row>
    <row r="987" spans="1:15" ht="12.75">
      <c r="A987" s="94">
        <f>'[4]Sheet1'!$G$48</f>
        <v>305799</v>
      </c>
      <c r="B987" s="79">
        <v>4</v>
      </c>
      <c r="C987" s="80">
        <f>'[2]Sheet1'!N311</f>
        <v>57641</v>
      </c>
      <c r="D987" s="81">
        <f t="shared" si="618"/>
        <v>0.7411738172481394</v>
      </c>
      <c r="E987" s="82">
        <f>'[2]Sheet1'!O311</f>
        <v>42722</v>
      </c>
      <c r="F987" s="83">
        <f aca="true" t="shared" si="624" ref="F987:F992">F976</f>
        <v>0.5</v>
      </c>
      <c r="G987" s="82">
        <f t="shared" si="619"/>
        <v>14919</v>
      </c>
      <c r="H987" s="83">
        <f t="shared" si="620"/>
        <v>0.25882618275186065</v>
      </c>
      <c r="I987" s="79">
        <v>4</v>
      </c>
      <c r="J987" s="80">
        <f>'[2]Sheet1'!P311</f>
        <v>57028</v>
      </c>
      <c r="K987" s="81">
        <f t="shared" si="621"/>
        <v>0.697061092796521</v>
      </c>
      <c r="L987" s="82">
        <f>'[2]Sheet1'!Q311</f>
        <v>39752</v>
      </c>
      <c r="M987" s="83">
        <f aca="true" t="shared" si="625" ref="M987:M992">M976</f>
        <v>0.6</v>
      </c>
      <c r="N987" s="82">
        <f t="shared" si="622"/>
        <v>17276</v>
      </c>
      <c r="O987" s="83">
        <f t="shared" si="623"/>
        <v>0.302938907203479</v>
      </c>
    </row>
    <row r="988" spans="1:15" ht="12.75">
      <c r="A988" s="60"/>
      <c r="B988" s="58">
        <v>5</v>
      </c>
      <c r="C988" s="72">
        <f>'[2]Sheet1'!N312</f>
        <v>46957</v>
      </c>
      <c r="D988" s="73">
        <f t="shared" si="618"/>
        <v>0.7611005813829674</v>
      </c>
      <c r="E988" s="74">
        <f>'[2]Sheet1'!O312</f>
        <v>35739</v>
      </c>
      <c r="F988" s="76">
        <f t="shared" si="624"/>
        <v>0.5</v>
      </c>
      <c r="G988" s="74">
        <f t="shared" si="619"/>
        <v>11218</v>
      </c>
      <c r="H988" s="76">
        <f t="shared" si="620"/>
        <v>0.2388994186170326</v>
      </c>
      <c r="I988" s="58">
        <v>5</v>
      </c>
      <c r="J988" s="72">
        <f>'[2]Sheet1'!P312</f>
        <v>46615</v>
      </c>
      <c r="K988" s="73">
        <f t="shared" si="621"/>
        <v>0.6999463691944653</v>
      </c>
      <c r="L988" s="74">
        <f>'[2]Sheet1'!Q312</f>
        <v>32628</v>
      </c>
      <c r="M988" s="76">
        <f t="shared" si="625"/>
        <v>0.6</v>
      </c>
      <c r="N988" s="74">
        <f t="shared" si="622"/>
        <v>13987</v>
      </c>
      <c r="O988" s="76">
        <f t="shared" si="623"/>
        <v>0.3000536308055347</v>
      </c>
    </row>
    <row r="989" spans="1:15" ht="12.75">
      <c r="A989" s="59" t="s">
        <v>173</v>
      </c>
      <c r="B989" s="79">
        <v>6</v>
      </c>
      <c r="C989" s="80">
        <f>'[2]Sheet1'!N313</f>
        <v>33586</v>
      </c>
      <c r="D989" s="81">
        <f t="shared" si="618"/>
        <v>0.5845888167688919</v>
      </c>
      <c r="E989" s="82">
        <f>'[2]Sheet1'!O313</f>
        <v>19634</v>
      </c>
      <c r="F989" s="83">
        <f t="shared" si="624"/>
        <v>0.5</v>
      </c>
      <c r="G989" s="82">
        <f t="shared" si="619"/>
        <v>13952</v>
      </c>
      <c r="H989" s="83">
        <f t="shared" si="620"/>
        <v>0.4154111832311082</v>
      </c>
      <c r="I989" s="79">
        <v>6</v>
      </c>
      <c r="J989" s="80">
        <f>'[2]Sheet1'!P313</f>
        <v>32911</v>
      </c>
      <c r="K989" s="81">
        <f t="shared" si="621"/>
        <v>0.6815046640940718</v>
      </c>
      <c r="L989" s="82">
        <f>'[2]Sheet1'!Q313</f>
        <v>22429</v>
      </c>
      <c r="M989" s="83">
        <f t="shared" si="625"/>
        <v>0.6</v>
      </c>
      <c r="N989" s="82">
        <f t="shared" si="622"/>
        <v>10482</v>
      </c>
      <c r="O989" s="83">
        <f t="shared" si="623"/>
        <v>0.3184953359059281</v>
      </c>
    </row>
    <row r="990" spans="1:15" ht="12.75">
      <c r="A990" s="96">
        <f>'[5]Sheet1'!$G$48</f>
        <v>19083</v>
      </c>
      <c r="B990" s="58">
        <v>7</v>
      </c>
      <c r="C990" s="72">
        <f>'[2]Sheet1'!N314</f>
        <v>25842</v>
      </c>
      <c r="D990" s="73">
        <f t="shared" si="618"/>
        <v>0.4906740964321647</v>
      </c>
      <c r="E990" s="74">
        <f>'[2]Sheet1'!O314</f>
        <v>12680</v>
      </c>
      <c r="F990" s="76">
        <f t="shared" si="624"/>
        <v>0.5</v>
      </c>
      <c r="G990" s="74">
        <f t="shared" si="619"/>
        <v>13162</v>
      </c>
      <c r="H990" s="76">
        <f t="shared" si="620"/>
        <v>0.5093259035678354</v>
      </c>
      <c r="I990" s="58">
        <v>7</v>
      </c>
      <c r="J990" s="72">
        <f>'[2]Sheet1'!P314</f>
        <v>24954</v>
      </c>
      <c r="K990" s="73">
        <f t="shared" si="621"/>
        <v>0.47856055141460285</v>
      </c>
      <c r="L990" s="74">
        <f>'[2]Sheet1'!Q314</f>
        <v>11942</v>
      </c>
      <c r="M990" s="76">
        <f t="shared" si="625"/>
        <v>0.6</v>
      </c>
      <c r="N990" s="74">
        <f t="shared" si="622"/>
        <v>13012</v>
      </c>
      <c r="O990" s="76">
        <f t="shared" si="623"/>
        <v>0.5214394485853971</v>
      </c>
    </row>
    <row r="991" spans="1:15" ht="12.75">
      <c r="A991" s="60"/>
      <c r="B991" s="79">
        <v>8</v>
      </c>
      <c r="C991" s="80">
        <f>'[2]Sheet1'!N315</f>
        <v>28008</v>
      </c>
      <c r="D991" s="81">
        <f t="shared" si="618"/>
        <v>0.43351899457297915</v>
      </c>
      <c r="E991" s="82">
        <f>'[2]Sheet1'!O315</f>
        <v>12142</v>
      </c>
      <c r="F991" s="83">
        <f t="shared" si="624"/>
        <v>0.5</v>
      </c>
      <c r="G991" s="82">
        <f t="shared" si="619"/>
        <v>15866</v>
      </c>
      <c r="H991" s="83">
        <f t="shared" si="620"/>
        <v>0.5664810054270208</v>
      </c>
      <c r="I991" s="79">
        <v>8</v>
      </c>
      <c r="J991" s="80">
        <f>'[2]Sheet1'!P315</f>
        <v>27259</v>
      </c>
      <c r="K991" s="81">
        <f t="shared" si="621"/>
        <v>0.5330716460618511</v>
      </c>
      <c r="L991" s="82">
        <f>'[2]Sheet1'!Q315</f>
        <v>14531</v>
      </c>
      <c r="M991" s="83">
        <f t="shared" si="625"/>
        <v>0.6</v>
      </c>
      <c r="N991" s="82">
        <f t="shared" si="622"/>
        <v>12728</v>
      </c>
      <c r="O991" s="83">
        <f t="shared" si="623"/>
        <v>0.46692835393814885</v>
      </c>
    </row>
    <row r="992" spans="1:15" ht="12.75">
      <c r="A992" s="60"/>
      <c r="B992" s="58" t="s">
        <v>168</v>
      </c>
      <c r="C992" s="72">
        <f>'[2]Sheet1'!N316</f>
        <v>18207</v>
      </c>
      <c r="D992" s="73">
        <f t="shared" si="618"/>
        <v>0.3338276487065414</v>
      </c>
      <c r="E992" s="74">
        <f>'[2]Sheet1'!O316</f>
        <v>6078</v>
      </c>
      <c r="F992" s="76">
        <f t="shared" si="624"/>
        <v>0.77</v>
      </c>
      <c r="G992" s="74">
        <f t="shared" si="619"/>
        <v>12129</v>
      </c>
      <c r="H992" s="76">
        <f t="shared" si="620"/>
        <v>0.6661723512934585</v>
      </c>
      <c r="I992" s="58" t="s">
        <v>168</v>
      </c>
      <c r="J992" s="72">
        <f>'[2]Sheet1'!P316</f>
        <v>18116</v>
      </c>
      <c r="K992" s="73">
        <f t="shared" si="621"/>
        <v>0.4004195186575403</v>
      </c>
      <c r="L992" s="74">
        <f>'[2]Sheet1'!Q316</f>
        <v>7254</v>
      </c>
      <c r="M992" s="76">
        <f t="shared" si="625"/>
        <v>0.5</v>
      </c>
      <c r="N992" s="74">
        <f t="shared" si="622"/>
        <v>10862</v>
      </c>
      <c r="O992" s="76">
        <f t="shared" si="623"/>
        <v>0.5995804813424597</v>
      </c>
    </row>
    <row r="993" spans="1:15" ht="12.75">
      <c r="A993" s="60"/>
      <c r="B993" s="86" t="s">
        <v>169</v>
      </c>
      <c r="C993" s="87">
        <f>SUM(C986:C992)</f>
        <v>294113</v>
      </c>
      <c r="D993" s="109">
        <f>E993/C993</f>
        <v>0.6501378721783804</v>
      </c>
      <c r="E993" s="89">
        <f>SUM(E986:E992)</f>
        <v>191214</v>
      </c>
      <c r="F993" s="90"/>
      <c r="G993" s="89">
        <f>SUM(G986:G992)</f>
        <v>102899</v>
      </c>
      <c r="H993" s="110">
        <f>G993/C993</f>
        <v>0.3498621278216196</v>
      </c>
      <c r="I993" s="86" t="s">
        <v>169</v>
      </c>
      <c r="J993" s="87">
        <f>SUM(J986:J992)</f>
        <v>290956</v>
      </c>
      <c r="K993" s="109">
        <f t="shared" si="621"/>
        <v>0.6915478629071062</v>
      </c>
      <c r="L993" s="89">
        <f>SUM(L986:L992)</f>
        <v>201210</v>
      </c>
      <c r="M993" s="90"/>
      <c r="N993" s="89">
        <f>SUM(N986:N992)</f>
        <v>89746</v>
      </c>
      <c r="O993" s="110">
        <f>N993/J993</f>
        <v>0.30845213709289376</v>
      </c>
    </row>
    <row r="994" spans="1:15" ht="12.75">
      <c r="A994" s="240"/>
      <c r="B994" s="240"/>
      <c r="C994" s="240"/>
      <c r="D994" s="240"/>
      <c r="E994" s="240"/>
      <c r="F994" s="240"/>
      <c r="G994" s="240"/>
      <c r="H994" s="240"/>
      <c r="I994" s="240"/>
      <c r="J994" s="240"/>
      <c r="K994" s="240"/>
      <c r="L994" s="240"/>
      <c r="M994" s="240"/>
      <c r="N994" s="240"/>
      <c r="O994" s="240"/>
    </row>
    <row r="995" spans="1:15" ht="12.75">
      <c r="A995" s="60"/>
      <c r="B995" s="241" t="s">
        <v>156</v>
      </c>
      <c r="C995" s="241"/>
      <c r="D995" s="241"/>
      <c r="E995" s="241"/>
      <c r="F995" s="241"/>
      <c r="G995" s="241"/>
      <c r="H995" s="241"/>
      <c r="I995" s="241" t="s">
        <v>157</v>
      </c>
      <c r="J995" s="241"/>
      <c r="K995" s="241"/>
      <c r="L995" s="241"/>
      <c r="M995" s="241"/>
      <c r="N995" s="241"/>
      <c r="O995" s="241"/>
    </row>
    <row r="996" spans="1:15" ht="12.75">
      <c r="A996" s="68" t="s">
        <v>158</v>
      </c>
      <c r="B996" s="68" t="s">
        <v>159</v>
      </c>
      <c r="C996" s="68" t="s">
        <v>160</v>
      </c>
      <c r="D996" s="68" t="s">
        <v>161</v>
      </c>
      <c r="E996" s="69" t="s">
        <v>254</v>
      </c>
      <c r="F996" s="69" t="s">
        <v>162</v>
      </c>
      <c r="G996" s="68" t="s">
        <v>163</v>
      </c>
      <c r="H996" s="68" t="s">
        <v>164</v>
      </c>
      <c r="I996" s="68" t="s">
        <v>159</v>
      </c>
      <c r="J996" s="68" t="s">
        <v>160</v>
      </c>
      <c r="K996" s="68" t="s">
        <v>161</v>
      </c>
      <c r="L996" s="69" t="s">
        <v>254</v>
      </c>
      <c r="M996" s="70" t="s">
        <v>162</v>
      </c>
      <c r="N996" s="68" t="s">
        <v>163</v>
      </c>
      <c r="O996" s="68" t="s">
        <v>164</v>
      </c>
    </row>
    <row r="997" spans="1:15" ht="12.75">
      <c r="A997" s="71" t="s">
        <v>221</v>
      </c>
      <c r="B997" s="58">
        <v>3</v>
      </c>
      <c r="C997" s="72">
        <f>'[2]Sheet1'!F317</f>
        <v>42833</v>
      </c>
      <c r="D997" s="73">
        <f aca="true" t="shared" si="626" ref="D997:D1004">E997/C997</f>
        <v>0.7414610230429809</v>
      </c>
      <c r="E997" s="74">
        <f>'[2]Sheet1'!G317</f>
        <v>31759</v>
      </c>
      <c r="F997" s="76">
        <f>'[3]Data'!L650</f>
        <v>0.71</v>
      </c>
      <c r="G997" s="74">
        <f aca="true" t="shared" si="627" ref="G997:G1003">C997-E997</f>
        <v>11074</v>
      </c>
      <c r="H997" s="76">
        <f aca="true" t="shared" si="628" ref="H997:H1003">G997/C997</f>
        <v>0.2585389769570191</v>
      </c>
      <c r="I997" s="58">
        <v>3</v>
      </c>
      <c r="J997" s="72">
        <f>'[2]Sheet1'!H317</f>
        <v>42845</v>
      </c>
      <c r="K997" s="73">
        <f aca="true" t="shared" si="629" ref="K997:K1004">L997/J997</f>
        <v>0.7639631228848174</v>
      </c>
      <c r="L997" s="74">
        <f>'[2]Sheet1'!I317</f>
        <v>32732</v>
      </c>
      <c r="M997" s="76">
        <f>'[3]Data'!L643</f>
        <v>0.77</v>
      </c>
      <c r="N997" s="74">
        <f aca="true" t="shared" si="630" ref="N997:N1003">J997-L997</f>
        <v>10113</v>
      </c>
      <c r="O997" s="76">
        <f aca="true" t="shared" si="631" ref="O997:O1003">N997/J997</f>
        <v>0.23603687711518265</v>
      </c>
    </row>
    <row r="998" spans="1:15" ht="12.75">
      <c r="A998" s="58" t="s">
        <v>166</v>
      </c>
      <c r="B998" s="79">
        <v>4</v>
      </c>
      <c r="C998" s="80">
        <f>'[2]Sheet1'!F318</f>
        <v>41065</v>
      </c>
      <c r="D998" s="81">
        <f t="shared" si="626"/>
        <v>0.7443321563375137</v>
      </c>
      <c r="E998" s="82">
        <f>'[2]Sheet1'!G318</f>
        <v>30566</v>
      </c>
      <c r="F998" s="83">
        <f>'[3]Data'!L651</f>
        <v>0.71</v>
      </c>
      <c r="G998" s="82">
        <f t="shared" si="627"/>
        <v>10499</v>
      </c>
      <c r="H998" s="83">
        <f t="shared" si="628"/>
        <v>0.2556678436624863</v>
      </c>
      <c r="I998" s="79">
        <v>4</v>
      </c>
      <c r="J998" s="80">
        <f>'[2]Sheet1'!H318</f>
        <v>41057</v>
      </c>
      <c r="K998" s="81">
        <f t="shared" si="629"/>
        <v>0.7828384928270453</v>
      </c>
      <c r="L998" s="82">
        <f>'[2]Sheet1'!I318</f>
        <v>32141</v>
      </c>
      <c r="M998" s="83">
        <f>'[3]Data'!L644</f>
        <v>0.77</v>
      </c>
      <c r="N998" s="82">
        <f t="shared" si="630"/>
        <v>8916</v>
      </c>
      <c r="O998" s="83">
        <f t="shared" si="631"/>
        <v>0.21716150717295468</v>
      </c>
    </row>
    <row r="999" spans="1:15" ht="12.75">
      <c r="A999" s="94">
        <f>'[4]Sheet1'!$E$49</f>
        <v>272107</v>
      </c>
      <c r="B999" s="58">
        <v>5</v>
      </c>
      <c r="C999" s="72">
        <f>'[2]Sheet1'!F319</f>
        <v>39948</v>
      </c>
      <c r="D999" s="73">
        <f t="shared" si="626"/>
        <v>0.7261940522679483</v>
      </c>
      <c r="E999" s="74">
        <f>'[2]Sheet1'!G319</f>
        <v>29010</v>
      </c>
      <c r="F999" s="76">
        <f>'[3]Data'!L652</f>
        <v>0.71</v>
      </c>
      <c r="G999" s="74">
        <f t="shared" si="627"/>
        <v>10938</v>
      </c>
      <c r="H999" s="76">
        <f t="shared" si="628"/>
        <v>0.2738059477320517</v>
      </c>
      <c r="I999" s="58">
        <v>5</v>
      </c>
      <c r="J999" s="72">
        <f>'[2]Sheet1'!H319</f>
        <v>39952</v>
      </c>
      <c r="K999" s="73">
        <f t="shared" si="629"/>
        <v>0.768872647176612</v>
      </c>
      <c r="L999" s="74">
        <f>'[2]Sheet1'!I319</f>
        <v>30718</v>
      </c>
      <c r="M999" s="76">
        <f>'[3]Data'!L645</f>
        <v>0.77</v>
      </c>
      <c r="N999" s="74">
        <f t="shared" si="630"/>
        <v>9234</v>
      </c>
      <c r="O999" s="76">
        <f t="shared" si="631"/>
        <v>0.23112735282338806</v>
      </c>
    </row>
    <row r="1000" spans="1:15" ht="12.75">
      <c r="A1000" s="60"/>
      <c r="B1000" s="79">
        <v>6</v>
      </c>
      <c r="C1000" s="80">
        <f>'[2]Sheet1'!F320</f>
        <v>39577</v>
      </c>
      <c r="D1000" s="81">
        <f t="shared" si="626"/>
        <v>0.7301968314930389</v>
      </c>
      <c r="E1000" s="82">
        <f>'[2]Sheet1'!G320</f>
        <v>28899</v>
      </c>
      <c r="F1000" s="83">
        <f>'[3]Data'!L653</f>
        <v>0.71</v>
      </c>
      <c r="G1000" s="82">
        <f t="shared" si="627"/>
        <v>10678</v>
      </c>
      <c r="H1000" s="83">
        <f t="shared" si="628"/>
        <v>0.2698031685069611</v>
      </c>
      <c r="I1000" s="79">
        <v>6</v>
      </c>
      <c r="J1000" s="80">
        <f>'[2]Sheet1'!H320</f>
        <v>39565</v>
      </c>
      <c r="K1000" s="81">
        <f t="shared" si="629"/>
        <v>0.7938329331479843</v>
      </c>
      <c r="L1000" s="82">
        <f>'[2]Sheet1'!I320</f>
        <v>31408</v>
      </c>
      <c r="M1000" s="83">
        <f>'[3]Data'!L646</f>
        <v>0.77</v>
      </c>
      <c r="N1000" s="82">
        <f t="shared" si="630"/>
        <v>8157</v>
      </c>
      <c r="O1000" s="83">
        <f t="shared" si="631"/>
        <v>0.20616706685201566</v>
      </c>
    </row>
    <row r="1001" spans="1:15" ht="12.75">
      <c r="A1001" s="59" t="s">
        <v>167</v>
      </c>
      <c r="B1001" s="58">
        <v>7</v>
      </c>
      <c r="C1001" s="72">
        <f>'[2]Sheet1'!F321</f>
        <v>39638</v>
      </c>
      <c r="D1001" s="73">
        <f t="shared" si="626"/>
        <v>0.7842978959584237</v>
      </c>
      <c r="E1001" s="74">
        <f>'[2]Sheet1'!G321</f>
        <v>31088</v>
      </c>
      <c r="F1001" s="76">
        <f>'[3]Data'!L654</f>
        <v>0.71</v>
      </c>
      <c r="G1001" s="74">
        <f t="shared" si="627"/>
        <v>8550</v>
      </c>
      <c r="H1001" s="76">
        <f t="shared" si="628"/>
        <v>0.21570210404157628</v>
      </c>
      <c r="I1001" s="58">
        <v>7</v>
      </c>
      <c r="J1001" s="72">
        <f>'[2]Sheet1'!H321</f>
        <v>38424</v>
      </c>
      <c r="K1001" s="73">
        <f t="shared" si="629"/>
        <v>0.8140485113470748</v>
      </c>
      <c r="L1001" s="74">
        <f>'[2]Sheet1'!I321</f>
        <v>31279</v>
      </c>
      <c r="M1001" s="76">
        <f>'[3]Data'!L647</f>
        <v>0.77</v>
      </c>
      <c r="N1001" s="74">
        <f t="shared" si="630"/>
        <v>7145</v>
      </c>
      <c r="O1001" s="76">
        <f t="shared" si="631"/>
        <v>0.18595148865292527</v>
      </c>
    </row>
    <row r="1002" spans="1:15" ht="12.75">
      <c r="A1002" s="96">
        <f>'[5]Sheet1'!$E$49</f>
        <v>318450</v>
      </c>
      <c r="B1002" s="79">
        <v>8</v>
      </c>
      <c r="C1002" s="80">
        <f>'[2]Sheet1'!F322</f>
        <v>36915</v>
      </c>
      <c r="D1002" s="81">
        <f t="shared" si="626"/>
        <v>0.7652986590816742</v>
      </c>
      <c r="E1002" s="82">
        <f>'[2]Sheet1'!G322</f>
        <v>28251</v>
      </c>
      <c r="F1002" s="83">
        <f>'[3]Data'!L655</f>
        <v>0.71</v>
      </c>
      <c r="G1002" s="82">
        <f t="shared" si="627"/>
        <v>8664</v>
      </c>
      <c r="H1002" s="83">
        <f t="shared" si="628"/>
        <v>0.2347013409183259</v>
      </c>
      <c r="I1002" s="79">
        <v>8</v>
      </c>
      <c r="J1002" s="80">
        <f>'[2]Sheet1'!H322</f>
        <v>37864</v>
      </c>
      <c r="K1002" s="81">
        <f t="shared" si="629"/>
        <v>0.8079970420452145</v>
      </c>
      <c r="L1002" s="82">
        <f>'[2]Sheet1'!I322</f>
        <v>30594</v>
      </c>
      <c r="M1002" s="83">
        <f>'[3]Data'!L648</f>
        <v>0.77</v>
      </c>
      <c r="N1002" s="82">
        <f t="shared" si="630"/>
        <v>7270</v>
      </c>
      <c r="O1002" s="83">
        <f t="shared" si="631"/>
        <v>0.19200295795478556</v>
      </c>
    </row>
    <row r="1003" spans="1:15" ht="12.75">
      <c r="A1003" s="60"/>
      <c r="B1003" s="58" t="s">
        <v>168</v>
      </c>
      <c r="C1003" s="72">
        <f>'[2]Sheet1'!F323</f>
        <v>30282</v>
      </c>
      <c r="D1003" s="73">
        <f t="shared" si="626"/>
        <v>0.4147018030513176</v>
      </c>
      <c r="E1003" s="74">
        <f>'[2]Sheet1'!G323</f>
        <v>12558</v>
      </c>
      <c r="F1003" s="76">
        <f>'[3]Data'!L656</f>
        <v>0.59</v>
      </c>
      <c r="G1003" s="74">
        <f t="shared" si="627"/>
        <v>17724</v>
      </c>
      <c r="H1003" s="76">
        <f t="shared" si="628"/>
        <v>0.5852981969486823</v>
      </c>
      <c r="I1003" s="58" t="s">
        <v>168</v>
      </c>
      <c r="J1003" s="72">
        <f>'[2]Sheet1'!H323</f>
        <v>72528</v>
      </c>
      <c r="K1003" s="73">
        <f t="shared" si="629"/>
        <v>0.7780719170527245</v>
      </c>
      <c r="L1003" s="74">
        <f>'[2]Sheet1'!I323</f>
        <v>56432</v>
      </c>
      <c r="M1003" s="76">
        <f>'[3]Data'!L649</f>
        <v>0.76</v>
      </c>
      <c r="N1003" s="74">
        <f t="shared" si="630"/>
        <v>16096</v>
      </c>
      <c r="O1003" s="76">
        <f t="shared" si="631"/>
        <v>0.22192808294727553</v>
      </c>
    </row>
    <row r="1004" spans="1:15" ht="12.75">
      <c r="A1004" s="60"/>
      <c r="B1004" s="86" t="s">
        <v>169</v>
      </c>
      <c r="C1004" s="87">
        <f>SUM(C997:C1003)</f>
        <v>270258</v>
      </c>
      <c r="D1004" s="109">
        <f t="shared" si="626"/>
        <v>0.7109169756306937</v>
      </c>
      <c r="E1004" s="89">
        <f>SUM(E997:E1003)</f>
        <v>192131</v>
      </c>
      <c r="F1004" s="90"/>
      <c r="G1004" s="89">
        <f>SUM(G997:G1003)</f>
        <v>78127</v>
      </c>
      <c r="H1004" s="110">
        <f>G1004/C1004</f>
        <v>0.2890830243693064</v>
      </c>
      <c r="I1004" s="86" t="s">
        <v>169</v>
      </c>
      <c r="J1004" s="87">
        <f>SUM(J997:J1003)</f>
        <v>312235</v>
      </c>
      <c r="K1004" s="109">
        <f t="shared" si="629"/>
        <v>0.7856390218905632</v>
      </c>
      <c r="L1004" s="89">
        <f>SUM(L997:L1003)</f>
        <v>245304</v>
      </c>
      <c r="M1004" s="90"/>
      <c r="N1004" s="89">
        <f>SUM(N997:N1003)</f>
        <v>66931</v>
      </c>
      <c r="O1004" s="110">
        <f>N1004/J1004</f>
        <v>0.2143609781094368</v>
      </c>
    </row>
    <row r="1005" spans="1:15" ht="12.75">
      <c r="A1005" s="240"/>
      <c r="B1005" s="240"/>
      <c r="C1005" s="240"/>
      <c r="D1005" s="240"/>
      <c r="E1005" s="240"/>
      <c r="F1005" s="240"/>
      <c r="G1005" s="240"/>
      <c r="H1005" s="240"/>
      <c r="I1005" s="240"/>
      <c r="J1005" s="240"/>
      <c r="K1005" s="240"/>
      <c r="L1005" s="240"/>
      <c r="M1005" s="240"/>
      <c r="N1005" s="240"/>
      <c r="O1005" s="240"/>
    </row>
    <row r="1006" spans="1:15" ht="12.75">
      <c r="A1006" s="60"/>
      <c r="B1006" s="241" t="s">
        <v>170</v>
      </c>
      <c r="C1006" s="241"/>
      <c r="D1006" s="241"/>
      <c r="E1006" s="241"/>
      <c r="F1006" s="241"/>
      <c r="G1006" s="241"/>
      <c r="H1006" s="241"/>
      <c r="I1006" s="108"/>
      <c r="J1006" s="241" t="s">
        <v>171</v>
      </c>
      <c r="K1006" s="241"/>
      <c r="L1006" s="241"/>
      <c r="M1006" s="241"/>
      <c r="N1006" s="241"/>
      <c r="O1006" s="241"/>
    </row>
    <row r="1007" spans="1:15" ht="12.75">
      <c r="A1007" s="71" t="s">
        <v>221</v>
      </c>
      <c r="B1007" s="68" t="s">
        <v>159</v>
      </c>
      <c r="C1007" s="68" t="s">
        <v>160</v>
      </c>
      <c r="D1007" s="68" t="s">
        <v>161</v>
      </c>
      <c r="E1007" s="69" t="s">
        <v>254</v>
      </c>
      <c r="F1007" s="69" t="s">
        <v>162</v>
      </c>
      <c r="G1007" s="68" t="s">
        <v>163</v>
      </c>
      <c r="H1007" s="68" t="s">
        <v>164</v>
      </c>
      <c r="I1007" s="68" t="s">
        <v>159</v>
      </c>
      <c r="J1007" s="68" t="s">
        <v>160</v>
      </c>
      <c r="K1007" s="68" t="s">
        <v>161</v>
      </c>
      <c r="L1007" s="69" t="s">
        <v>254</v>
      </c>
      <c r="M1007" s="70" t="s">
        <v>162</v>
      </c>
      <c r="N1007" s="68" t="s">
        <v>163</v>
      </c>
      <c r="O1007" s="68" t="s">
        <v>164</v>
      </c>
    </row>
    <row r="1008" spans="1:15" ht="12.75">
      <c r="A1008" s="58" t="s">
        <v>172</v>
      </c>
      <c r="B1008" s="58">
        <v>3</v>
      </c>
      <c r="C1008" s="72">
        <f>'[2]Sheet1'!N317</f>
        <v>4915</v>
      </c>
      <c r="D1008" s="73">
        <f aca="true" t="shared" si="632" ref="D1008:D1015">E1008/C1008</f>
        <v>0.513733468972533</v>
      </c>
      <c r="E1008" s="74">
        <f>'[2]Sheet1'!O317</f>
        <v>2525</v>
      </c>
      <c r="F1008" s="76">
        <f>F997</f>
        <v>0.71</v>
      </c>
      <c r="G1008" s="74">
        <f aca="true" t="shared" si="633" ref="G1008:G1014">C1008-E1008</f>
        <v>2390</v>
      </c>
      <c r="H1008" s="76">
        <f aca="true" t="shared" si="634" ref="H1008:H1014">G1008/C1008</f>
        <v>0.4862665310274669</v>
      </c>
      <c r="I1008" s="58">
        <v>3</v>
      </c>
      <c r="J1008" s="72">
        <f>'[2]Sheet1'!P317</f>
        <v>4918</v>
      </c>
      <c r="K1008" s="73">
        <f aca="true" t="shared" si="635" ref="K1008:K1015">L1008/J1008</f>
        <v>0.5199267995119967</v>
      </c>
      <c r="L1008" s="74">
        <f>'[2]Sheet1'!Q317</f>
        <v>2557</v>
      </c>
      <c r="M1008" s="76">
        <f>M997</f>
        <v>0.77</v>
      </c>
      <c r="N1008" s="74">
        <f aca="true" t="shared" si="636" ref="N1008:N1014">J1008-L1008</f>
        <v>2361</v>
      </c>
      <c r="O1008" s="76">
        <f aca="true" t="shared" si="637" ref="O1008:O1014">N1008/J1008</f>
        <v>0.4800732004880032</v>
      </c>
    </row>
    <row r="1009" spans="1:15" ht="12.75">
      <c r="A1009" s="94">
        <f>'[4]Sheet1'!$G$49</f>
        <v>23637</v>
      </c>
      <c r="B1009" s="79">
        <v>4</v>
      </c>
      <c r="C1009" s="80">
        <f>'[2]Sheet1'!N318</f>
        <v>4482</v>
      </c>
      <c r="D1009" s="81">
        <f t="shared" si="632"/>
        <v>0.536590807675145</v>
      </c>
      <c r="E1009" s="82">
        <f>'[2]Sheet1'!O318</f>
        <v>2405</v>
      </c>
      <c r="F1009" s="83">
        <f aca="true" t="shared" si="638" ref="F1009:F1014">F998</f>
        <v>0.71</v>
      </c>
      <c r="G1009" s="82">
        <f t="shared" si="633"/>
        <v>2077</v>
      </c>
      <c r="H1009" s="83">
        <f t="shared" si="634"/>
        <v>0.463409192324855</v>
      </c>
      <c r="I1009" s="79">
        <v>4</v>
      </c>
      <c r="J1009" s="80">
        <f>'[2]Sheet1'!P318</f>
        <v>4483</v>
      </c>
      <c r="K1009" s="81">
        <f t="shared" si="635"/>
        <v>0.548070488512157</v>
      </c>
      <c r="L1009" s="82">
        <f>'[2]Sheet1'!Q318</f>
        <v>2457</v>
      </c>
      <c r="M1009" s="83">
        <f aca="true" t="shared" si="639" ref="M1009:M1014">M998</f>
        <v>0.77</v>
      </c>
      <c r="N1009" s="82">
        <f t="shared" si="636"/>
        <v>2026</v>
      </c>
      <c r="O1009" s="83">
        <f t="shared" si="637"/>
        <v>0.45192951148784294</v>
      </c>
    </row>
    <row r="1010" spans="1:15" ht="12.75">
      <c r="A1010" s="60"/>
      <c r="B1010" s="58">
        <v>5</v>
      </c>
      <c r="C1010" s="72">
        <f>'[2]Sheet1'!N319</f>
        <v>4093</v>
      </c>
      <c r="D1010" s="73">
        <f t="shared" si="632"/>
        <v>0.4705594918152944</v>
      </c>
      <c r="E1010" s="74">
        <f>'[2]Sheet1'!O319</f>
        <v>1926</v>
      </c>
      <c r="F1010" s="76">
        <f t="shared" si="638"/>
        <v>0.71</v>
      </c>
      <c r="G1010" s="74">
        <f t="shared" si="633"/>
        <v>2167</v>
      </c>
      <c r="H1010" s="76">
        <f t="shared" si="634"/>
        <v>0.5294405081847056</v>
      </c>
      <c r="I1010" s="58">
        <v>5</v>
      </c>
      <c r="J1010" s="72">
        <f>'[2]Sheet1'!P319</f>
        <v>4096</v>
      </c>
      <c r="K1010" s="73">
        <f t="shared" si="635"/>
        <v>0.47265625</v>
      </c>
      <c r="L1010" s="74">
        <f>'[2]Sheet1'!Q319</f>
        <v>1936</v>
      </c>
      <c r="M1010" s="76">
        <f t="shared" si="639"/>
        <v>0.77</v>
      </c>
      <c r="N1010" s="74">
        <f t="shared" si="636"/>
        <v>2160</v>
      </c>
      <c r="O1010" s="76">
        <f t="shared" si="637"/>
        <v>0.52734375</v>
      </c>
    </row>
    <row r="1011" spans="1:15" ht="12.75">
      <c r="A1011" s="59" t="s">
        <v>173</v>
      </c>
      <c r="B1011" s="79">
        <v>6</v>
      </c>
      <c r="C1011" s="80">
        <f>'[2]Sheet1'!N320</f>
        <v>3536</v>
      </c>
      <c r="D1011" s="81">
        <f t="shared" si="632"/>
        <v>0.43608597285067874</v>
      </c>
      <c r="E1011" s="82">
        <f>'[2]Sheet1'!O320</f>
        <v>1542</v>
      </c>
      <c r="F1011" s="83">
        <f t="shared" si="638"/>
        <v>0.71</v>
      </c>
      <c r="G1011" s="82">
        <f t="shared" si="633"/>
        <v>1994</v>
      </c>
      <c r="H1011" s="83">
        <f t="shared" si="634"/>
        <v>0.5639140271493213</v>
      </c>
      <c r="I1011" s="79">
        <v>6</v>
      </c>
      <c r="J1011" s="80">
        <f>'[2]Sheet1'!P320</f>
        <v>3531</v>
      </c>
      <c r="K1011" s="81">
        <f t="shared" si="635"/>
        <v>0.49164542622486546</v>
      </c>
      <c r="L1011" s="82">
        <f>'[2]Sheet1'!Q320</f>
        <v>1736</v>
      </c>
      <c r="M1011" s="83">
        <f t="shared" si="639"/>
        <v>0.77</v>
      </c>
      <c r="N1011" s="82">
        <f t="shared" si="636"/>
        <v>1795</v>
      </c>
      <c r="O1011" s="83">
        <f t="shared" si="637"/>
        <v>0.5083545737751345</v>
      </c>
    </row>
    <row r="1012" spans="1:15" ht="12.75">
      <c r="A1012" s="96">
        <f>'[5]Sheet1'!$G$49</f>
        <v>24718</v>
      </c>
      <c r="B1012" s="58">
        <v>7</v>
      </c>
      <c r="C1012" s="72">
        <f>'[2]Sheet1'!N321</f>
        <v>2902</v>
      </c>
      <c r="D1012" s="73">
        <f t="shared" si="632"/>
        <v>0.5575465196416265</v>
      </c>
      <c r="E1012" s="74">
        <f>'[2]Sheet1'!O321</f>
        <v>1618</v>
      </c>
      <c r="F1012" s="76">
        <f t="shared" si="638"/>
        <v>0.71</v>
      </c>
      <c r="G1012" s="74">
        <f t="shared" si="633"/>
        <v>1284</v>
      </c>
      <c r="H1012" s="76">
        <f t="shared" si="634"/>
        <v>0.44245348035837356</v>
      </c>
      <c r="I1012" s="58">
        <v>7</v>
      </c>
      <c r="J1012" s="72">
        <f>'[2]Sheet1'!P321</f>
        <v>2994</v>
      </c>
      <c r="K1012" s="73">
        <f t="shared" si="635"/>
        <v>0.5170340681362725</v>
      </c>
      <c r="L1012" s="74">
        <f>'[2]Sheet1'!Q321</f>
        <v>1548</v>
      </c>
      <c r="M1012" s="76">
        <f t="shared" si="639"/>
        <v>0.77</v>
      </c>
      <c r="N1012" s="74">
        <f t="shared" si="636"/>
        <v>1446</v>
      </c>
      <c r="O1012" s="76">
        <f t="shared" si="637"/>
        <v>0.48296593186372744</v>
      </c>
    </row>
    <row r="1013" spans="1:15" ht="12.75">
      <c r="A1013" s="60"/>
      <c r="B1013" s="79">
        <v>8</v>
      </c>
      <c r="C1013" s="80">
        <f>'[2]Sheet1'!N322</f>
        <v>2091</v>
      </c>
      <c r="D1013" s="81">
        <f t="shared" si="632"/>
        <v>0.41128646580583456</v>
      </c>
      <c r="E1013" s="82">
        <f>'[2]Sheet1'!O322</f>
        <v>860</v>
      </c>
      <c r="F1013" s="83">
        <f t="shared" si="638"/>
        <v>0.71</v>
      </c>
      <c r="G1013" s="82">
        <f t="shared" si="633"/>
        <v>1231</v>
      </c>
      <c r="H1013" s="83">
        <f t="shared" si="634"/>
        <v>0.5887135341941655</v>
      </c>
      <c r="I1013" s="79">
        <v>8</v>
      </c>
      <c r="J1013" s="80">
        <f>'[2]Sheet1'!P322</f>
        <v>2688</v>
      </c>
      <c r="K1013" s="81">
        <f t="shared" si="635"/>
        <v>0.43266369047619047</v>
      </c>
      <c r="L1013" s="82">
        <f>'[2]Sheet1'!Q322</f>
        <v>1163</v>
      </c>
      <c r="M1013" s="83">
        <f t="shared" si="639"/>
        <v>0.77</v>
      </c>
      <c r="N1013" s="82">
        <f t="shared" si="636"/>
        <v>1525</v>
      </c>
      <c r="O1013" s="83">
        <f t="shared" si="637"/>
        <v>0.5673363095238095</v>
      </c>
    </row>
    <row r="1014" spans="1:15" ht="12.75">
      <c r="A1014" s="60"/>
      <c r="B1014" s="58" t="s">
        <v>168</v>
      </c>
      <c r="C1014" s="72">
        <f>'[2]Sheet1'!N323</f>
        <v>442</v>
      </c>
      <c r="D1014" s="73">
        <f t="shared" si="632"/>
        <v>0.20361990950226244</v>
      </c>
      <c r="E1014" s="74">
        <f>'[2]Sheet1'!O323</f>
        <v>90</v>
      </c>
      <c r="F1014" s="76">
        <f t="shared" si="638"/>
        <v>0.59</v>
      </c>
      <c r="G1014" s="74">
        <f t="shared" si="633"/>
        <v>352</v>
      </c>
      <c r="H1014" s="76">
        <f t="shared" si="634"/>
        <v>0.7963800904977375</v>
      </c>
      <c r="I1014" s="58" t="s">
        <v>168</v>
      </c>
      <c r="J1014" s="72">
        <f>'[2]Sheet1'!P323</f>
        <v>6408</v>
      </c>
      <c r="K1014" s="73">
        <f t="shared" si="635"/>
        <v>0.3634519350811486</v>
      </c>
      <c r="L1014" s="74">
        <f>'[2]Sheet1'!Q323</f>
        <v>2329</v>
      </c>
      <c r="M1014" s="76">
        <f t="shared" si="639"/>
        <v>0.76</v>
      </c>
      <c r="N1014" s="74">
        <f t="shared" si="636"/>
        <v>4079</v>
      </c>
      <c r="O1014" s="76">
        <f t="shared" si="637"/>
        <v>0.6365480649188514</v>
      </c>
    </row>
    <row r="1015" spans="1:15" ht="12.75">
      <c r="A1015" s="60"/>
      <c r="B1015" s="86" t="s">
        <v>169</v>
      </c>
      <c r="C1015" s="87">
        <f>SUM(C1008:C1014)</f>
        <v>22461</v>
      </c>
      <c r="D1015" s="109">
        <f t="shared" si="632"/>
        <v>0.4882240327679088</v>
      </c>
      <c r="E1015" s="89">
        <f>SUM(E1008:E1014)</f>
        <v>10966</v>
      </c>
      <c r="F1015" s="90"/>
      <c r="G1015" s="89">
        <f>SUM(G1008:G1014)</f>
        <v>11495</v>
      </c>
      <c r="H1015" s="110">
        <f>G1015/C1015</f>
        <v>0.5117759672320912</v>
      </c>
      <c r="I1015" s="86" t="s">
        <v>169</v>
      </c>
      <c r="J1015" s="87">
        <f>SUM(J1008:J1014)</f>
        <v>29118</v>
      </c>
      <c r="K1015" s="109">
        <f t="shared" si="635"/>
        <v>0.4713922659523319</v>
      </c>
      <c r="L1015" s="89">
        <f>SUM(L1008:L1014)</f>
        <v>13726</v>
      </c>
      <c r="M1015" s="90"/>
      <c r="N1015" s="89">
        <f>SUM(N1008:N1014)</f>
        <v>15392</v>
      </c>
      <c r="O1015" s="110">
        <f>N1015/J1015</f>
        <v>0.5286077340476681</v>
      </c>
    </row>
    <row r="1016" spans="1:15" ht="12.75">
      <c r="A1016" s="240"/>
      <c r="B1016" s="240"/>
      <c r="C1016" s="240"/>
      <c r="D1016" s="240"/>
      <c r="E1016" s="240"/>
      <c r="F1016" s="240"/>
      <c r="G1016" s="240"/>
      <c r="H1016" s="240"/>
      <c r="I1016" s="240"/>
      <c r="J1016" s="240"/>
      <c r="K1016" s="240"/>
      <c r="L1016" s="240"/>
      <c r="M1016" s="240"/>
      <c r="N1016" s="240"/>
      <c r="O1016" s="240"/>
    </row>
    <row r="1017" spans="1:15" ht="12.75">
      <c r="A1017" s="60"/>
      <c r="B1017" s="241" t="s">
        <v>156</v>
      </c>
      <c r="C1017" s="241"/>
      <c r="D1017" s="241"/>
      <c r="E1017" s="241"/>
      <c r="F1017" s="241"/>
      <c r="G1017" s="241"/>
      <c r="H1017" s="241"/>
      <c r="I1017" s="241" t="s">
        <v>157</v>
      </c>
      <c r="J1017" s="241"/>
      <c r="K1017" s="241"/>
      <c r="L1017" s="241"/>
      <c r="M1017" s="241"/>
      <c r="N1017" s="241"/>
      <c r="O1017" s="241"/>
    </row>
    <row r="1018" spans="1:15" ht="12.75">
      <c r="A1018" s="68" t="s">
        <v>158</v>
      </c>
      <c r="B1018" s="68" t="s">
        <v>159</v>
      </c>
      <c r="C1018" s="68" t="s">
        <v>160</v>
      </c>
      <c r="D1018" s="68" t="s">
        <v>161</v>
      </c>
      <c r="E1018" s="69" t="s">
        <v>254</v>
      </c>
      <c r="F1018" s="69" t="s">
        <v>162</v>
      </c>
      <c r="G1018" s="68" t="s">
        <v>163</v>
      </c>
      <c r="H1018" s="68" t="s">
        <v>164</v>
      </c>
      <c r="I1018" s="68" t="s">
        <v>159</v>
      </c>
      <c r="J1018" s="68" t="s">
        <v>160</v>
      </c>
      <c r="K1018" s="68" t="s">
        <v>161</v>
      </c>
      <c r="L1018" s="69" t="s">
        <v>254</v>
      </c>
      <c r="M1018" s="70" t="s">
        <v>162</v>
      </c>
      <c r="N1018" s="68" t="s">
        <v>163</v>
      </c>
      <c r="O1018" s="68" t="s">
        <v>164</v>
      </c>
    </row>
    <row r="1019" spans="1:15" ht="12.75">
      <c r="A1019" s="71" t="s">
        <v>222</v>
      </c>
      <c r="B1019" s="58">
        <v>3</v>
      </c>
      <c r="C1019" s="72">
        <f>'[2]Sheet1'!F324</f>
        <v>6498</v>
      </c>
      <c r="D1019" s="73">
        <f aca="true" t="shared" si="640" ref="D1019:D1026">E1019/C1019</f>
        <v>0.6737457679285934</v>
      </c>
      <c r="E1019" s="74">
        <f>'[2]Sheet1'!G324</f>
        <v>4378</v>
      </c>
      <c r="F1019" s="102">
        <f>'[3]Data'!L664</f>
        <v>341</v>
      </c>
      <c r="G1019" s="74">
        <f aca="true" t="shared" si="641" ref="G1019:G1025">C1019-E1019</f>
        <v>2120</v>
      </c>
      <c r="H1019" s="76">
        <f aca="true" t="shared" si="642" ref="H1019:H1025">G1019/C1019</f>
        <v>0.3262542320714066</v>
      </c>
      <c r="I1019" s="58">
        <v>3</v>
      </c>
      <c r="J1019" s="72">
        <f>'[2]Sheet1'!H324</f>
        <v>6492</v>
      </c>
      <c r="K1019" s="73">
        <f aca="true" t="shared" si="643" ref="K1019:K1026">L1019/J1019</f>
        <v>0.7087184226740604</v>
      </c>
      <c r="L1019" s="74">
        <f>'[2]Sheet1'!I324</f>
        <v>4601</v>
      </c>
      <c r="M1019" s="102">
        <f>'[3]Data'!L657</f>
        <v>377</v>
      </c>
      <c r="N1019" s="74">
        <f aca="true" t="shared" si="644" ref="N1019:N1025">J1019-L1019</f>
        <v>1891</v>
      </c>
      <c r="O1019" s="76">
        <f aca="true" t="shared" si="645" ref="O1019:O1025">N1019/J1019</f>
        <v>0.2912815773259396</v>
      </c>
    </row>
    <row r="1020" spans="1:15" ht="12.75">
      <c r="A1020" s="58" t="s">
        <v>166</v>
      </c>
      <c r="B1020" s="79">
        <v>4</v>
      </c>
      <c r="C1020" s="80">
        <f>'[2]Sheet1'!F325</f>
        <v>6548</v>
      </c>
      <c r="D1020" s="81">
        <f t="shared" si="640"/>
        <v>0.6365302382406842</v>
      </c>
      <c r="E1020" s="82">
        <f>'[2]Sheet1'!G325</f>
        <v>4168</v>
      </c>
      <c r="F1020" s="103">
        <f>'[3]Data'!L665</f>
        <v>341</v>
      </c>
      <c r="G1020" s="82">
        <f t="shared" si="641"/>
        <v>2380</v>
      </c>
      <c r="H1020" s="83">
        <f t="shared" si="642"/>
        <v>0.36346976175931583</v>
      </c>
      <c r="I1020" s="79">
        <v>4</v>
      </c>
      <c r="J1020" s="80">
        <f>'[2]Sheet1'!H325</f>
        <v>6534</v>
      </c>
      <c r="K1020" s="81">
        <f t="shared" si="643"/>
        <v>0.6805938169574534</v>
      </c>
      <c r="L1020" s="82">
        <f>'[2]Sheet1'!I325</f>
        <v>4447</v>
      </c>
      <c r="M1020" s="103">
        <f>'[3]Data'!L658</f>
        <v>377</v>
      </c>
      <c r="N1020" s="82">
        <f t="shared" si="644"/>
        <v>2087</v>
      </c>
      <c r="O1020" s="83">
        <f t="shared" si="645"/>
        <v>0.3194061830425467</v>
      </c>
    </row>
    <row r="1021" spans="1:15" ht="12.75">
      <c r="A1021" s="94">
        <f>'[4]Sheet1'!$E$50</f>
        <v>40922</v>
      </c>
      <c r="B1021" s="58">
        <v>5</v>
      </c>
      <c r="C1021" s="72">
        <f>'[2]Sheet1'!F326</f>
        <v>6575</v>
      </c>
      <c r="D1021" s="73">
        <f t="shared" si="640"/>
        <v>0.6501901140684411</v>
      </c>
      <c r="E1021" s="74">
        <f>'[2]Sheet1'!G326</f>
        <v>4275</v>
      </c>
      <c r="F1021" s="102">
        <f>'[3]Data'!L666</f>
        <v>341</v>
      </c>
      <c r="G1021" s="74">
        <f t="shared" si="641"/>
        <v>2300</v>
      </c>
      <c r="H1021" s="76">
        <f t="shared" si="642"/>
        <v>0.34980988593155893</v>
      </c>
      <c r="I1021" s="58">
        <v>5</v>
      </c>
      <c r="J1021" s="72">
        <f>'[2]Sheet1'!H326</f>
        <v>6565</v>
      </c>
      <c r="K1021" s="73">
        <f t="shared" si="643"/>
        <v>0.6985529322162985</v>
      </c>
      <c r="L1021" s="74">
        <f>'[2]Sheet1'!I326</f>
        <v>4586</v>
      </c>
      <c r="M1021" s="102">
        <f>'[3]Data'!L659</f>
        <v>377</v>
      </c>
      <c r="N1021" s="74">
        <f t="shared" si="644"/>
        <v>1979</v>
      </c>
      <c r="O1021" s="76">
        <f t="shared" si="645"/>
        <v>0.30144706778370145</v>
      </c>
    </row>
    <row r="1022" spans="1:15" ht="12.75">
      <c r="A1022" s="60"/>
      <c r="B1022" s="79">
        <v>6</v>
      </c>
      <c r="C1022" s="80">
        <f>'[2]Sheet1'!F327</f>
        <v>6875</v>
      </c>
      <c r="D1022" s="81">
        <f t="shared" si="640"/>
        <v>0.6426181818181819</v>
      </c>
      <c r="E1022" s="82">
        <f>'[2]Sheet1'!G327</f>
        <v>4418</v>
      </c>
      <c r="F1022" s="103">
        <f>'[3]Data'!L667</f>
        <v>341</v>
      </c>
      <c r="G1022" s="82">
        <f t="shared" si="641"/>
        <v>2457</v>
      </c>
      <c r="H1022" s="83">
        <f t="shared" si="642"/>
        <v>0.3573818181818182</v>
      </c>
      <c r="I1022" s="79">
        <v>6</v>
      </c>
      <c r="J1022" s="80">
        <f>'[2]Sheet1'!H327</f>
        <v>6863</v>
      </c>
      <c r="K1022" s="81">
        <f t="shared" si="643"/>
        <v>0.6912428966924086</v>
      </c>
      <c r="L1022" s="82">
        <f>'[2]Sheet1'!I327</f>
        <v>4744</v>
      </c>
      <c r="M1022" s="103">
        <f>'[3]Data'!L660</f>
        <v>377</v>
      </c>
      <c r="N1022" s="82">
        <f t="shared" si="644"/>
        <v>2119</v>
      </c>
      <c r="O1022" s="83">
        <f t="shared" si="645"/>
        <v>0.30875710330759143</v>
      </c>
    </row>
    <row r="1023" spans="1:15" ht="12.75">
      <c r="A1023" s="59" t="s">
        <v>167</v>
      </c>
      <c r="B1023" s="58">
        <v>7</v>
      </c>
      <c r="C1023" s="72">
        <f>'[2]Sheet1'!F328</f>
        <v>7172</v>
      </c>
      <c r="D1023" s="73">
        <f t="shared" si="640"/>
        <v>0.6303680981595092</v>
      </c>
      <c r="E1023" s="74">
        <f>'[2]Sheet1'!G328</f>
        <v>4521</v>
      </c>
      <c r="F1023" s="102">
        <f>'[3]Data'!L668</f>
        <v>341</v>
      </c>
      <c r="G1023" s="74">
        <f t="shared" si="641"/>
        <v>2651</v>
      </c>
      <c r="H1023" s="76">
        <f t="shared" si="642"/>
        <v>0.3696319018404908</v>
      </c>
      <c r="I1023" s="58">
        <v>7</v>
      </c>
      <c r="J1023" s="72">
        <f>'[2]Sheet1'!H328</f>
        <v>7176</v>
      </c>
      <c r="K1023" s="73">
        <f t="shared" si="643"/>
        <v>0.669732441471572</v>
      </c>
      <c r="L1023" s="74">
        <f>'[2]Sheet1'!I328</f>
        <v>4806</v>
      </c>
      <c r="M1023" s="102">
        <f>'[3]Data'!L661</f>
        <v>377</v>
      </c>
      <c r="N1023" s="74">
        <f t="shared" si="644"/>
        <v>2370</v>
      </c>
      <c r="O1023" s="76">
        <f t="shared" si="645"/>
        <v>0.3302675585284281</v>
      </c>
    </row>
    <row r="1024" spans="1:15" ht="12.75">
      <c r="A1024" s="96">
        <f>'[5]Sheet1'!$E$50</f>
        <v>40877</v>
      </c>
      <c r="B1024" s="79">
        <v>8</v>
      </c>
      <c r="C1024" s="80">
        <f>'[2]Sheet1'!F329</f>
        <v>7254</v>
      </c>
      <c r="D1024" s="81">
        <f t="shared" si="640"/>
        <v>0.594844223876482</v>
      </c>
      <c r="E1024" s="82">
        <f>'[2]Sheet1'!G329</f>
        <v>4315</v>
      </c>
      <c r="F1024" s="103">
        <f>'[3]Data'!L669</f>
        <v>341</v>
      </c>
      <c r="G1024" s="82">
        <f t="shared" si="641"/>
        <v>2939</v>
      </c>
      <c r="H1024" s="83">
        <f t="shared" si="642"/>
        <v>0.40515577612351805</v>
      </c>
      <c r="I1024" s="79">
        <v>8</v>
      </c>
      <c r="J1024" s="80">
        <f>'[2]Sheet1'!H329</f>
        <v>7247</v>
      </c>
      <c r="K1024" s="81">
        <f t="shared" si="643"/>
        <v>0.6530978335863116</v>
      </c>
      <c r="L1024" s="82">
        <f>'[2]Sheet1'!I329</f>
        <v>4733</v>
      </c>
      <c r="M1024" s="103">
        <f>'[3]Data'!L662</f>
        <v>377</v>
      </c>
      <c r="N1024" s="82">
        <f t="shared" si="644"/>
        <v>2514</v>
      </c>
      <c r="O1024" s="83">
        <f t="shared" si="645"/>
        <v>0.34690216641368843</v>
      </c>
    </row>
    <row r="1025" spans="1:15" ht="12.75">
      <c r="A1025" s="60"/>
      <c r="B1025" s="58" t="s">
        <v>168</v>
      </c>
      <c r="C1025" s="72">
        <f>'[2]Sheet1'!F330</f>
        <v>0</v>
      </c>
      <c r="D1025" s="73" t="e">
        <f t="shared" si="640"/>
        <v>#DIV/0!</v>
      </c>
      <c r="E1025" s="74">
        <f>'[2]Sheet1'!G330</f>
        <v>0</v>
      </c>
      <c r="F1025" s="102">
        <f>'[3]Data'!L670</f>
        <v>341</v>
      </c>
      <c r="G1025" s="74">
        <f t="shared" si="641"/>
        <v>0</v>
      </c>
      <c r="H1025" s="76" t="e">
        <f t="shared" si="642"/>
        <v>#DIV/0!</v>
      </c>
      <c r="I1025" s="58" t="s">
        <v>168</v>
      </c>
      <c r="J1025" s="72">
        <f>'[2]Sheet1'!H330</f>
        <v>0</v>
      </c>
      <c r="K1025" s="73" t="e">
        <f t="shared" si="643"/>
        <v>#DIV/0!</v>
      </c>
      <c r="L1025" s="74">
        <f>'[2]Sheet1'!I330</f>
        <v>0</v>
      </c>
      <c r="M1025" s="102">
        <f>'[3]Data'!L663</f>
        <v>377</v>
      </c>
      <c r="N1025" s="74">
        <f t="shared" si="644"/>
        <v>0</v>
      </c>
      <c r="O1025" s="76" t="e">
        <f t="shared" si="645"/>
        <v>#DIV/0!</v>
      </c>
    </row>
    <row r="1026" spans="1:15" ht="12.75">
      <c r="A1026" s="60"/>
      <c r="B1026" s="86" t="s">
        <v>169</v>
      </c>
      <c r="C1026" s="95">
        <f>SUM(C1019:C1025)</f>
        <v>40922</v>
      </c>
      <c r="D1026" s="109">
        <f t="shared" si="640"/>
        <v>0.6371878207321245</v>
      </c>
      <c r="E1026" s="89">
        <f>SUM(E1019:E1025)</f>
        <v>26075</v>
      </c>
      <c r="F1026" s="90"/>
      <c r="G1026" s="89">
        <f>SUM(G1019:G1025)</f>
        <v>14847</v>
      </c>
      <c r="H1026" s="110">
        <f>G1026/C1026</f>
        <v>0.36281217926787546</v>
      </c>
      <c r="I1026" s="86" t="s">
        <v>169</v>
      </c>
      <c r="J1026" s="95">
        <f>SUM(J1019:J1025)</f>
        <v>40877</v>
      </c>
      <c r="K1026" s="109">
        <f t="shared" si="643"/>
        <v>0.6829512929030995</v>
      </c>
      <c r="L1026" s="89">
        <f>SUM(L1019:L1025)</f>
        <v>27917</v>
      </c>
      <c r="M1026" s="90"/>
      <c r="N1026" s="89">
        <f>SUM(N1019:N1025)</f>
        <v>12960</v>
      </c>
      <c r="O1026" s="110">
        <f>N1026/J1026</f>
        <v>0.3170487070969005</v>
      </c>
    </row>
    <row r="1027" spans="1:15" ht="12.75">
      <c r="A1027" s="242" t="s">
        <v>230</v>
      </c>
      <c r="B1027" s="242"/>
      <c r="C1027" s="242"/>
      <c r="D1027" s="242"/>
      <c r="E1027" s="242"/>
      <c r="F1027" s="242"/>
      <c r="G1027" s="242"/>
      <c r="H1027" s="242"/>
      <c r="I1027" s="242"/>
      <c r="J1027" s="242"/>
      <c r="K1027" s="242"/>
      <c r="L1027" s="242"/>
      <c r="M1027" s="242"/>
      <c r="N1027" s="242"/>
      <c r="O1027" s="242"/>
    </row>
    <row r="1028" spans="1:15" ht="12.75">
      <c r="A1028" s="60"/>
      <c r="B1028" s="241" t="s">
        <v>170</v>
      </c>
      <c r="C1028" s="241"/>
      <c r="D1028" s="241"/>
      <c r="E1028" s="241"/>
      <c r="F1028" s="241"/>
      <c r="G1028" s="241"/>
      <c r="H1028" s="241"/>
      <c r="I1028" s="108"/>
      <c r="J1028" s="241" t="s">
        <v>171</v>
      </c>
      <c r="K1028" s="241"/>
      <c r="L1028" s="241"/>
      <c r="M1028" s="241"/>
      <c r="N1028" s="241"/>
      <c r="O1028" s="241"/>
    </row>
    <row r="1029" spans="1:15" ht="12.75">
      <c r="A1029" s="71" t="s">
        <v>222</v>
      </c>
      <c r="B1029" s="68" t="s">
        <v>159</v>
      </c>
      <c r="C1029" s="68" t="s">
        <v>160</v>
      </c>
      <c r="D1029" s="68" t="s">
        <v>161</v>
      </c>
      <c r="E1029" s="69" t="s">
        <v>254</v>
      </c>
      <c r="F1029" s="69" t="s">
        <v>162</v>
      </c>
      <c r="G1029" s="68" t="s">
        <v>163</v>
      </c>
      <c r="H1029" s="68" t="s">
        <v>164</v>
      </c>
      <c r="I1029" s="68" t="s">
        <v>159</v>
      </c>
      <c r="J1029" s="68" t="s">
        <v>160</v>
      </c>
      <c r="K1029" s="68" t="s">
        <v>161</v>
      </c>
      <c r="L1029" s="69" t="s">
        <v>254</v>
      </c>
      <c r="M1029" s="70" t="s">
        <v>162</v>
      </c>
      <c r="N1029" s="68" t="s">
        <v>163</v>
      </c>
      <c r="O1029" s="68" t="s">
        <v>164</v>
      </c>
    </row>
    <row r="1030" spans="1:15" ht="12.75">
      <c r="A1030" s="58" t="s">
        <v>172</v>
      </c>
      <c r="B1030" s="58">
        <v>3</v>
      </c>
      <c r="C1030" s="72">
        <f>'[2]Sheet1'!N324</f>
        <v>174</v>
      </c>
      <c r="D1030" s="73">
        <f aca="true" t="shared" si="646" ref="D1030:D1037">E1030/C1030</f>
        <v>0.5574712643678161</v>
      </c>
      <c r="E1030" s="74">
        <f>'[2]Sheet1'!O324</f>
        <v>97</v>
      </c>
      <c r="F1030" s="102">
        <f>F1019</f>
        <v>341</v>
      </c>
      <c r="G1030" s="74">
        <f aca="true" t="shared" si="647" ref="G1030:G1036">C1030-E1030</f>
        <v>77</v>
      </c>
      <c r="H1030" s="76">
        <f aca="true" t="shared" si="648" ref="H1030:H1036">G1030/C1030</f>
        <v>0.4425287356321839</v>
      </c>
      <c r="I1030" s="58">
        <v>3</v>
      </c>
      <c r="J1030" s="72">
        <f>'[2]Sheet1'!P324</f>
        <v>171</v>
      </c>
      <c r="K1030" s="73">
        <f aca="true" t="shared" si="649" ref="K1030:K1037">L1030/J1030</f>
        <v>0.6257309941520468</v>
      </c>
      <c r="L1030" s="74">
        <f>'[2]Sheet1'!Q324</f>
        <v>107</v>
      </c>
      <c r="M1030" s="102">
        <f>M1019</f>
        <v>377</v>
      </c>
      <c r="N1030" s="74">
        <f aca="true" t="shared" si="650" ref="N1030:N1036">J1030-L1030</f>
        <v>64</v>
      </c>
      <c r="O1030" s="76">
        <f aca="true" t="shared" si="651" ref="O1030:O1036">N1030/J1030</f>
        <v>0.3742690058479532</v>
      </c>
    </row>
    <row r="1031" spans="1:15" ht="12.75">
      <c r="A1031" s="94">
        <f>'[4]Sheet1'!$G$50</f>
        <v>947</v>
      </c>
      <c r="B1031" s="79">
        <v>4</v>
      </c>
      <c r="C1031" s="80">
        <f>'[2]Sheet1'!N325</f>
        <v>174</v>
      </c>
      <c r="D1031" s="81">
        <f t="shared" si="646"/>
        <v>0.5057471264367817</v>
      </c>
      <c r="E1031" s="82">
        <f>'[2]Sheet1'!O325</f>
        <v>88</v>
      </c>
      <c r="F1031" s="103">
        <f aca="true" t="shared" si="652" ref="F1031:F1036">F1020</f>
        <v>341</v>
      </c>
      <c r="G1031" s="82">
        <f t="shared" si="647"/>
        <v>86</v>
      </c>
      <c r="H1031" s="83">
        <f t="shared" si="648"/>
        <v>0.4942528735632184</v>
      </c>
      <c r="I1031" s="79">
        <v>4</v>
      </c>
      <c r="J1031" s="80">
        <f>'[2]Sheet1'!P325</f>
        <v>167</v>
      </c>
      <c r="K1031" s="81">
        <f t="shared" si="649"/>
        <v>0.5808383233532934</v>
      </c>
      <c r="L1031" s="82">
        <f>'[2]Sheet1'!Q325</f>
        <v>97</v>
      </c>
      <c r="M1031" s="103">
        <f aca="true" t="shared" si="653" ref="M1031:M1036">M1020</f>
        <v>377</v>
      </c>
      <c r="N1031" s="82">
        <f t="shared" si="650"/>
        <v>70</v>
      </c>
      <c r="O1031" s="83">
        <f t="shared" si="651"/>
        <v>0.41916167664670656</v>
      </c>
    </row>
    <row r="1032" spans="1:15" ht="12.75">
      <c r="A1032" s="60"/>
      <c r="B1032" s="58">
        <v>5</v>
      </c>
      <c r="C1032" s="72">
        <f>'[2]Sheet1'!N326</f>
        <v>163</v>
      </c>
      <c r="D1032" s="73">
        <f t="shared" si="646"/>
        <v>0.50920245398773</v>
      </c>
      <c r="E1032" s="74">
        <f>'[2]Sheet1'!O326</f>
        <v>83</v>
      </c>
      <c r="F1032" s="102">
        <f t="shared" si="652"/>
        <v>341</v>
      </c>
      <c r="G1032" s="74">
        <f t="shared" si="647"/>
        <v>80</v>
      </c>
      <c r="H1032" s="76">
        <f t="shared" si="648"/>
        <v>0.49079754601226994</v>
      </c>
      <c r="I1032" s="58">
        <v>5</v>
      </c>
      <c r="J1032" s="72">
        <f>'[2]Sheet1'!P326</f>
        <v>158</v>
      </c>
      <c r="K1032" s="73">
        <f t="shared" si="649"/>
        <v>0.5632911392405063</v>
      </c>
      <c r="L1032" s="74">
        <f>'[2]Sheet1'!Q326</f>
        <v>89</v>
      </c>
      <c r="M1032" s="102">
        <f t="shared" si="653"/>
        <v>377</v>
      </c>
      <c r="N1032" s="74">
        <f t="shared" si="650"/>
        <v>69</v>
      </c>
      <c r="O1032" s="76">
        <f t="shared" si="651"/>
        <v>0.43670886075949367</v>
      </c>
    </row>
    <row r="1033" spans="1:15" ht="12.75">
      <c r="A1033" s="59" t="s">
        <v>173</v>
      </c>
      <c r="B1033" s="79">
        <v>6</v>
      </c>
      <c r="C1033" s="80">
        <f>'[2]Sheet1'!N327</f>
        <v>155</v>
      </c>
      <c r="D1033" s="81">
        <f t="shared" si="646"/>
        <v>0.4774193548387097</v>
      </c>
      <c r="E1033" s="82">
        <f>'[2]Sheet1'!O327</f>
        <v>74</v>
      </c>
      <c r="F1033" s="103">
        <f t="shared" si="652"/>
        <v>341</v>
      </c>
      <c r="G1033" s="82">
        <f t="shared" si="647"/>
        <v>81</v>
      </c>
      <c r="H1033" s="83">
        <f t="shared" si="648"/>
        <v>0.5225806451612903</v>
      </c>
      <c r="I1033" s="79">
        <v>6</v>
      </c>
      <c r="J1033" s="80">
        <f>'[2]Sheet1'!P327</f>
        <v>150</v>
      </c>
      <c r="K1033" s="81">
        <f t="shared" si="649"/>
        <v>0.49333333333333335</v>
      </c>
      <c r="L1033" s="82">
        <f>'[2]Sheet1'!Q327</f>
        <v>74</v>
      </c>
      <c r="M1033" s="103">
        <f t="shared" si="653"/>
        <v>377</v>
      </c>
      <c r="N1033" s="82">
        <f t="shared" si="650"/>
        <v>76</v>
      </c>
      <c r="O1033" s="83">
        <f t="shared" si="651"/>
        <v>0.5066666666666667</v>
      </c>
    </row>
    <row r="1034" spans="1:15" ht="12.75">
      <c r="A1034" s="96">
        <f>'[5]Sheet1'!$G$50</f>
        <v>920</v>
      </c>
      <c r="B1034" s="58">
        <v>7</v>
      </c>
      <c r="C1034" s="72">
        <f>'[2]Sheet1'!N328</f>
        <v>138</v>
      </c>
      <c r="D1034" s="73">
        <f t="shared" si="646"/>
        <v>0.4927536231884058</v>
      </c>
      <c r="E1034" s="74">
        <f>'[2]Sheet1'!O328</f>
        <v>68</v>
      </c>
      <c r="F1034" s="102">
        <f t="shared" si="652"/>
        <v>341</v>
      </c>
      <c r="G1034" s="74">
        <f t="shared" si="647"/>
        <v>70</v>
      </c>
      <c r="H1034" s="76">
        <f t="shared" si="648"/>
        <v>0.5072463768115942</v>
      </c>
      <c r="I1034" s="58">
        <v>7</v>
      </c>
      <c r="J1034" s="72">
        <f>'[2]Sheet1'!P328</f>
        <v>134</v>
      </c>
      <c r="K1034" s="73">
        <f t="shared" si="649"/>
        <v>0.5671641791044776</v>
      </c>
      <c r="L1034" s="74">
        <f>'[2]Sheet1'!Q328</f>
        <v>76</v>
      </c>
      <c r="M1034" s="102">
        <f t="shared" si="653"/>
        <v>377</v>
      </c>
      <c r="N1034" s="74">
        <f t="shared" si="650"/>
        <v>58</v>
      </c>
      <c r="O1034" s="76">
        <f t="shared" si="651"/>
        <v>0.43283582089552236</v>
      </c>
    </row>
    <row r="1035" spans="1:15" ht="12.75">
      <c r="A1035" s="60"/>
      <c r="B1035" s="79">
        <v>8</v>
      </c>
      <c r="C1035" s="80">
        <f>'[2]Sheet1'!N329</f>
        <v>152</v>
      </c>
      <c r="D1035" s="81">
        <f t="shared" si="646"/>
        <v>0.5</v>
      </c>
      <c r="E1035" s="82">
        <f>'[2]Sheet1'!O329</f>
        <v>76</v>
      </c>
      <c r="F1035" s="103">
        <f t="shared" si="652"/>
        <v>341</v>
      </c>
      <c r="G1035" s="82">
        <f t="shared" si="647"/>
        <v>76</v>
      </c>
      <c r="H1035" s="83">
        <f t="shared" si="648"/>
        <v>0.5</v>
      </c>
      <c r="I1035" s="79">
        <v>8</v>
      </c>
      <c r="J1035" s="80">
        <f>'[2]Sheet1'!P329</f>
        <v>146</v>
      </c>
      <c r="K1035" s="81">
        <f t="shared" si="649"/>
        <v>0.5753424657534246</v>
      </c>
      <c r="L1035" s="82">
        <f>'[2]Sheet1'!Q329</f>
        <v>84</v>
      </c>
      <c r="M1035" s="103">
        <f t="shared" si="653"/>
        <v>377</v>
      </c>
      <c r="N1035" s="82">
        <f t="shared" si="650"/>
        <v>62</v>
      </c>
      <c r="O1035" s="83">
        <f t="shared" si="651"/>
        <v>0.4246575342465753</v>
      </c>
    </row>
    <row r="1036" spans="1:15" ht="12.75">
      <c r="A1036" s="60"/>
      <c r="B1036" s="58" t="s">
        <v>168</v>
      </c>
      <c r="C1036" s="72">
        <f>'[2]Sheet1'!N330</f>
        <v>0</v>
      </c>
      <c r="D1036" s="73" t="e">
        <f t="shared" si="646"/>
        <v>#DIV/0!</v>
      </c>
      <c r="E1036" s="74">
        <f>'[2]Sheet1'!O330</f>
        <v>0</v>
      </c>
      <c r="F1036" s="102">
        <f t="shared" si="652"/>
        <v>341</v>
      </c>
      <c r="G1036" s="74">
        <f t="shared" si="647"/>
        <v>0</v>
      </c>
      <c r="H1036" s="76" t="e">
        <f t="shared" si="648"/>
        <v>#DIV/0!</v>
      </c>
      <c r="I1036" s="58" t="s">
        <v>168</v>
      </c>
      <c r="J1036" s="72">
        <f>'[2]Sheet1'!P330</f>
        <v>0</v>
      </c>
      <c r="K1036" s="73" t="e">
        <f t="shared" si="649"/>
        <v>#DIV/0!</v>
      </c>
      <c r="L1036" s="74">
        <f>'[2]Sheet1'!Q330</f>
        <v>0</v>
      </c>
      <c r="M1036" s="102">
        <f t="shared" si="653"/>
        <v>377</v>
      </c>
      <c r="N1036" s="74">
        <f t="shared" si="650"/>
        <v>0</v>
      </c>
      <c r="O1036" s="76" t="e">
        <f t="shared" si="651"/>
        <v>#DIV/0!</v>
      </c>
    </row>
    <row r="1037" spans="1:15" ht="12.75">
      <c r="A1037" s="60"/>
      <c r="B1037" s="86" t="s">
        <v>169</v>
      </c>
      <c r="C1037" s="87">
        <f>SUM(C1030:C1036)</f>
        <v>956</v>
      </c>
      <c r="D1037" s="109">
        <f t="shared" si="646"/>
        <v>0.5083682008368201</v>
      </c>
      <c r="E1037" s="89">
        <f>SUM(E1030:E1036)</f>
        <v>486</v>
      </c>
      <c r="F1037" s="90"/>
      <c r="G1037" s="89">
        <f>SUM(G1030:G1036)</f>
        <v>470</v>
      </c>
      <c r="H1037" s="110">
        <f>G1037/C1037</f>
        <v>0.4916317991631799</v>
      </c>
      <c r="I1037" s="86" t="s">
        <v>169</v>
      </c>
      <c r="J1037" s="87">
        <f>SUM(J1030:J1036)</f>
        <v>926</v>
      </c>
      <c r="K1037" s="109">
        <f t="shared" si="649"/>
        <v>0.5691144708423326</v>
      </c>
      <c r="L1037" s="89">
        <f>SUM(L1030:L1036)</f>
        <v>527</v>
      </c>
      <c r="M1037" s="90"/>
      <c r="N1037" s="89">
        <f>SUM(N1030:N1036)</f>
        <v>399</v>
      </c>
      <c r="O1037" s="110">
        <f>N1037/J1037</f>
        <v>0.43088552915766737</v>
      </c>
    </row>
    <row r="1038" spans="1:15" ht="12.75">
      <c r="A1038" s="240"/>
      <c r="B1038" s="240"/>
      <c r="C1038" s="240"/>
      <c r="D1038" s="240"/>
      <c r="E1038" s="240"/>
      <c r="F1038" s="240"/>
      <c r="G1038" s="240"/>
      <c r="H1038" s="240"/>
      <c r="I1038" s="240"/>
      <c r="J1038" s="240"/>
      <c r="K1038" s="240"/>
      <c r="L1038" s="240"/>
      <c r="M1038" s="240"/>
      <c r="N1038" s="240"/>
      <c r="O1038" s="240"/>
    </row>
    <row r="1039" spans="1:15" ht="12.75">
      <c r="A1039" s="60"/>
      <c r="B1039" s="241" t="s">
        <v>156</v>
      </c>
      <c r="C1039" s="241"/>
      <c r="D1039" s="241"/>
      <c r="E1039" s="241"/>
      <c r="F1039" s="241"/>
      <c r="G1039" s="241"/>
      <c r="H1039" s="241"/>
      <c r="I1039" s="241" t="s">
        <v>157</v>
      </c>
      <c r="J1039" s="241"/>
      <c r="K1039" s="241"/>
      <c r="L1039" s="241"/>
      <c r="M1039" s="241"/>
      <c r="N1039" s="241"/>
      <c r="O1039" s="241"/>
    </row>
    <row r="1040" spans="1:15" ht="12.75">
      <c r="A1040" s="68" t="s">
        <v>158</v>
      </c>
      <c r="B1040" s="68" t="s">
        <v>159</v>
      </c>
      <c r="C1040" s="68" t="s">
        <v>160</v>
      </c>
      <c r="D1040" s="68" t="s">
        <v>161</v>
      </c>
      <c r="E1040" s="69" t="s">
        <v>254</v>
      </c>
      <c r="F1040" s="69" t="s">
        <v>162</v>
      </c>
      <c r="G1040" s="68" t="s">
        <v>163</v>
      </c>
      <c r="H1040" s="68" t="s">
        <v>164</v>
      </c>
      <c r="I1040" s="68" t="s">
        <v>159</v>
      </c>
      <c r="J1040" s="68" t="s">
        <v>160</v>
      </c>
      <c r="K1040" s="68" t="s">
        <v>161</v>
      </c>
      <c r="L1040" s="69" t="s">
        <v>254</v>
      </c>
      <c r="M1040" s="70" t="s">
        <v>162</v>
      </c>
      <c r="N1040" s="68" t="s">
        <v>163</v>
      </c>
      <c r="O1040" s="68" t="s">
        <v>164</v>
      </c>
    </row>
    <row r="1041" spans="1:15" ht="12.75">
      <c r="A1041" s="71" t="s">
        <v>223</v>
      </c>
      <c r="B1041" s="58">
        <v>3</v>
      </c>
      <c r="C1041" s="72">
        <f>'[2]Sheet1'!F331</f>
        <v>89239</v>
      </c>
      <c r="D1041" s="73">
        <f aca="true" t="shared" si="654" ref="D1041:D1048">E1041/C1041</f>
        <v>0.8885576933851791</v>
      </c>
      <c r="E1041" s="74">
        <f>'[2]Sheet1'!G331</f>
        <v>79294</v>
      </c>
      <c r="F1041" s="76">
        <f>'[3]Data'!L678</f>
        <v>0.71</v>
      </c>
      <c r="G1041" s="74">
        <f aca="true" t="shared" si="655" ref="G1041:G1047">C1041-E1041</f>
        <v>9945</v>
      </c>
      <c r="H1041" s="76">
        <f aca="true" t="shared" si="656" ref="H1041:H1047">G1041/C1041</f>
        <v>0.11144230661482088</v>
      </c>
      <c r="I1041" s="58">
        <v>3</v>
      </c>
      <c r="J1041" s="72">
        <f>'[2]Sheet1'!H331</f>
        <v>88825</v>
      </c>
      <c r="K1041" s="73">
        <f aca="true" t="shared" si="657" ref="K1041:K1048">L1041/J1041</f>
        <v>0.804424430059105</v>
      </c>
      <c r="L1041" s="74">
        <f>'[2]Sheet1'!I331</f>
        <v>71453</v>
      </c>
      <c r="M1041" s="76">
        <f>'[3]Data'!L671</f>
        <v>0.73</v>
      </c>
      <c r="N1041" s="74">
        <f aca="true" t="shared" si="658" ref="N1041:N1047">J1041-L1041</f>
        <v>17372</v>
      </c>
      <c r="O1041" s="76">
        <f aca="true" t="shared" si="659" ref="O1041:O1047">N1041/J1041</f>
        <v>0.195575569940895</v>
      </c>
    </row>
    <row r="1042" spans="1:15" ht="12.75">
      <c r="A1042" s="58" t="s">
        <v>166</v>
      </c>
      <c r="B1042" s="79">
        <v>4</v>
      </c>
      <c r="C1042" s="80">
        <f>'[2]Sheet1'!F332</f>
        <v>87568</v>
      </c>
      <c r="D1042" s="81">
        <f t="shared" si="654"/>
        <v>0.807269778914672</v>
      </c>
      <c r="E1042" s="82">
        <f>'[2]Sheet1'!G332</f>
        <v>70691</v>
      </c>
      <c r="F1042" s="83">
        <f>'[3]Data'!L679</f>
        <v>0.71</v>
      </c>
      <c r="G1042" s="82">
        <f t="shared" si="655"/>
        <v>16877</v>
      </c>
      <c r="H1042" s="83">
        <f t="shared" si="656"/>
        <v>0.19273022108532797</v>
      </c>
      <c r="I1042" s="79">
        <v>4</v>
      </c>
      <c r="J1042" s="80">
        <f>'[2]Sheet1'!H332</f>
        <v>87419</v>
      </c>
      <c r="K1042" s="81">
        <f t="shared" si="657"/>
        <v>0.8712980015786042</v>
      </c>
      <c r="L1042" s="82">
        <f>'[2]Sheet1'!I332</f>
        <v>76168</v>
      </c>
      <c r="M1042" s="83">
        <f>'[3]Data'!L672</f>
        <v>0.73</v>
      </c>
      <c r="N1042" s="82">
        <f t="shared" si="658"/>
        <v>11251</v>
      </c>
      <c r="O1042" s="83">
        <f t="shared" si="659"/>
        <v>0.12870199842139582</v>
      </c>
    </row>
    <row r="1043" spans="1:15" ht="12.75">
      <c r="A1043" s="94">
        <f>'[4]Sheet1'!$E$51</f>
        <v>774750</v>
      </c>
      <c r="B1043" s="58">
        <v>5</v>
      </c>
      <c r="C1043" s="72">
        <f>'[2]Sheet1'!F333</f>
        <v>85783</v>
      </c>
      <c r="D1043" s="73">
        <f t="shared" si="654"/>
        <v>0.8665936141193477</v>
      </c>
      <c r="E1043" s="74">
        <f>'[2]Sheet1'!G333</f>
        <v>74339</v>
      </c>
      <c r="F1043" s="76">
        <f>'[3]Data'!L680</f>
        <v>0.71</v>
      </c>
      <c r="G1043" s="74">
        <f t="shared" si="655"/>
        <v>11444</v>
      </c>
      <c r="H1043" s="76">
        <f t="shared" si="656"/>
        <v>0.13340638588065235</v>
      </c>
      <c r="I1043" s="58">
        <v>5</v>
      </c>
      <c r="J1043" s="72">
        <f>'[2]Sheet1'!H333</f>
        <v>88409</v>
      </c>
      <c r="K1043" s="73">
        <f t="shared" si="657"/>
        <v>0.8672420228709746</v>
      </c>
      <c r="L1043" s="74">
        <f>'[2]Sheet1'!I333</f>
        <v>76672</v>
      </c>
      <c r="M1043" s="76">
        <f>'[3]Data'!L673</f>
        <v>0.73</v>
      </c>
      <c r="N1043" s="74">
        <f t="shared" si="658"/>
        <v>11737</v>
      </c>
      <c r="O1043" s="76">
        <f t="shared" si="659"/>
        <v>0.13275797712902532</v>
      </c>
    </row>
    <row r="1044" spans="1:15" ht="12.75">
      <c r="A1044" s="60"/>
      <c r="B1044" s="79">
        <v>6</v>
      </c>
      <c r="C1044" s="80">
        <f>'[2]Sheet1'!F334</f>
        <v>81874</v>
      </c>
      <c r="D1044" s="81">
        <f t="shared" si="654"/>
        <v>0.6049783814153455</v>
      </c>
      <c r="E1044" s="82">
        <f>'[2]Sheet1'!G334</f>
        <v>49532</v>
      </c>
      <c r="F1044" s="83">
        <f>'[3]Data'!L681</f>
        <v>0.71</v>
      </c>
      <c r="G1044" s="82">
        <f t="shared" si="655"/>
        <v>32342</v>
      </c>
      <c r="H1044" s="83">
        <f t="shared" si="656"/>
        <v>0.39502161858465445</v>
      </c>
      <c r="I1044" s="79">
        <v>6</v>
      </c>
      <c r="J1044" s="80">
        <f>'[2]Sheet1'!H334</f>
        <v>89929</v>
      </c>
      <c r="K1044" s="81">
        <f t="shared" si="657"/>
        <v>0.8439991548888568</v>
      </c>
      <c r="L1044" s="82">
        <f>'[2]Sheet1'!I334</f>
        <v>75900</v>
      </c>
      <c r="M1044" s="83">
        <f>'[3]Data'!L674</f>
        <v>0.73</v>
      </c>
      <c r="N1044" s="82">
        <f t="shared" si="658"/>
        <v>14029</v>
      </c>
      <c r="O1044" s="83">
        <f t="shared" si="659"/>
        <v>0.15600084511114323</v>
      </c>
    </row>
    <row r="1045" spans="1:15" ht="12.75">
      <c r="A1045" s="59" t="s">
        <v>167</v>
      </c>
      <c r="B1045" s="58">
        <v>7</v>
      </c>
      <c r="C1045" s="72">
        <f>'[2]Sheet1'!F335</f>
        <v>76512</v>
      </c>
      <c r="D1045" s="73">
        <f t="shared" si="654"/>
        <v>0.5551286072772899</v>
      </c>
      <c r="E1045" s="74">
        <f>'[2]Sheet1'!G335</f>
        <v>42474</v>
      </c>
      <c r="F1045" s="76">
        <f>'[3]Data'!L682</f>
        <v>0.71</v>
      </c>
      <c r="G1045" s="74">
        <f t="shared" si="655"/>
        <v>34038</v>
      </c>
      <c r="H1045" s="76">
        <f t="shared" si="656"/>
        <v>0.44487139272271015</v>
      </c>
      <c r="I1045" s="58">
        <v>7</v>
      </c>
      <c r="J1045" s="72">
        <f>'[2]Sheet1'!H335</f>
        <v>91385</v>
      </c>
      <c r="K1045" s="73">
        <f t="shared" si="657"/>
        <v>0.8248071346501067</v>
      </c>
      <c r="L1045" s="74">
        <f>'[2]Sheet1'!I335</f>
        <v>75375</v>
      </c>
      <c r="M1045" s="76">
        <f>'[3]Data'!L675</f>
        <v>0.73</v>
      </c>
      <c r="N1045" s="74">
        <f t="shared" si="658"/>
        <v>16010</v>
      </c>
      <c r="O1045" s="76">
        <f t="shared" si="659"/>
        <v>0.1751928653498933</v>
      </c>
    </row>
    <row r="1046" spans="1:15" ht="12.75">
      <c r="A1046" s="96">
        <f>'[5]Sheet1'!$E$51</f>
        <v>631493</v>
      </c>
      <c r="B1046" s="79">
        <v>8</v>
      </c>
      <c r="C1046" s="80">
        <f>'[2]Sheet1'!F336</f>
        <v>93365</v>
      </c>
      <c r="D1046" s="81">
        <f t="shared" si="654"/>
        <v>0.7696781449151181</v>
      </c>
      <c r="E1046" s="82">
        <f>'[2]Sheet1'!G336</f>
        <v>71861</v>
      </c>
      <c r="F1046" s="83">
        <f>'[3]Data'!L683</f>
        <v>0.71</v>
      </c>
      <c r="G1046" s="82">
        <f t="shared" si="655"/>
        <v>21504</v>
      </c>
      <c r="H1046" s="83">
        <f t="shared" si="656"/>
        <v>0.23032185508488193</v>
      </c>
      <c r="I1046" s="79">
        <v>8</v>
      </c>
      <c r="J1046" s="80">
        <f>'[2]Sheet1'!H336</f>
        <v>94193</v>
      </c>
      <c r="K1046" s="81">
        <f t="shared" si="657"/>
        <v>0.795292643827036</v>
      </c>
      <c r="L1046" s="82">
        <f>'[2]Sheet1'!I336</f>
        <v>74911</v>
      </c>
      <c r="M1046" s="83">
        <f>'[3]Data'!L676</f>
        <v>0.73</v>
      </c>
      <c r="N1046" s="82">
        <f t="shared" si="658"/>
        <v>19282</v>
      </c>
      <c r="O1046" s="83">
        <f t="shared" si="659"/>
        <v>0.204707356172964</v>
      </c>
    </row>
    <row r="1047" spans="1:15" ht="12.75">
      <c r="A1047" s="60"/>
      <c r="B1047" s="58" t="s">
        <v>168</v>
      </c>
      <c r="C1047" s="72">
        <f>'[2]Sheet1'!F337</f>
        <v>254540</v>
      </c>
      <c r="D1047" s="73">
        <f t="shared" si="654"/>
        <v>0.8883122495482046</v>
      </c>
      <c r="E1047" s="74">
        <f>'[2]Sheet1'!G337</f>
        <v>226111</v>
      </c>
      <c r="F1047" s="76">
        <f>'[3]Data'!L684</f>
        <v>0.71</v>
      </c>
      <c r="G1047" s="74">
        <f t="shared" si="655"/>
        <v>28429</v>
      </c>
      <c r="H1047" s="76">
        <f t="shared" si="656"/>
        <v>0.1116877504517954</v>
      </c>
      <c r="I1047" s="58" t="s">
        <v>168</v>
      </c>
      <c r="J1047" s="72">
        <f>'[2]Sheet1'!H337</f>
        <v>88510</v>
      </c>
      <c r="K1047" s="73">
        <f t="shared" si="657"/>
        <v>0.9379618122246074</v>
      </c>
      <c r="L1047" s="74">
        <f>'[2]Sheet1'!I337</f>
        <v>83019</v>
      </c>
      <c r="M1047" s="76">
        <f>'[3]Data'!L677</f>
        <v>0.73</v>
      </c>
      <c r="N1047" s="74">
        <f t="shared" si="658"/>
        <v>5491</v>
      </c>
      <c r="O1047" s="76">
        <f t="shared" si="659"/>
        <v>0.06203818777539261</v>
      </c>
    </row>
    <row r="1048" spans="1:15" ht="12.75">
      <c r="A1048" s="60"/>
      <c r="B1048" s="86" t="s">
        <v>169</v>
      </c>
      <c r="C1048" s="87">
        <f>SUM(C1041:C1047)</f>
        <v>768881</v>
      </c>
      <c r="D1048" s="109">
        <f t="shared" si="654"/>
        <v>0.7989558852410191</v>
      </c>
      <c r="E1048" s="89">
        <f>SUM(E1041:E1047)</f>
        <v>614302</v>
      </c>
      <c r="F1048" s="90"/>
      <c r="G1048" s="89">
        <f>SUM(G1041:G1047)</f>
        <v>154579</v>
      </c>
      <c r="H1048" s="110">
        <f>G1048/C1048</f>
        <v>0.2010441147589809</v>
      </c>
      <c r="I1048" s="86" t="s">
        <v>169</v>
      </c>
      <c r="J1048" s="87">
        <f>SUM(J1041:J1047)</f>
        <v>628670</v>
      </c>
      <c r="K1048" s="109">
        <f t="shared" si="657"/>
        <v>0.8486137401180269</v>
      </c>
      <c r="L1048" s="89">
        <f>SUM(L1041:L1047)</f>
        <v>533498</v>
      </c>
      <c r="M1048" s="90"/>
      <c r="N1048" s="89">
        <f>SUM(N1041:N1047)</f>
        <v>95172</v>
      </c>
      <c r="O1048" s="110">
        <f>N1048/J1048</f>
        <v>0.15138625988197305</v>
      </c>
    </row>
    <row r="1049" spans="1:15" ht="12.75">
      <c r="A1049" s="245"/>
      <c r="B1049" s="245"/>
      <c r="C1049" s="245"/>
      <c r="D1049" s="245"/>
      <c r="E1049" s="245"/>
      <c r="F1049" s="245"/>
      <c r="G1049" s="245"/>
      <c r="H1049" s="245"/>
      <c r="I1049" s="245"/>
      <c r="J1049" s="245"/>
      <c r="K1049" s="245"/>
      <c r="L1049" s="245"/>
      <c r="M1049" s="245"/>
      <c r="N1049" s="245"/>
      <c r="O1049" s="245"/>
    </row>
    <row r="1050" spans="1:15" ht="12.75">
      <c r="A1050" s="60"/>
      <c r="B1050" s="241" t="s">
        <v>170</v>
      </c>
      <c r="C1050" s="241"/>
      <c r="D1050" s="241"/>
      <c r="E1050" s="241"/>
      <c r="F1050" s="241"/>
      <c r="G1050" s="241"/>
      <c r="H1050" s="241"/>
      <c r="I1050" s="108"/>
      <c r="J1050" s="241" t="s">
        <v>171</v>
      </c>
      <c r="K1050" s="241"/>
      <c r="L1050" s="241"/>
      <c r="M1050" s="241"/>
      <c r="N1050" s="241"/>
      <c r="O1050" s="241"/>
    </row>
    <row r="1051" spans="1:15" ht="12.75">
      <c r="A1051" s="71" t="s">
        <v>223</v>
      </c>
      <c r="B1051" s="68" t="s">
        <v>159</v>
      </c>
      <c r="C1051" s="68" t="s">
        <v>160</v>
      </c>
      <c r="D1051" s="68" t="s">
        <v>161</v>
      </c>
      <c r="E1051" s="69" t="s">
        <v>254</v>
      </c>
      <c r="F1051" s="69" t="s">
        <v>162</v>
      </c>
      <c r="G1051" s="68" t="s">
        <v>163</v>
      </c>
      <c r="H1051" s="68" t="s">
        <v>164</v>
      </c>
      <c r="I1051" s="68" t="s">
        <v>159</v>
      </c>
      <c r="J1051" s="68" t="s">
        <v>160</v>
      </c>
      <c r="K1051" s="68" t="s">
        <v>161</v>
      </c>
      <c r="L1051" s="69" t="s">
        <v>254</v>
      </c>
      <c r="M1051" s="70" t="s">
        <v>162</v>
      </c>
      <c r="N1051" s="68" t="s">
        <v>163</v>
      </c>
      <c r="O1051" s="68" t="s">
        <v>164</v>
      </c>
    </row>
    <row r="1052" spans="1:15" ht="12.75">
      <c r="A1052" s="58" t="s">
        <v>172</v>
      </c>
      <c r="B1052" s="58">
        <v>3</v>
      </c>
      <c r="C1052" s="72">
        <f>'[2]Sheet1'!N331</f>
        <v>8594</v>
      </c>
      <c r="D1052" s="73">
        <f aca="true" t="shared" si="660" ref="D1052:D1059">E1052/C1052</f>
        <v>0.8346520828484989</v>
      </c>
      <c r="E1052" s="74">
        <f>'[2]Sheet1'!O331</f>
        <v>7173</v>
      </c>
      <c r="F1052" s="76">
        <f>F1041</f>
        <v>0.71</v>
      </c>
      <c r="G1052" s="74">
        <f aca="true" t="shared" si="661" ref="G1052:G1058">C1052-E1052</f>
        <v>1421</v>
      </c>
      <c r="H1052" s="76">
        <f aca="true" t="shared" si="662" ref="H1052:H1058">G1052/C1052</f>
        <v>0.16534791715150104</v>
      </c>
      <c r="I1052" s="58">
        <v>3</v>
      </c>
      <c r="J1052" s="72">
        <f>'[2]Sheet1'!P331</f>
        <v>8211</v>
      </c>
      <c r="K1052" s="73">
        <f aca="true" t="shared" si="663" ref="K1052:K1059">L1052/J1052</f>
        <v>0.6157593472171478</v>
      </c>
      <c r="L1052" s="74">
        <f>'[2]Sheet1'!Q331</f>
        <v>5056</v>
      </c>
      <c r="M1052" s="76">
        <f>M1041</f>
        <v>0.73</v>
      </c>
      <c r="N1052" s="74">
        <f aca="true" t="shared" si="664" ref="N1052:N1058">J1052-L1052</f>
        <v>3155</v>
      </c>
      <c r="O1052" s="76">
        <f aca="true" t="shared" si="665" ref="O1052:O1058">N1052/J1052</f>
        <v>0.3842406527828523</v>
      </c>
    </row>
    <row r="1053" spans="1:15" ht="12.75">
      <c r="A1053" s="94">
        <f>'[4]Sheet1'!$G$51</f>
        <v>55403</v>
      </c>
      <c r="B1053" s="79">
        <v>4</v>
      </c>
      <c r="C1053" s="80">
        <f>'[2]Sheet1'!N332</f>
        <v>8096</v>
      </c>
      <c r="D1053" s="81">
        <f t="shared" si="660"/>
        <v>0.6913290513833992</v>
      </c>
      <c r="E1053" s="82">
        <f>'[2]Sheet1'!O332</f>
        <v>5597</v>
      </c>
      <c r="F1053" s="83">
        <f aca="true" t="shared" si="666" ref="F1053:F1058">F1042</f>
        <v>0.71</v>
      </c>
      <c r="G1053" s="82">
        <f t="shared" si="661"/>
        <v>2499</v>
      </c>
      <c r="H1053" s="83">
        <f t="shared" si="662"/>
        <v>0.30867094861660077</v>
      </c>
      <c r="I1053" s="79">
        <v>4</v>
      </c>
      <c r="J1053" s="80">
        <f>'[2]Sheet1'!P332</f>
        <v>7797</v>
      </c>
      <c r="K1053" s="81">
        <f t="shared" si="663"/>
        <v>0.7351545466204951</v>
      </c>
      <c r="L1053" s="82">
        <f>'[2]Sheet1'!Q332</f>
        <v>5732</v>
      </c>
      <c r="M1053" s="83">
        <f aca="true" t="shared" si="667" ref="M1053:M1058">M1042</f>
        <v>0.73</v>
      </c>
      <c r="N1053" s="82">
        <f t="shared" si="664"/>
        <v>2065</v>
      </c>
      <c r="O1053" s="83">
        <f t="shared" si="665"/>
        <v>0.26484545337950494</v>
      </c>
    </row>
    <row r="1054" spans="1:15" ht="12.75">
      <c r="A1054" s="60"/>
      <c r="B1054" s="58">
        <v>5</v>
      </c>
      <c r="C1054" s="72">
        <f>'[2]Sheet1'!N333</f>
        <v>7497</v>
      </c>
      <c r="D1054" s="73">
        <f t="shared" si="660"/>
        <v>0.7765772975857009</v>
      </c>
      <c r="E1054" s="74">
        <f>'[2]Sheet1'!O333</f>
        <v>5822</v>
      </c>
      <c r="F1054" s="76">
        <f t="shared" si="666"/>
        <v>0.71</v>
      </c>
      <c r="G1054" s="74">
        <f t="shared" si="661"/>
        <v>1675</v>
      </c>
      <c r="H1054" s="76">
        <f t="shared" si="662"/>
        <v>0.22342270241429904</v>
      </c>
      <c r="I1054" s="58">
        <v>5</v>
      </c>
      <c r="J1054" s="72">
        <f>'[2]Sheet1'!P333</f>
        <v>7348</v>
      </c>
      <c r="K1054" s="73">
        <f t="shared" si="663"/>
        <v>0.7033206314643441</v>
      </c>
      <c r="L1054" s="74">
        <f>'[2]Sheet1'!Q333</f>
        <v>5168</v>
      </c>
      <c r="M1054" s="76">
        <f t="shared" si="667"/>
        <v>0.73</v>
      </c>
      <c r="N1054" s="74">
        <f t="shared" si="664"/>
        <v>2180</v>
      </c>
      <c r="O1054" s="76">
        <f t="shared" si="665"/>
        <v>0.29667936853565596</v>
      </c>
    </row>
    <row r="1055" spans="1:15" ht="12.75">
      <c r="A1055" s="59" t="s">
        <v>173</v>
      </c>
      <c r="B1055" s="79">
        <v>6</v>
      </c>
      <c r="C1055" s="80">
        <f>'[2]Sheet1'!N334</f>
        <v>6312</v>
      </c>
      <c r="D1055" s="81">
        <f t="shared" si="660"/>
        <v>0.46482889733840305</v>
      </c>
      <c r="E1055" s="82">
        <f>'[2]Sheet1'!O334</f>
        <v>2934</v>
      </c>
      <c r="F1055" s="83">
        <f t="shared" si="666"/>
        <v>0.71</v>
      </c>
      <c r="G1055" s="82">
        <f t="shared" si="661"/>
        <v>3378</v>
      </c>
      <c r="H1055" s="83">
        <f t="shared" si="662"/>
        <v>0.535171102661597</v>
      </c>
      <c r="I1055" s="79">
        <v>6</v>
      </c>
      <c r="J1055" s="80">
        <f>'[2]Sheet1'!P334</f>
        <v>6473</v>
      </c>
      <c r="K1055" s="81">
        <f t="shared" si="663"/>
        <v>0.6664606828363974</v>
      </c>
      <c r="L1055" s="82">
        <f>'[2]Sheet1'!Q334</f>
        <v>4314</v>
      </c>
      <c r="M1055" s="83">
        <f t="shared" si="667"/>
        <v>0.73</v>
      </c>
      <c r="N1055" s="82">
        <f t="shared" si="664"/>
        <v>2159</v>
      </c>
      <c r="O1055" s="83">
        <f t="shared" si="665"/>
        <v>0.33353931716360263</v>
      </c>
    </row>
    <row r="1056" spans="1:15" ht="12.75">
      <c r="A1056" s="96">
        <f>'[5]Sheet1'!$G$51</f>
        <v>44854</v>
      </c>
      <c r="B1056" s="58">
        <v>7</v>
      </c>
      <c r="C1056" s="72">
        <f>'[2]Sheet1'!N335</f>
        <v>5433</v>
      </c>
      <c r="D1056" s="73">
        <f t="shared" si="660"/>
        <v>0.3999631879256396</v>
      </c>
      <c r="E1056" s="74">
        <f>'[2]Sheet1'!O335</f>
        <v>2173</v>
      </c>
      <c r="F1056" s="76">
        <f t="shared" si="666"/>
        <v>0.71</v>
      </c>
      <c r="G1056" s="74">
        <f t="shared" si="661"/>
        <v>3260</v>
      </c>
      <c r="H1056" s="76">
        <f t="shared" si="662"/>
        <v>0.6000368120743604</v>
      </c>
      <c r="I1056" s="58">
        <v>7</v>
      </c>
      <c r="J1056" s="72">
        <f>'[2]Sheet1'!P335</f>
        <v>5627</v>
      </c>
      <c r="K1056" s="73">
        <f t="shared" si="663"/>
        <v>0.6179136307090812</v>
      </c>
      <c r="L1056" s="74">
        <f>'[2]Sheet1'!Q335</f>
        <v>3477</v>
      </c>
      <c r="M1056" s="76">
        <f t="shared" si="667"/>
        <v>0.73</v>
      </c>
      <c r="N1056" s="74">
        <f t="shared" si="664"/>
        <v>2150</v>
      </c>
      <c r="O1056" s="76">
        <f t="shared" si="665"/>
        <v>0.38208636929091877</v>
      </c>
    </row>
    <row r="1057" spans="1:15" ht="12.75">
      <c r="A1057" s="60"/>
      <c r="B1057" s="79">
        <v>8</v>
      </c>
      <c r="C1057" s="80">
        <f>'[2]Sheet1'!N336</f>
        <v>5186</v>
      </c>
      <c r="D1057" s="81">
        <f t="shared" si="660"/>
        <v>0.6234091785576552</v>
      </c>
      <c r="E1057" s="82">
        <f>'[2]Sheet1'!O336</f>
        <v>3233</v>
      </c>
      <c r="F1057" s="83">
        <f t="shared" si="666"/>
        <v>0.71</v>
      </c>
      <c r="G1057" s="82">
        <f t="shared" si="661"/>
        <v>1953</v>
      </c>
      <c r="H1057" s="83">
        <f t="shared" si="662"/>
        <v>0.3765908214423448</v>
      </c>
      <c r="I1057" s="79">
        <v>8</v>
      </c>
      <c r="J1057" s="80">
        <f>'[2]Sheet1'!P336</f>
        <v>5107</v>
      </c>
      <c r="K1057" s="81">
        <f t="shared" si="663"/>
        <v>0.524182494615234</v>
      </c>
      <c r="L1057" s="82">
        <f>'[2]Sheet1'!Q336</f>
        <v>2677</v>
      </c>
      <c r="M1057" s="83">
        <f t="shared" si="667"/>
        <v>0.73</v>
      </c>
      <c r="N1057" s="82">
        <f t="shared" si="664"/>
        <v>2430</v>
      </c>
      <c r="O1057" s="83">
        <f t="shared" si="665"/>
        <v>0.475817505384766</v>
      </c>
    </row>
    <row r="1058" spans="1:15" ht="12.75">
      <c r="A1058" s="60"/>
      <c r="B1058" s="58" t="s">
        <v>168</v>
      </c>
      <c r="C1058" s="72">
        <f>'[2]Sheet1'!N337</f>
        <v>12151</v>
      </c>
      <c r="D1058" s="73">
        <f t="shared" si="660"/>
        <v>0.847502263188215</v>
      </c>
      <c r="E1058" s="74">
        <f>'[2]Sheet1'!O337</f>
        <v>10298</v>
      </c>
      <c r="F1058" s="76">
        <f t="shared" si="666"/>
        <v>0.71</v>
      </c>
      <c r="G1058" s="74">
        <f t="shared" si="661"/>
        <v>1853</v>
      </c>
      <c r="H1058" s="76">
        <f t="shared" si="662"/>
        <v>0.15249773681178505</v>
      </c>
      <c r="I1058" s="58" t="s">
        <v>168</v>
      </c>
      <c r="J1058" s="72">
        <f>'[2]Sheet1'!P337</f>
        <v>3571</v>
      </c>
      <c r="K1058" s="73">
        <f t="shared" si="663"/>
        <v>0.8667040044805376</v>
      </c>
      <c r="L1058" s="74">
        <f>'[2]Sheet1'!Q337</f>
        <v>3095</v>
      </c>
      <c r="M1058" s="76">
        <f t="shared" si="667"/>
        <v>0.73</v>
      </c>
      <c r="N1058" s="74">
        <f t="shared" si="664"/>
        <v>476</v>
      </c>
      <c r="O1058" s="76">
        <f t="shared" si="665"/>
        <v>0.13329599551946233</v>
      </c>
    </row>
    <row r="1059" spans="1:15" ht="12.75">
      <c r="A1059" s="60"/>
      <c r="B1059" s="86" t="s">
        <v>169</v>
      </c>
      <c r="C1059" s="87">
        <f>SUM(C1052:C1058)</f>
        <v>53269</v>
      </c>
      <c r="D1059" s="109">
        <f t="shared" si="660"/>
        <v>0.6989055548255083</v>
      </c>
      <c r="E1059" s="89">
        <f>SUM(E1052:E1058)</f>
        <v>37230</v>
      </c>
      <c r="F1059" s="90"/>
      <c r="G1059" s="89">
        <f>SUM(G1052:G1058)</f>
        <v>16039</v>
      </c>
      <c r="H1059" s="110">
        <f>G1059/C1059</f>
        <v>0.30109444517449174</v>
      </c>
      <c r="I1059" s="86" t="s">
        <v>169</v>
      </c>
      <c r="J1059" s="87">
        <f>SUM(J1052:J1058)</f>
        <v>44134</v>
      </c>
      <c r="K1059" s="109">
        <f t="shared" si="663"/>
        <v>0.6688494131508588</v>
      </c>
      <c r="L1059" s="89">
        <f>SUM(L1052:L1058)</f>
        <v>29519</v>
      </c>
      <c r="M1059" s="90"/>
      <c r="N1059" s="89">
        <f>SUM(N1052:N1058)</f>
        <v>14615</v>
      </c>
      <c r="O1059" s="110">
        <f>N1059/J1059</f>
        <v>0.3311505868491412</v>
      </c>
    </row>
    <row r="1060" spans="1:15" ht="12.75">
      <c r="A1060" s="240"/>
      <c r="B1060" s="240"/>
      <c r="C1060" s="240"/>
      <c r="D1060" s="240"/>
      <c r="E1060" s="240"/>
      <c r="F1060" s="240"/>
      <c r="G1060" s="240"/>
      <c r="H1060" s="240"/>
      <c r="I1060" s="240"/>
      <c r="J1060" s="240"/>
      <c r="K1060" s="240"/>
      <c r="L1060" s="240"/>
      <c r="M1060" s="240"/>
      <c r="N1060" s="240"/>
      <c r="O1060" s="240"/>
    </row>
    <row r="1061" spans="1:15" ht="12.75">
      <c r="A1061" s="60"/>
      <c r="B1061" s="241" t="s">
        <v>156</v>
      </c>
      <c r="C1061" s="241"/>
      <c r="D1061" s="241"/>
      <c r="E1061" s="241"/>
      <c r="F1061" s="241"/>
      <c r="G1061" s="241"/>
      <c r="H1061" s="241"/>
      <c r="I1061" s="241" t="s">
        <v>157</v>
      </c>
      <c r="J1061" s="241"/>
      <c r="K1061" s="241"/>
      <c r="L1061" s="241"/>
      <c r="M1061" s="241"/>
      <c r="N1061" s="241"/>
      <c r="O1061" s="241"/>
    </row>
    <row r="1062" spans="1:15" ht="12.75">
      <c r="A1062" s="68" t="s">
        <v>158</v>
      </c>
      <c r="B1062" s="68" t="s">
        <v>159</v>
      </c>
      <c r="C1062" s="68" t="s">
        <v>160</v>
      </c>
      <c r="D1062" s="68" t="s">
        <v>161</v>
      </c>
      <c r="E1062" s="69" t="s">
        <v>254</v>
      </c>
      <c r="F1062" s="69" t="s">
        <v>162</v>
      </c>
      <c r="G1062" s="68" t="s">
        <v>163</v>
      </c>
      <c r="H1062" s="68" t="s">
        <v>164</v>
      </c>
      <c r="I1062" s="68" t="s">
        <v>159</v>
      </c>
      <c r="J1062" s="68" t="s">
        <v>160</v>
      </c>
      <c r="K1062" s="68" t="s">
        <v>161</v>
      </c>
      <c r="L1062" s="69" t="s">
        <v>254</v>
      </c>
      <c r="M1062" s="70" t="s">
        <v>162</v>
      </c>
      <c r="N1062" s="68" t="s">
        <v>163</v>
      </c>
      <c r="O1062" s="68" t="s">
        <v>164</v>
      </c>
    </row>
    <row r="1063" spans="1:15" ht="12.75">
      <c r="A1063" s="71" t="s">
        <v>224</v>
      </c>
      <c r="B1063" s="58">
        <v>3</v>
      </c>
      <c r="C1063" s="72">
        <f>'[2]Sheet1'!F338</f>
        <v>74560</v>
      </c>
      <c r="D1063" s="73">
        <f aca="true" t="shared" si="668" ref="D1063:D1070">E1063/C1063</f>
        <v>0.7065316523605151</v>
      </c>
      <c r="E1063" s="74">
        <f>'[2]Sheet1'!G338</f>
        <v>52679</v>
      </c>
      <c r="F1063" s="76">
        <f>'[3]Data'!L692</f>
        <v>0</v>
      </c>
      <c r="G1063" s="74">
        <f aca="true" t="shared" si="669" ref="G1063:G1069">C1063-E1063</f>
        <v>21881</v>
      </c>
      <c r="H1063" s="76">
        <f aca="true" t="shared" si="670" ref="H1063:H1069">G1063/C1063</f>
        <v>0.293468347639485</v>
      </c>
      <c r="I1063" s="58">
        <v>3</v>
      </c>
      <c r="J1063" s="72">
        <f>'[2]Sheet1'!H338</f>
        <v>74481</v>
      </c>
      <c r="K1063" s="73">
        <f aca="true" t="shared" si="671" ref="K1063:K1070">L1063/J1063</f>
        <v>0.7206133107772452</v>
      </c>
      <c r="L1063" s="74">
        <f>'[2]Sheet1'!I338</f>
        <v>53672</v>
      </c>
      <c r="M1063" s="76">
        <f>'[3]Data'!L685</f>
        <v>0</v>
      </c>
      <c r="N1063" s="74">
        <f aca="true" t="shared" si="672" ref="N1063:N1069">J1063-L1063</f>
        <v>20809</v>
      </c>
      <c r="O1063" s="76">
        <f aca="true" t="shared" si="673" ref="O1063:O1069">N1063/J1063</f>
        <v>0.2793866892227548</v>
      </c>
    </row>
    <row r="1064" spans="1:15" ht="12.75">
      <c r="A1064" s="58" t="s">
        <v>166</v>
      </c>
      <c r="B1064" s="79">
        <v>4</v>
      </c>
      <c r="C1064" s="80">
        <f>'[2]Sheet1'!F339</f>
        <v>74332</v>
      </c>
      <c r="D1064" s="81">
        <f t="shared" si="668"/>
        <v>0.5911585858042296</v>
      </c>
      <c r="E1064" s="82">
        <f>'[2]Sheet1'!G339</f>
        <v>43942</v>
      </c>
      <c r="F1064" s="83">
        <f>'[3]Data'!L693</f>
        <v>0.47</v>
      </c>
      <c r="G1064" s="82">
        <f t="shared" si="669"/>
        <v>30390</v>
      </c>
      <c r="H1064" s="83">
        <f t="shared" si="670"/>
        <v>0.4088414141957703</v>
      </c>
      <c r="I1064" s="79">
        <v>4</v>
      </c>
      <c r="J1064" s="80">
        <f>'[2]Sheet1'!H339</f>
        <v>74377</v>
      </c>
      <c r="K1064" s="81">
        <f t="shared" si="671"/>
        <v>0.7767858343305054</v>
      </c>
      <c r="L1064" s="82">
        <f>'[2]Sheet1'!I339</f>
        <v>57775</v>
      </c>
      <c r="M1064" s="83">
        <f>'[3]Data'!L686</f>
        <v>0.64</v>
      </c>
      <c r="N1064" s="82">
        <f t="shared" si="672"/>
        <v>16602</v>
      </c>
      <c r="O1064" s="83">
        <f t="shared" si="673"/>
        <v>0.2232141656694946</v>
      </c>
    </row>
    <row r="1065" spans="1:15" ht="12.75">
      <c r="A1065" s="94">
        <f>'[4]Sheet1'!$E$52</f>
        <v>516280</v>
      </c>
      <c r="B1065" s="58">
        <v>5</v>
      </c>
      <c r="C1065" s="72">
        <f>'[2]Sheet1'!F340</f>
        <v>73832</v>
      </c>
      <c r="D1065" s="73">
        <f t="shared" si="668"/>
        <v>0.6048325929136418</v>
      </c>
      <c r="E1065" s="74">
        <f>'[2]Sheet1'!G340</f>
        <v>44656</v>
      </c>
      <c r="F1065" s="76">
        <f>'[3]Data'!L694</f>
        <v>0</v>
      </c>
      <c r="G1065" s="74">
        <f t="shared" si="669"/>
        <v>29176</v>
      </c>
      <c r="H1065" s="76">
        <f t="shared" si="670"/>
        <v>0.3951674070863582</v>
      </c>
      <c r="I1065" s="58">
        <v>5</v>
      </c>
      <c r="J1065" s="72">
        <f>'[2]Sheet1'!H340</f>
        <v>73874</v>
      </c>
      <c r="K1065" s="73">
        <f t="shared" si="671"/>
        <v>0.7292010720957306</v>
      </c>
      <c r="L1065" s="74">
        <f>'[2]Sheet1'!I340</f>
        <v>53869</v>
      </c>
      <c r="M1065" s="76">
        <f>'[3]Data'!L687</f>
        <v>0</v>
      </c>
      <c r="N1065" s="74">
        <f t="shared" si="672"/>
        <v>20005</v>
      </c>
      <c r="O1065" s="76">
        <f t="shared" si="673"/>
        <v>0.2707989279042694</v>
      </c>
    </row>
    <row r="1066" spans="1:15" ht="12.75">
      <c r="A1066" s="60"/>
      <c r="B1066" s="79">
        <v>6</v>
      </c>
      <c r="C1066" s="80">
        <f>'[2]Sheet1'!F341</f>
        <v>75184</v>
      </c>
      <c r="D1066" s="81">
        <f t="shared" si="668"/>
        <v>0.5061449244520111</v>
      </c>
      <c r="E1066" s="82">
        <f>'[2]Sheet1'!G341</f>
        <v>38054</v>
      </c>
      <c r="F1066" s="83">
        <f>'[3]Data'!L695</f>
        <v>0</v>
      </c>
      <c r="G1066" s="82">
        <f t="shared" si="669"/>
        <v>37130</v>
      </c>
      <c r="H1066" s="83">
        <f t="shared" si="670"/>
        <v>0.4938550755479889</v>
      </c>
      <c r="I1066" s="79">
        <v>6</v>
      </c>
      <c r="J1066" s="80">
        <f>'[2]Sheet1'!H341</f>
        <v>75193</v>
      </c>
      <c r="K1066" s="81">
        <f t="shared" si="671"/>
        <v>0.6902105249158831</v>
      </c>
      <c r="L1066" s="82">
        <f>'[2]Sheet1'!I341</f>
        <v>51899</v>
      </c>
      <c r="M1066" s="83">
        <f>'[3]Data'!L688</f>
        <v>0</v>
      </c>
      <c r="N1066" s="82">
        <f t="shared" si="672"/>
        <v>23294</v>
      </c>
      <c r="O1066" s="83">
        <f t="shared" si="673"/>
        <v>0.30978947508411686</v>
      </c>
    </row>
    <row r="1067" spans="1:15" ht="12.75">
      <c r="A1067" s="59" t="s">
        <v>167</v>
      </c>
      <c r="B1067" s="58">
        <v>7</v>
      </c>
      <c r="C1067" s="72">
        <f>'[2]Sheet1'!F342</f>
        <v>75452</v>
      </c>
      <c r="D1067" s="73">
        <f t="shared" si="668"/>
        <v>0.5567910724699147</v>
      </c>
      <c r="E1067" s="74">
        <f>'[2]Sheet1'!G342</f>
        <v>42011</v>
      </c>
      <c r="F1067" s="76">
        <f>'[3]Data'!L696</f>
        <v>0.38</v>
      </c>
      <c r="G1067" s="74">
        <f t="shared" si="669"/>
        <v>33441</v>
      </c>
      <c r="H1067" s="76">
        <f t="shared" si="670"/>
        <v>0.44320892753008534</v>
      </c>
      <c r="I1067" s="58">
        <v>7</v>
      </c>
      <c r="J1067" s="72">
        <f>'[2]Sheet1'!H342</f>
        <v>75390</v>
      </c>
      <c r="K1067" s="73">
        <f t="shared" si="671"/>
        <v>0.6996683910332936</v>
      </c>
      <c r="L1067" s="74">
        <f>'[2]Sheet1'!I342</f>
        <v>52748</v>
      </c>
      <c r="M1067" s="76">
        <f>'[3]Data'!L689</f>
        <v>0.48</v>
      </c>
      <c r="N1067" s="74">
        <f t="shared" si="672"/>
        <v>22642</v>
      </c>
      <c r="O1067" s="76">
        <f t="shared" si="673"/>
        <v>0.30033160896670646</v>
      </c>
    </row>
    <row r="1068" spans="1:15" ht="12.75">
      <c r="A1068" s="96">
        <f>'[5]Sheet1'!$E$52</f>
        <v>514044</v>
      </c>
      <c r="B1068" s="79">
        <v>8</v>
      </c>
      <c r="C1068" s="80">
        <f>'[2]Sheet1'!F343</f>
        <v>77379</v>
      </c>
      <c r="D1068" s="81">
        <f t="shared" si="668"/>
        <v>0.5114436733480661</v>
      </c>
      <c r="E1068" s="82">
        <f>'[2]Sheet1'!G343</f>
        <v>39575</v>
      </c>
      <c r="F1068" s="83">
        <f>'[3]Data'!L697</f>
        <v>0</v>
      </c>
      <c r="G1068" s="82">
        <f t="shared" si="669"/>
        <v>37804</v>
      </c>
      <c r="H1068" s="83">
        <f t="shared" si="670"/>
        <v>0.488556326651934</v>
      </c>
      <c r="I1068" s="79">
        <v>8</v>
      </c>
      <c r="J1068" s="80">
        <f>'[2]Sheet1'!H343</f>
        <v>77394</v>
      </c>
      <c r="K1068" s="81">
        <f t="shared" si="671"/>
        <v>0.6658138873814508</v>
      </c>
      <c r="L1068" s="82">
        <f>'[2]Sheet1'!I343</f>
        <v>51530</v>
      </c>
      <c r="M1068" s="83">
        <f>'[3]Data'!L690</f>
        <v>0</v>
      </c>
      <c r="N1068" s="82">
        <f t="shared" si="672"/>
        <v>25864</v>
      </c>
      <c r="O1068" s="83">
        <f t="shared" si="673"/>
        <v>0.33418611261854925</v>
      </c>
    </row>
    <row r="1069" spans="1:15" ht="12.75">
      <c r="A1069" s="60"/>
      <c r="B1069" s="58" t="s">
        <v>168</v>
      </c>
      <c r="C1069" s="72">
        <f>'[2]Sheet1'!F344</f>
        <v>66774</v>
      </c>
      <c r="D1069" s="73">
        <f t="shared" si="668"/>
        <v>0.5237517596669362</v>
      </c>
      <c r="E1069" s="74">
        <f>'[2]Sheet1'!G344</f>
        <v>34973</v>
      </c>
      <c r="F1069" s="76">
        <f>'[3]Data'!L698</f>
        <v>0.44</v>
      </c>
      <c r="G1069" s="74">
        <f t="shared" si="669"/>
        <v>31801</v>
      </c>
      <c r="H1069" s="76">
        <f t="shared" si="670"/>
        <v>0.4762482403330638</v>
      </c>
      <c r="I1069" s="58" t="s">
        <v>168</v>
      </c>
      <c r="J1069" s="72">
        <f>'[2]Sheet1'!H344</f>
        <v>67049</v>
      </c>
      <c r="K1069" s="73">
        <f t="shared" si="671"/>
        <v>0.8438306313293263</v>
      </c>
      <c r="L1069" s="74">
        <f>'[2]Sheet1'!I344</f>
        <v>56578</v>
      </c>
      <c r="M1069" s="76">
        <f>'[3]Data'!L691</f>
        <v>0.61</v>
      </c>
      <c r="N1069" s="74">
        <f t="shared" si="672"/>
        <v>10471</v>
      </c>
      <c r="O1069" s="76">
        <f t="shared" si="673"/>
        <v>0.15616936867067369</v>
      </c>
    </row>
    <row r="1070" spans="1:15" ht="12.75">
      <c r="A1070" s="60"/>
      <c r="B1070" s="86" t="s">
        <v>169</v>
      </c>
      <c r="C1070" s="87">
        <f>SUM(C1063:C1069)</f>
        <v>517513</v>
      </c>
      <c r="D1070" s="109">
        <f t="shared" si="668"/>
        <v>0.5717537530458172</v>
      </c>
      <c r="E1070" s="89">
        <f>SUM(E1063:E1069)</f>
        <v>295890</v>
      </c>
      <c r="F1070" s="90"/>
      <c r="G1070" s="89">
        <f>SUM(G1063:G1069)</f>
        <v>221623</v>
      </c>
      <c r="H1070" s="110">
        <f>G1070/C1070</f>
        <v>0.4282462469541828</v>
      </c>
      <c r="I1070" s="86" t="s">
        <v>169</v>
      </c>
      <c r="J1070" s="87">
        <f>SUM(J1063:J1069)</f>
        <v>517758</v>
      </c>
      <c r="K1070" s="109">
        <f t="shared" si="671"/>
        <v>0.7302079349812074</v>
      </c>
      <c r="L1070" s="89">
        <f>SUM(L1063:L1069)</f>
        <v>378071</v>
      </c>
      <c r="M1070" s="90"/>
      <c r="N1070" s="89">
        <f>SUM(N1063:N1069)</f>
        <v>139687</v>
      </c>
      <c r="O1070" s="110">
        <f>N1070/J1070</f>
        <v>0.26979206501879255</v>
      </c>
    </row>
    <row r="1071" spans="1:15" ht="12.75">
      <c r="A1071" s="242" t="s">
        <v>233</v>
      </c>
      <c r="B1071" s="243"/>
      <c r="C1071" s="243"/>
      <c r="D1071" s="243"/>
      <c r="E1071" s="243"/>
      <c r="F1071" s="243"/>
      <c r="G1071" s="243"/>
      <c r="H1071" s="243"/>
      <c r="I1071" s="243"/>
      <c r="J1071" s="243"/>
      <c r="K1071" s="243"/>
      <c r="L1071" s="243"/>
      <c r="M1071" s="243"/>
      <c r="N1071" s="243"/>
      <c r="O1071" s="243"/>
    </row>
    <row r="1072" spans="1:15" ht="12.75">
      <c r="A1072" s="60"/>
      <c r="B1072" s="241" t="s">
        <v>170</v>
      </c>
      <c r="C1072" s="241"/>
      <c r="D1072" s="241"/>
      <c r="E1072" s="241"/>
      <c r="F1072" s="241"/>
      <c r="G1072" s="241"/>
      <c r="H1072" s="241"/>
      <c r="I1072" s="108"/>
      <c r="J1072" s="241" t="s">
        <v>171</v>
      </c>
      <c r="K1072" s="241"/>
      <c r="L1072" s="241"/>
      <c r="M1072" s="241"/>
      <c r="N1072" s="241"/>
      <c r="O1072" s="241"/>
    </row>
    <row r="1073" spans="1:15" ht="12.75">
      <c r="A1073" s="71" t="s">
        <v>224</v>
      </c>
      <c r="B1073" s="68" t="s">
        <v>159</v>
      </c>
      <c r="C1073" s="68" t="s">
        <v>160</v>
      </c>
      <c r="D1073" s="68" t="s">
        <v>161</v>
      </c>
      <c r="E1073" s="69" t="s">
        <v>254</v>
      </c>
      <c r="F1073" s="69" t="s">
        <v>162</v>
      </c>
      <c r="G1073" s="68" t="s">
        <v>163</v>
      </c>
      <c r="H1073" s="68" t="s">
        <v>164</v>
      </c>
      <c r="I1073" s="68" t="s">
        <v>159</v>
      </c>
      <c r="J1073" s="68" t="s">
        <v>160</v>
      </c>
      <c r="K1073" s="68" t="s">
        <v>161</v>
      </c>
      <c r="L1073" s="69" t="s">
        <v>254</v>
      </c>
      <c r="M1073" s="70" t="s">
        <v>162</v>
      </c>
      <c r="N1073" s="68" t="s">
        <v>163</v>
      </c>
      <c r="O1073" s="68" t="s">
        <v>164</v>
      </c>
    </row>
    <row r="1074" spans="1:15" ht="12.75">
      <c r="A1074" s="58" t="s">
        <v>172</v>
      </c>
      <c r="B1074" s="58">
        <v>3</v>
      </c>
      <c r="C1074" s="72">
        <f>'[2]Sheet1'!N338</f>
        <v>6675</v>
      </c>
      <c r="D1074" s="73">
        <f aca="true" t="shared" si="674" ref="D1074:D1081">E1074/C1074</f>
        <v>0.329438202247191</v>
      </c>
      <c r="E1074" s="74">
        <f>'[2]Sheet1'!O338</f>
        <v>2199</v>
      </c>
      <c r="F1074" s="76">
        <f>F1063</f>
        <v>0</v>
      </c>
      <c r="G1074" s="74">
        <f aca="true" t="shared" si="675" ref="G1074:G1080">C1074-E1074</f>
        <v>4476</v>
      </c>
      <c r="H1074" s="76">
        <f aca="true" t="shared" si="676" ref="H1074:H1080">G1074/C1074</f>
        <v>0.670561797752809</v>
      </c>
      <c r="I1074" s="58">
        <v>3</v>
      </c>
      <c r="J1074" s="72">
        <f>'[2]Sheet1'!P338</f>
        <v>6631</v>
      </c>
      <c r="K1074" s="73">
        <f aca="true" t="shared" si="677" ref="K1074:K1081">L1074/J1074</f>
        <v>0.2773337354848439</v>
      </c>
      <c r="L1074" s="74">
        <f>'[2]Sheet1'!Q338</f>
        <v>1839</v>
      </c>
      <c r="M1074" s="76">
        <f>M1063</f>
        <v>0</v>
      </c>
      <c r="N1074" s="74">
        <f aca="true" t="shared" si="678" ref="N1074:N1080">J1074-L1074</f>
        <v>4792</v>
      </c>
      <c r="O1074" s="76">
        <f aca="true" t="shared" si="679" ref="O1074:O1080">N1074/J1074</f>
        <v>0.722666264515156</v>
      </c>
    </row>
    <row r="1075" spans="1:15" ht="12.75">
      <c r="A1075" s="94">
        <f>'[4]Sheet1'!$G$52</f>
        <v>30714</v>
      </c>
      <c r="B1075" s="79">
        <v>4</v>
      </c>
      <c r="C1075" s="80">
        <f>'[2]Sheet1'!N339</f>
        <v>5676</v>
      </c>
      <c r="D1075" s="81">
        <f t="shared" si="674"/>
        <v>0.1821705426356589</v>
      </c>
      <c r="E1075" s="82">
        <f>'[2]Sheet1'!O339</f>
        <v>1034</v>
      </c>
      <c r="F1075" s="83">
        <f aca="true" t="shared" si="680" ref="F1075:F1080">F1064</f>
        <v>0.47</v>
      </c>
      <c r="G1075" s="82">
        <f t="shared" si="675"/>
        <v>4642</v>
      </c>
      <c r="H1075" s="83">
        <f t="shared" si="676"/>
        <v>0.8178294573643411</v>
      </c>
      <c r="I1075" s="79">
        <v>4</v>
      </c>
      <c r="J1075" s="80">
        <f>'[2]Sheet1'!P339</f>
        <v>5661</v>
      </c>
      <c r="K1075" s="81">
        <f t="shared" si="677"/>
        <v>0.3815580286168522</v>
      </c>
      <c r="L1075" s="82">
        <f>'[2]Sheet1'!Q339</f>
        <v>2160</v>
      </c>
      <c r="M1075" s="83">
        <f aca="true" t="shared" si="681" ref="M1075:M1080">M1064</f>
        <v>0.64</v>
      </c>
      <c r="N1075" s="82">
        <f t="shared" si="678"/>
        <v>3501</v>
      </c>
      <c r="O1075" s="83">
        <f t="shared" si="679"/>
        <v>0.6184419713831478</v>
      </c>
    </row>
    <row r="1076" spans="1:15" ht="12.75">
      <c r="A1076" s="60"/>
      <c r="B1076" s="58">
        <v>5</v>
      </c>
      <c r="C1076" s="72">
        <f>'[2]Sheet1'!N340</f>
        <v>4435</v>
      </c>
      <c r="D1076" s="73">
        <f t="shared" si="674"/>
        <v>0.13551296505073282</v>
      </c>
      <c r="E1076" s="74">
        <f>'[2]Sheet1'!O340</f>
        <v>601</v>
      </c>
      <c r="F1076" s="76">
        <f t="shared" si="680"/>
        <v>0</v>
      </c>
      <c r="G1076" s="74">
        <f t="shared" si="675"/>
        <v>3834</v>
      </c>
      <c r="H1076" s="76">
        <f t="shared" si="676"/>
        <v>0.8644870349492672</v>
      </c>
      <c r="I1076" s="58">
        <v>5</v>
      </c>
      <c r="J1076" s="72">
        <f>'[2]Sheet1'!P340</f>
        <v>4426</v>
      </c>
      <c r="K1076" s="73">
        <f t="shared" si="677"/>
        <v>0.22593764121102575</v>
      </c>
      <c r="L1076" s="74">
        <f>'[2]Sheet1'!Q340</f>
        <v>1000</v>
      </c>
      <c r="M1076" s="76">
        <f t="shared" si="681"/>
        <v>0</v>
      </c>
      <c r="N1076" s="74">
        <f t="shared" si="678"/>
        <v>3426</v>
      </c>
      <c r="O1076" s="76">
        <f t="shared" si="679"/>
        <v>0.7740623587889742</v>
      </c>
    </row>
    <row r="1077" spans="1:15" ht="12.75">
      <c r="A1077" s="59" t="s">
        <v>173</v>
      </c>
      <c r="B1077" s="79">
        <v>6</v>
      </c>
      <c r="C1077" s="80">
        <f>'[2]Sheet1'!N341</f>
        <v>3782</v>
      </c>
      <c r="D1077" s="81">
        <f t="shared" si="674"/>
        <v>0.0674246430460074</v>
      </c>
      <c r="E1077" s="82">
        <f>'[2]Sheet1'!O341</f>
        <v>255</v>
      </c>
      <c r="F1077" s="83">
        <f t="shared" si="680"/>
        <v>0</v>
      </c>
      <c r="G1077" s="82">
        <f t="shared" si="675"/>
        <v>3527</v>
      </c>
      <c r="H1077" s="83">
        <f t="shared" si="676"/>
        <v>0.9325753569539926</v>
      </c>
      <c r="I1077" s="79">
        <v>6</v>
      </c>
      <c r="J1077" s="80">
        <f>'[2]Sheet1'!P341</f>
        <v>3765</v>
      </c>
      <c r="K1077" s="81">
        <f t="shared" si="677"/>
        <v>0.21806108897742363</v>
      </c>
      <c r="L1077" s="82">
        <f>'[2]Sheet1'!Q341</f>
        <v>821</v>
      </c>
      <c r="M1077" s="83">
        <f t="shared" si="681"/>
        <v>0</v>
      </c>
      <c r="N1077" s="82">
        <f t="shared" si="678"/>
        <v>2944</v>
      </c>
      <c r="O1077" s="83">
        <f t="shared" si="679"/>
        <v>0.7819389110225764</v>
      </c>
    </row>
    <row r="1078" spans="1:15" ht="12.75">
      <c r="A1078" s="96">
        <f>'[5]Sheet1'!$G$52</f>
        <v>30565</v>
      </c>
      <c r="B1078" s="58">
        <v>7</v>
      </c>
      <c r="C1078" s="72">
        <f>'[2]Sheet1'!N342</f>
        <v>3855</v>
      </c>
      <c r="D1078" s="73">
        <f t="shared" si="674"/>
        <v>0.10376134889753567</v>
      </c>
      <c r="E1078" s="74">
        <f>'[2]Sheet1'!O342</f>
        <v>400</v>
      </c>
      <c r="F1078" s="76">
        <f t="shared" si="680"/>
        <v>0.38</v>
      </c>
      <c r="G1078" s="74">
        <f t="shared" si="675"/>
        <v>3455</v>
      </c>
      <c r="H1078" s="76">
        <f t="shared" si="676"/>
        <v>0.8962386511024644</v>
      </c>
      <c r="I1078" s="58">
        <v>7</v>
      </c>
      <c r="J1078" s="72">
        <f>'[2]Sheet1'!P342</f>
        <v>3831</v>
      </c>
      <c r="K1078" s="73">
        <f t="shared" si="677"/>
        <v>0.2054293918037066</v>
      </c>
      <c r="L1078" s="74">
        <f>'[2]Sheet1'!Q342</f>
        <v>787</v>
      </c>
      <c r="M1078" s="76">
        <f t="shared" si="681"/>
        <v>0.48</v>
      </c>
      <c r="N1078" s="74">
        <f t="shared" si="678"/>
        <v>3044</v>
      </c>
      <c r="O1078" s="76">
        <f t="shared" si="679"/>
        <v>0.7945706081962934</v>
      </c>
    </row>
    <row r="1079" spans="1:15" ht="12.75">
      <c r="A1079" s="60"/>
      <c r="B1079" s="79">
        <v>8</v>
      </c>
      <c r="C1079" s="80">
        <f>'[2]Sheet1'!N343</f>
        <v>3580</v>
      </c>
      <c r="D1079" s="81">
        <f t="shared" si="674"/>
        <v>0.09916201117318436</v>
      </c>
      <c r="E1079" s="82">
        <f>'[2]Sheet1'!O343</f>
        <v>355</v>
      </c>
      <c r="F1079" s="83">
        <f t="shared" si="680"/>
        <v>0</v>
      </c>
      <c r="G1079" s="82">
        <f t="shared" si="675"/>
        <v>3225</v>
      </c>
      <c r="H1079" s="83">
        <f t="shared" si="676"/>
        <v>0.9008379888268156</v>
      </c>
      <c r="I1079" s="79">
        <v>8</v>
      </c>
      <c r="J1079" s="80">
        <f>'[2]Sheet1'!P343</f>
        <v>3567</v>
      </c>
      <c r="K1079" s="81">
        <f t="shared" si="677"/>
        <v>0.23577235772357724</v>
      </c>
      <c r="L1079" s="82">
        <f>'[2]Sheet1'!Q343</f>
        <v>841</v>
      </c>
      <c r="M1079" s="83">
        <f t="shared" si="681"/>
        <v>0</v>
      </c>
      <c r="N1079" s="82">
        <f t="shared" si="678"/>
        <v>2726</v>
      </c>
      <c r="O1079" s="83">
        <f t="shared" si="679"/>
        <v>0.7642276422764228</v>
      </c>
    </row>
    <row r="1080" spans="1:15" ht="12.75">
      <c r="A1080" s="60"/>
      <c r="B1080" s="58" t="s">
        <v>168</v>
      </c>
      <c r="C1080" s="72">
        <f>'[2]Sheet1'!N344</f>
        <v>2795</v>
      </c>
      <c r="D1080" s="73">
        <f t="shared" si="674"/>
        <v>0.11735241502683363</v>
      </c>
      <c r="E1080" s="74">
        <f>'[2]Sheet1'!O344</f>
        <v>328</v>
      </c>
      <c r="F1080" s="76">
        <f t="shared" si="680"/>
        <v>0.44</v>
      </c>
      <c r="G1080" s="74">
        <f t="shared" si="675"/>
        <v>2467</v>
      </c>
      <c r="H1080" s="76">
        <f t="shared" si="676"/>
        <v>0.8826475849731664</v>
      </c>
      <c r="I1080" s="58" t="s">
        <v>168</v>
      </c>
      <c r="J1080" s="72">
        <f>'[2]Sheet1'!P344</f>
        <v>2786</v>
      </c>
      <c r="K1080" s="73">
        <f t="shared" si="677"/>
        <v>0.4221105527638191</v>
      </c>
      <c r="L1080" s="74">
        <f>'[2]Sheet1'!Q344</f>
        <v>1176</v>
      </c>
      <c r="M1080" s="76">
        <f t="shared" si="681"/>
        <v>0.61</v>
      </c>
      <c r="N1080" s="74">
        <f t="shared" si="678"/>
        <v>1610</v>
      </c>
      <c r="O1080" s="76">
        <f t="shared" si="679"/>
        <v>0.5778894472361809</v>
      </c>
    </row>
    <row r="1081" spans="1:15" ht="12.75">
      <c r="A1081" s="60"/>
      <c r="B1081" s="86" t="s">
        <v>169</v>
      </c>
      <c r="C1081" s="87">
        <f>SUM(C1074:C1080)</f>
        <v>30798</v>
      </c>
      <c r="D1081" s="109">
        <f t="shared" si="674"/>
        <v>0.16793298266121176</v>
      </c>
      <c r="E1081" s="89">
        <f>SUM(E1074:E1080)</f>
        <v>5172</v>
      </c>
      <c r="F1081" s="90"/>
      <c r="G1081" s="89">
        <f>SUM(G1074:G1080)</f>
        <v>25626</v>
      </c>
      <c r="H1081" s="91">
        <f>G1081/C1081</f>
        <v>0.8320670173387882</v>
      </c>
      <c r="I1081" s="86" t="s">
        <v>169</v>
      </c>
      <c r="J1081" s="87">
        <f>SUM(J1074:J1080)</f>
        <v>30667</v>
      </c>
      <c r="K1081" s="109">
        <f t="shared" si="677"/>
        <v>0.2812143346267975</v>
      </c>
      <c r="L1081" s="89">
        <f>SUM(L1074:L1080)</f>
        <v>8624</v>
      </c>
      <c r="M1081" s="90"/>
      <c r="N1081" s="89">
        <f>SUM(N1074:N1080)</f>
        <v>22043</v>
      </c>
      <c r="O1081" s="91">
        <f>N1081/J1081</f>
        <v>0.7187856653732024</v>
      </c>
    </row>
    <row r="1082" spans="1:15" ht="12.75">
      <c r="A1082" s="240"/>
      <c r="B1082" s="240"/>
      <c r="C1082" s="240"/>
      <c r="D1082" s="240"/>
      <c r="E1082" s="240"/>
      <c r="F1082" s="240"/>
      <c r="G1082" s="240"/>
      <c r="H1082" s="240"/>
      <c r="I1082" s="240"/>
      <c r="J1082" s="240"/>
      <c r="K1082" s="240"/>
      <c r="L1082" s="240"/>
      <c r="M1082" s="240"/>
      <c r="N1082" s="240"/>
      <c r="O1082" s="240"/>
    </row>
    <row r="1083" spans="1:15" ht="12.75">
      <c r="A1083" s="60"/>
      <c r="B1083" s="241" t="s">
        <v>156</v>
      </c>
      <c r="C1083" s="241"/>
      <c r="D1083" s="241"/>
      <c r="E1083" s="241"/>
      <c r="F1083" s="241"/>
      <c r="G1083" s="241"/>
      <c r="H1083" s="241"/>
      <c r="I1083" s="241" t="s">
        <v>157</v>
      </c>
      <c r="J1083" s="241"/>
      <c r="K1083" s="241"/>
      <c r="L1083" s="241"/>
      <c r="M1083" s="241"/>
      <c r="N1083" s="241"/>
      <c r="O1083" s="241"/>
    </row>
    <row r="1084" spans="1:15" ht="12.75">
      <c r="A1084" s="68" t="s">
        <v>158</v>
      </c>
      <c r="B1084" s="68" t="s">
        <v>159</v>
      </c>
      <c r="C1084" s="68" t="s">
        <v>160</v>
      </c>
      <c r="D1084" s="68" t="s">
        <v>161</v>
      </c>
      <c r="E1084" s="69" t="s">
        <v>254</v>
      </c>
      <c r="F1084" s="69" t="s">
        <v>162</v>
      </c>
      <c r="G1084" s="68" t="s">
        <v>163</v>
      </c>
      <c r="H1084" s="68" t="s">
        <v>164</v>
      </c>
      <c r="I1084" s="68" t="s">
        <v>159</v>
      </c>
      <c r="J1084" s="68" t="s">
        <v>160</v>
      </c>
      <c r="K1084" s="68" t="s">
        <v>161</v>
      </c>
      <c r="L1084" s="69" t="s">
        <v>254</v>
      </c>
      <c r="M1084" s="70" t="s">
        <v>162</v>
      </c>
      <c r="N1084" s="68" t="s">
        <v>163</v>
      </c>
      <c r="O1084" s="68" t="s">
        <v>164</v>
      </c>
    </row>
    <row r="1085" spans="1:15" ht="12.75">
      <c r="A1085" s="71" t="s">
        <v>226</v>
      </c>
      <c r="B1085" s="58">
        <v>3</v>
      </c>
      <c r="C1085" s="72">
        <f>'[2]Sheet1'!F345</f>
        <v>20032</v>
      </c>
      <c r="D1085" s="73">
        <f aca="true" t="shared" si="682" ref="D1085:D1092">E1085/C1085</f>
        <v>0.7907348242811502</v>
      </c>
      <c r="E1085" s="74">
        <f>'[2]Sheet1'!G345</f>
        <v>15840</v>
      </c>
      <c r="F1085" s="76">
        <f>'[3]Data'!L706</f>
        <v>0.73</v>
      </c>
      <c r="G1085" s="74">
        <f aca="true" t="shared" si="683" ref="G1085:G1091">C1085-E1085</f>
        <v>4192</v>
      </c>
      <c r="H1085" s="76">
        <f aca="true" t="shared" si="684" ref="H1085:H1091">G1085/C1085</f>
        <v>0.20926517571884984</v>
      </c>
      <c r="I1085" s="58">
        <v>3</v>
      </c>
      <c r="J1085" s="72">
        <f>'[2]Sheet1'!H345</f>
        <v>20029</v>
      </c>
      <c r="K1085" s="73">
        <f aca="true" t="shared" si="685" ref="K1085:K1092">L1085/J1085</f>
        <v>0.7917519596584952</v>
      </c>
      <c r="L1085" s="74">
        <f>'[2]Sheet1'!I345</f>
        <v>15858</v>
      </c>
      <c r="M1085" s="76">
        <f>'[3]Data'!L699</f>
        <v>0.77</v>
      </c>
      <c r="N1085" s="74">
        <f aca="true" t="shared" si="686" ref="N1085:N1091">J1085-L1085</f>
        <v>4171</v>
      </c>
      <c r="O1085" s="76">
        <f aca="true" t="shared" si="687" ref="O1085:O1091">N1085/J1085</f>
        <v>0.20824804034150482</v>
      </c>
    </row>
    <row r="1086" spans="1:15" ht="12.75">
      <c r="A1086" s="58" t="s">
        <v>166</v>
      </c>
      <c r="B1086" s="79">
        <v>4</v>
      </c>
      <c r="C1086" s="80">
        <f>'[2]Sheet1'!F346</f>
        <v>19836</v>
      </c>
      <c r="D1086" s="81">
        <f t="shared" si="682"/>
        <v>0.789120790481952</v>
      </c>
      <c r="E1086" s="82">
        <f>'[2]Sheet1'!G346</f>
        <v>15653</v>
      </c>
      <c r="F1086" s="83">
        <f>'[3]Data'!L707</f>
        <v>0.73</v>
      </c>
      <c r="G1086" s="82">
        <f t="shared" si="683"/>
        <v>4183</v>
      </c>
      <c r="H1086" s="83">
        <f t="shared" si="684"/>
        <v>0.210879209518048</v>
      </c>
      <c r="I1086" s="79">
        <v>4</v>
      </c>
      <c r="J1086" s="80">
        <f>'[2]Sheet1'!H346</f>
        <v>19829</v>
      </c>
      <c r="K1086" s="81">
        <f t="shared" si="685"/>
        <v>0.8257602501386858</v>
      </c>
      <c r="L1086" s="82">
        <f>'[2]Sheet1'!I346</f>
        <v>16374</v>
      </c>
      <c r="M1086" s="83">
        <f>'[3]Data'!L700</f>
        <v>0.77</v>
      </c>
      <c r="N1086" s="82">
        <f t="shared" si="686"/>
        <v>3455</v>
      </c>
      <c r="O1086" s="83">
        <f t="shared" si="687"/>
        <v>0.17423974986131424</v>
      </c>
    </row>
    <row r="1087" spans="1:15" ht="12.75">
      <c r="A1087" s="94">
        <f>'[4]Sheet1'!$E$53</f>
        <v>142258</v>
      </c>
      <c r="B1087" s="58">
        <v>5</v>
      </c>
      <c r="C1087" s="72">
        <f>'[2]Sheet1'!F347</f>
        <v>19944</v>
      </c>
      <c r="D1087" s="73">
        <f t="shared" si="682"/>
        <v>0.8055555555555556</v>
      </c>
      <c r="E1087" s="74">
        <f>'[2]Sheet1'!G347</f>
        <v>16066</v>
      </c>
      <c r="F1087" s="76">
        <f>'[3]Data'!L708</f>
        <v>0.73</v>
      </c>
      <c r="G1087" s="74">
        <f t="shared" si="683"/>
        <v>3878</v>
      </c>
      <c r="H1087" s="76">
        <f t="shared" si="684"/>
        <v>0.19444444444444445</v>
      </c>
      <c r="I1087" s="58">
        <v>5</v>
      </c>
      <c r="J1087" s="72">
        <f>'[2]Sheet1'!H347</f>
        <v>19944</v>
      </c>
      <c r="K1087" s="73">
        <f t="shared" si="685"/>
        <v>0.7952266345768151</v>
      </c>
      <c r="L1087" s="74">
        <f>'[2]Sheet1'!I347</f>
        <v>15860</v>
      </c>
      <c r="M1087" s="76">
        <f>'[3]Data'!L701</f>
        <v>0.77</v>
      </c>
      <c r="N1087" s="74">
        <f t="shared" si="686"/>
        <v>4084</v>
      </c>
      <c r="O1087" s="76">
        <f t="shared" si="687"/>
        <v>0.20477336542318492</v>
      </c>
    </row>
    <row r="1088" spans="1:15" ht="12.75">
      <c r="A1088" s="60"/>
      <c r="B1088" s="79">
        <v>6</v>
      </c>
      <c r="C1088" s="80">
        <f>'[2]Sheet1'!F348</f>
        <v>20701</v>
      </c>
      <c r="D1088" s="81">
        <f t="shared" si="682"/>
        <v>0.7749384087725231</v>
      </c>
      <c r="E1088" s="82">
        <f>'[2]Sheet1'!G348</f>
        <v>16042</v>
      </c>
      <c r="F1088" s="83">
        <f>'[3]Data'!L709</f>
        <v>0.7</v>
      </c>
      <c r="G1088" s="82">
        <f t="shared" si="683"/>
        <v>4659</v>
      </c>
      <c r="H1088" s="83">
        <f t="shared" si="684"/>
        <v>0.22506159122747693</v>
      </c>
      <c r="I1088" s="79">
        <v>6</v>
      </c>
      <c r="J1088" s="80">
        <f>'[2]Sheet1'!H348</f>
        <v>20692</v>
      </c>
      <c r="K1088" s="81">
        <f t="shared" si="685"/>
        <v>0.8188671950512275</v>
      </c>
      <c r="L1088" s="82">
        <f>'[2]Sheet1'!I348</f>
        <v>16944</v>
      </c>
      <c r="M1088" s="83">
        <f>'[3]Data'!L702</f>
        <v>0.79</v>
      </c>
      <c r="N1088" s="82">
        <f t="shared" si="686"/>
        <v>3748</v>
      </c>
      <c r="O1088" s="83">
        <f t="shared" si="687"/>
        <v>0.18113280494877249</v>
      </c>
    </row>
    <row r="1089" spans="1:15" ht="12.75">
      <c r="A1089" s="59" t="s">
        <v>167</v>
      </c>
      <c r="B1089" s="58">
        <v>7</v>
      </c>
      <c r="C1089" s="72">
        <f>'[2]Sheet1'!F349</f>
        <v>21015</v>
      </c>
      <c r="D1089" s="73">
        <f t="shared" si="682"/>
        <v>0.7569831073043064</v>
      </c>
      <c r="E1089" s="74">
        <f>'[2]Sheet1'!G349</f>
        <v>15908</v>
      </c>
      <c r="F1089" s="76">
        <f>'[3]Data'!L710</f>
        <v>0.7</v>
      </c>
      <c r="G1089" s="74">
        <f t="shared" si="683"/>
        <v>5107</v>
      </c>
      <c r="H1089" s="76">
        <f t="shared" si="684"/>
        <v>0.24301689269569354</v>
      </c>
      <c r="I1089" s="58">
        <v>7</v>
      </c>
      <c r="J1089" s="72">
        <f>'[2]Sheet1'!H349</f>
        <v>21016</v>
      </c>
      <c r="K1089" s="73">
        <f t="shared" si="685"/>
        <v>0.8201370384468976</v>
      </c>
      <c r="L1089" s="74">
        <f>'[2]Sheet1'!I349</f>
        <v>17236</v>
      </c>
      <c r="M1089" s="76">
        <f>'[3]Data'!L703</f>
        <v>0.79</v>
      </c>
      <c r="N1089" s="74">
        <f t="shared" si="686"/>
        <v>3780</v>
      </c>
      <c r="O1089" s="76">
        <f t="shared" si="687"/>
        <v>0.17986296155310239</v>
      </c>
    </row>
    <row r="1090" spans="1:15" ht="12.75">
      <c r="A1090" s="96">
        <f>'[5]Sheet1'!$E$53</f>
        <v>142243</v>
      </c>
      <c r="B1090" s="79">
        <v>8</v>
      </c>
      <c r="C1090" s="80">
        <f>'[2]Sheet1'!F350</f>
        <v>20973</v>
      </c>
      <c r="D1090" s="81">
        <f t="shared" si="682"/>
        <v>0.7131073284699375</v>
      </c>
      <c r="E1090" s="82">
        <f>'[2]Sheet1'!G350</f>
        <v>14956</v>
      </c>
      <c r="F1090" s="83">
        <f>'[3]Data'!L711</f>
        <v>0.7</v>
      </c>
      <c r="G1090" s="82">
        <f t="shared" si="683"/>
        <v>6017</v>
      </c>
      <c r="H1090" s="83">
        <f t="shared" si="684"/>
        <v>0.2868926715300625</v>
      </c>
      <c r="I1090" s="79">
        <v>8</v>
      </c>
      <c r="J1090" s="80">
        <f>'[2]Sheet1'!H350</f>
        <v>20987</v>
      </c>
      <c r="K1090" s="81">
        <f t="shared" si="685"/>
        <v>0.8020679468242246</v>
      </c>
      <c r="L1090" s="82">
        <f>'[2]Sheet1'!I350</f>
        <v>16833</v>
      </c>
      <c r="M1090" s="83">
        <f>'[3]Data'!L704</f>
        <v>0.79</v>
      </c>
      <c r="N1090" s="82">
        <f t="shared" si="686"/>
        <v>4154</v>
      </c>
      <c r="O1090" s="83">
        <f t="shared" si="687"/>
        <v>0.19793205317577547</v>
      </c>
    </row>
    <row r="1091" spans="1:15" ht="12.75">
      <c r="A1091" s="60"/>
      <c r="B1091" s="58" t="s">
        <v>168</v>
      </c>
      <c r="C1091" s="72">
        <f>'[2]Sheet1'!F351</f>
        <v>19757</v>
      </c>
      <c r="D1091" s="73">
        <f t="shared" si="682"/>
        <v>0.6845674950650402</v>
      </c>
      <c r="E1091" s="74">
        <f>'[2]Sheet1'!G351</f>
        <v>13525</v>
      </c>
      <c r="F1091" s="76">
        <f>'[3]Data'!L712</f>
        <v>0.66</v>
      </c>
      <c r="G1091" s="74">
        <f t="shared" si="683"/>
        <v>6232</v>
      </c>
      <c r="H1091" s="76">
        <f t="shared" si="684"/>
        <v>0.3154325049349598</v>
      </c>
      <c r="I1091" s="58" t="s">
        <v>168</v>
      </c>
      <c r="J1091" s="72">
        <f>'[2]Sheet1'!H351</f>
        <v>19746</v>
      </c>
      <c r="K1091" s="73">
        <f t="shared" si="685"/>
        <v>0.7518991188088727</v>
      </c>
      <c r="L1091" s="74">
        <f>'[2]Sheet1'!I351</f>
        <v>14847</v>
      </c>
      <c r="M1091" s="76">
        <f>'[3]Data'!L705</f>
        <v>0.76</v>
      </c>
      <c r="N1091" s="74">
        <f t="shared" si="686"/>
        <v>4899</v>
      </c>
      <c r="O1091" s="76">
        <f t="shared" si="687"/>
        <v>0.2481008811911273</v>
      </c>
    </row>
    <row r="1092" spans="1:15" ht="12.75">
      <c r="A1092" s="60"/>
      <c r="B1092" s="86" t="s">
        <v>169</v>
      </c>
      <c r="C1092" s="95">
        <f>SUM(C1085:C1091)</f>
        <v>142258</v>
      </c>
      <c r="D1092" s="109">
        <f t="shared" si="682"/>
        <v>0.7591137229540693</v>
      </c>
      <c r="E1092" s="89">
        <f>SUM(E1085:E1091)</f>
        <v>107990</v>
      </c>
      <c r="F1092" s="90"/>
      <c r="G1092" s="89">
        <f>SUM(G1085:G1091)</f>
        <v>34268</v>
      </c>
      <c r="H1092" s="91">
        <f>G1092/C1092</f>
        <v>0.24088627704593063</v>
      </c>
      <c r="I1092" s="86" t="s">
        <v>169</v>
      </c>
      <c r="J1092" s="95">
        <f>SUM(J1085:J1091)</f>
        <v>142243</v>
      </c>
      <c r="K1092" s="109">
        <f t="shared" si="685"/>
        <v>0.801107963133511</v>
      </c>
      <c r="L1092" s="89">
        <f>SUM(L1085:L1091)</f>
        <v>113952</v>
      </c>
      <c r="M1092" s="90"/>
      <c r="N1092" s="89">
        <f>SUM(N1085:N1091)</f>
        <v>28291</v>
      </c>
      <c r="O1092" s="91">
        <f>N1092/J1092</f>
        <v>0.19889203686648904</v>
      </c>
    </row>
    <row r="1093" spans="1:15" ht="12.75">
      <c r="A1093" s="240"/>
      <c r="B1093" s="240"/>
      <c r="C1093" s="240"/>
      <c r="D1093" s="240"/>
      <c r="E1093" s="240"/>
      <c r="F1093" s="240"/>
      <c r="G1093" s="240"/>
      <c r="H1093" s="240"/>
      <c r="I1093" s="240"/>
      <c r="J1093" s="240"/>
      <c r="K1093" s="240"/>
      <c r="L1093" s="240"/>
      <c r="M1093" s="240"/>
      <c r="N1093" s="240"/>
      <c r="O1093" s="240"/>
    </row>
    <row r="1094" spans="1:15" ht="12.75">
      <c r="A1094" s="60"/>
      <c r="B1094" s="241" t="s">
        <v>170</v>
      </c>
      <c r="C1094" s="241"/>
      <c r="D1094" s="241"/>
      <c r="E1094" s="241"/>
      <c r="F1094" s="241"/>
      <c r="G1094" s="241"/>
      <c r="H1094" s="241"/>
      <c r="I1094" s="108"/>
      <c r="J1094" s="241" t="s">
        <v>171</v>
      </c>
      <c r="K1094" s="241"/>
      <c r="L1094" s="241"/>
      <c r="M1094" s="241"/>
      <c r="N1094" s="241"/>
      <c r="O1094" s="241"/>
    </row>
    <row r="1095" spans="1:15" ht="12.75">
      <c r="A1095" s="71" t="s">
        <v>226</v>
      </c>
      <c r="B1095" s="68" t="s">
        <v>159</v>
      </c>
      <c r="C1095" s="68" t="s">
        <v>160</v>
      </c>
      <c r="D1095" s="68" t="s">
        <v>161</v>
      </c>
      <c r="E1095" s="69" t="s">
        <v>254</v>
      </c>
      <c r="F1095" s="69" t="s">
        <v>162</v>
      </c>
      <c r="G1095" s="68" t="s">
        <v>163</v>
      </c>
      <c r="H1095" s="68" t="s">
        <v>164</v>
      </c>
      <c r="I1095" s="68" t="s">
        <v>159</v>
      </c>
      <c r="J1095" s="68" t="s">
        <v>160</v>
      </c>
      <c r="K1095" s="68" t="s">
        <v>161</v>
      </c>
      <c r="L1095" s="69" t="s">
        <v>254</v>
      </c>
      <c r="M1095" s="70" t="s">
        <v>162</v>
      </c>
      <c r="N1095" s="68" t="s">
        <v>163</v>
      </c>
      <c r="O1095" s="68" t="s">
        <v>164</v>
      </c>
    </row>
    <row r="1096" spans="1:15" ht="12.75">
      <c r="A1096" s="58" t="s">
        <v>172</v>
      </c>
      <c r="B1096" s="58">
        <v>3</v>
      </c>
      <c r="C1096" s="72">
        <f>'[2]Sheet1'!N345</f>
        <v>125</v>
      </c>
      <c r="D1096" s="73">
        <f aca="true" t="shared" si="688" ref="D1096:D1103">E1096/C1096</f>
        <v>0.752</v>
      </c>
      <c r="E1096" s="74">
        <f>'[2]Sheet1'!O345</f>
        <v>94</v>
      </c>
      <c r="F1096" s="76">
        <f>F1085</f>
        <v>0.73</v>
      </c>
      <c r="G1096" s="74">
        <f aca="true" t="shared" si="689" ref="G1096:G1102">C1096-E1096</f>
        <v>31</v>
      </c>
      <c r="H1096" s="76">
        <f aca="true" t="shared" si="690" ref="H1096:H1102">G1096/C1096</f>
        <v>0.248</v>
      </c>
      <c r="I1096" s="58">
        <v>3</v>
      </c>
      <c r="J1096" s="72">
        <f>'[2]Sheet1'!P345</f>
        <v>125</v>
      </c>
      <c r="K1096" s="73">
        <f aca="true" t="shared" si="691" ref="K1096:K1103">L1096/J1096</f>
        <v>0.72</v>
      </c>
      <c r="L1096" s="74">
        <f>'[2]Sheet1'!Q345</f>
        <v>90</v>
      </c>
      <c r="M1096" s="76">
        <f>M1085</f>
        <v>0.77</v>
      </c>
      <c r="N1096" s="74">
        <f aca="true" t="shared" si="692" ref="N1096:N1102">J1096-L1096</f>
        <v>35</v>
      </c>
      <c r="O1096" s="76">
        <f aca="true" t="shared" si="693" ref="O1096:O1102">N1096/J1096</f>
        <v>0.28</v>
      </c>
    </row>
    <row r="1097" spans="1:15" ht="12.75">
      <c r="A1097" s="94">
        <f>'[4]Sheet1'!$G$53</f>
        <v>745</v>
      </c>
      <c r="B1097" s="79">
        <v>4</v>
      </c>
      <c r="C1097" s="80">
        <f>'[2]Sheet1'!N346</f>
        <v>126</v>
      </c>
      <c r="D1097" s="81">
        <f t="shared" si="688"/>
        <v>0.7619047619047619</v>
      </c>
      <c r="E1097" s="82">
        <f>'[2]Sheet1'!O346</f>
        <v>96</v>
      </c>
      <c r="F1097" s="83">
        <f aca="true" t="shared" si="694" ref="F1097:F1102">F1086</f>
        <v>0.73</v>
      </c>
      <c r="G1097" s="82">
        <f t="shared" si="689"/>
        <v>30</v>
      </c>
      <c r="H1097" s="83">
        <f t="shared" si="690"/>
        <v>0.23809523809523808</v>
      </c>
      <c r="I1097" s="79">
        <v>4</v>
      </c>
      <c r="J1097" s="80">
        <f>'[2]Sheet1'!P346</f>
        <v>126</v>
      </c>
      <c r="K1097" s="81">
        <f t="shared" si="691"/>
        <v>0.6666666666666666</v>
      </c>
      <c r="L1097" s="82">
        <f>'[2]Sheet1'!Q346</f>
        <v>84</v>
      </c>
      <c r="M1097" s="83">
        <f aca="true" t="shared" si="695" ref="M1097:M1102">M1086</f>
        <v>0.77</v>
      </c>
      <c r="N1097" s="82">
        <f t="shared" si="692"/>
        <v>42</v>
      </c>
      <c r="O1097" s="83">
        <f t="shared" si="693"/>
        <v>0.3333333333333333</v>
      </c>
    </row>
    <row r="1098" spans="1:15" ht="12.75">
      <c r="A1098" s="60"/>
      <c r="B1098" s="58">
        <v>5</v>
      </c>
      <c r="C1098" s="72">
        <f>'[2]Sheet1'!N347</f>
        <v>119</v>
      </c>
      <c r="D1098" s="73">
        <f t="shared" si="688"/>
        <v>0.7058823529411765</v>
      </c>
      <c r="E1098" s="74">
        <f>'[2]Sheet1'!O347</f>
        <v>84</v>
      </c>
      <c r="F1098" s="76">
        <f t="shared" si="694"/>
        <v>0.73</v>
      </c>
      <c r="G1098" s="74">
        <f t="shared" si="689"/>
        <v>35</v>
      </c>
      <c r="H1098" s="76">
        <f t="shared" si="690"/>
        <v>0.29411764705882354</v>
      </c>
      <c r="I1098" s="58">
        <v>5</v>
      </c>
      <c r="J1098" s="72">
        <f>'[2]Sheet1'!P347</f>
        <v>118</v>
      </c>
      <c r="K1098" s="73">
        <f t="shared" si="691"/>
        <v>0.652542372881356</v>
      </c>
      <c r="L1098" s="74">
        <f>'[2]Sheet1'!Q347</f>
        <v>77</v>
      </c>
      <c r="M1098" s="76">
        <f t="shared" si="695"/>
        <v>0.77</v>
      </c>
      <c r="N1098" s="74">
        <f t="shared" si="692"/>
        <v>41</v>
      </c>
      <c r="O1098" s="76">
        <f t="shared" si="693"/>
        <v>0.3474576271186441</v>
      </c>
    </row>
    <row r="1099" spans="1:15" ht="12.75">
      <c r="A1099" s="59" t="s">
        <v>173</v>
      </c>
      <c r="B1099" s="79">
        <v>6</v>
      </c>
      <c r="C1099" s="80">
        <f>'[2]Sheet1'!N348</f>
        <v>93</v>
      </c>
      <c r="D1099" s="81">
        <f t="shared" si="688"/>
        <v>0.6451612903225806</v>
      </c>
      <c r="E1099" s="82">
        <f>'[2]Sheet1'!O348</f>
        <v>60</v>
      </c>
      <c r="F1099" s="83">
        <f t="shared" si="694"/>
        <v>0.7</v>
      </c>
      <c r="G1099" s="82">
        <f t="shared" si="689"/>
        <v>33</v>
      </c>
      <c r="H1099" s="83">
        <f t="shared" si="690"/>
        <v>0.3548387096774194</v>
      </c>
      <c r="I1099" s="79">
        <v>6</v>
      </c>
      <c r="J1099" s="80">
        <f>'[2]Sheet1'!P348</f>
        <v>93</v>
      </c>
      <c r="K1099" s="81">
        <f t="shared" si="691"/>
        <v>0.6559139784946236</v>
      </c>
      <c r="L1099" s="82">
        <f>'[2]Sheet1'!Q348</f>
        <v>61</v>
      </c>
      <c r="M1099" s="83">
        <f t="shared" si="695"/>
        <v>0.79</v>
      </c>
      <c r="N1099" s="82">
        <f t="shared" si="692"/>
        <v>32</v>
      </c>
      <c r="O1099" s="83">
        <f t="shared" si="693"/>
        <v>0.34408602150537637</v>
      </c>
    </row>
    <row r="1100" spans="1:15" ht="12.75">
      <c r="A1100" s="96">
        <f>'[5]Sheet1'!$G$53</f>
        <v>745</v>
      </c>
      <c r="B1100" s="58">
        <v>7</v>
      </c>
      <c r="C1100" s="72">
        <f>'[2]Sheet1'!N349</f>
        <v>100</v>
      </c>
      <c r="D1100" s="73">
        <f t="shared" si="688"/>
        <v>0.7</v>
      </c>
      <c r="E1100" s="74">
        <f>'[2]Sheet1'!O349</f>
        <v>70</v>
      </c>
      <c r="F1100" s="76">
        <f t="shared" si="694"/>
        <v>0.7</v>
      </c>
      <c r="G1100" s="74">
        <f t="shared" si="689"/>
        <v>30</v>
      </c>
      <c r="H1100" s="76">
        <f t="shared" si="690"/>
        <v>0.3</v>
      </c>
      <c r="I1100" s="58">
        <v>7</v>
      </c>
      <c r="J1100" s="72">
        <f>'[2]Sheet1'!P349</f>
        <v>101</v>
      </c>
      <c r="K1100" s="73">
        <f t="shared" si="691"/>
        <v>0.8118811881188119</v>
      </c>
      <c r="L1100" s="74">
        <f>'[2]Sheet1'!Q349</f>
        <v>82</v>
      </c>
      <c r="M1100" s="76">
        <f t="shared" si="695"/>
        <v>0.79</v>
      </c>
      <c r="N1100" s="74">
        <f t="shared" si="692"/>
        <v>19</v>
      </c>
      <c r="O1100" s="76">
        <f t="shared" si="693"/>
        <v>0.18811881188118812</v>
      </c>
    </row>
    <row r="1101" spans="1:15" ht="12.75">
      <c r="A1101" s="60"/>
      <c r="B1101" s="79">
        <v>8</v>
      </c>
      <c r="C1101" s="80">
        <f>'[2]Sheet1'!N350</f>
        <v>99</v>
      </c>
      <c r="D1101" s="81">
        <f t="shared" si="688"/>
        <v>0.6262626262626263</v>
      </c>
      <c r="E1101" s="82">
        <f>'[2]Sheet1'!O350</f>
        <v>62</v>
      </c>
      <c r="F1101" s="83">
        <f t="shared" si="694"/>
        <v>0.7</v>
      </c>
      <c r="G1101" s="82">
        <f t="shared" si="689"/>
        <v>37</v>
      </c>
      <c r="H1101" s="83">
        <f t="shared" si="690"/>
        <v>0.37373737373737376</v>
      </c>
      <c r="I1101" s="79">
        <v>8</v>
      </c>
      <c r="J1101" s="80">
        <f>'[2]Sheet1'!P350</f>
        <v>99</v>
      </c>
      <c r="K1101" s="81">
        <f t="shared" si="691"/>
        <v>0.6565656565656566</v>
      </c>
      <c r="L1101" s="82">
        <f>'[2]Sheet1'!Q350</f>
        <v>65</v>
      </c>
      <c r="M1101" s="83">
        <f t="shared" si="695"/>
        <v>0.79</v>
      </c>
      <c r="N1101" s="82">
        <f t="shared" si="692"/>
        <v>34</v>
      </c>
      <c r="O1101" s="83">
        <f t="shared" si="693"/>
        <v>0.3434343434343434</v>
      </c>
    </row>
    <row r="1102" spans="1:15" ht="12.75">
      <c r="A1102" s="60"/>
      <c r="B1102" s="58" t="s">
        <v>168</v>
      </c>
      <c r="C1102" s="72">
        <f>'[2]Sheet1'!N351</f>
        <v>83</v>
      </c>
      <c r="D1102" s="73">
        <f t="shared" si="688"/>
        <v>0.6024096385542169</v>
      </c>
      <c r="E1102" s="74">
        <f>'[2]Sheet1'!O351</f>
        <v>50</v>
      </c>
      <c r="F1102" s="76">
        <f t="shared" si="694"/>
        <v>0.66</v>
      </c>
      <c r="G1102" s="74">
        <f t="shared" si="689"/>
        <v>33</v>
      </c>
      <c r="H1102" s="76">
        <f t="shared" si="690"/>
        <v>0.39759036144578314</v>
      </c>
      <c r="I1102" s="58" t="s">
        <v>168</v>
      </c>
      <c r="J1102" s="72">
        <f>'[2]Sheet1'!P351</f>
        <v>83</v>
      </c>
      <c r="K1102" s="73">
        <f t="shared" si="691"/>
        <v>0.5301204819277109</v>
      </c>
      <c r="L1102" s="74">
        <f>'[2]Sheet1'!Q351</f>
        <v>44</v>
      </c>
      <c r="M1102" s="76">
        <f t="shared" si="695"/>
        <v>0.76</v>
      </c>
      <c r="N1102" s="74">
        <f t="shared" si="692"/>
        <v>39</v>
      </c>
      <c r="O1102" s="76">
        <f t="shared" si="693"/>
        <v>0.46987951807228917</v>
      </c>
    </row>
    <row r="1103" spans="1:15" ht="12.75">
      <c r="A1103" s="60"/>
      <c r="B1103" s="86" t="s">
        <v>169</v>
      </c>
      <c r="C1103" s="95">
        <f>SUM(C1096:C1102)</f>
        <v>745</v>
      </c>
      <c r="D1103" s="109">
        <f t="shared" si="688"/>
        <v>0.6926174496644295</v>
      </c>
      <c r="E1103" s="89">
        <f>SUM(E1096:E1102)</f>
        <v>516</v>
      </c>
      <c r="F1103" s="90"/>
      <c r="G1103" s="89">
        <f>SUM(G1096:G1102)</f>
        <v>229</v>
      </c>
      <c r="H1103" s="111">
        <f>G1103/C1103</f>
        <v>0.3073825503355705</v>
      </c>
      <c r="I1103" s="86" t="s">
        <v>169</v>
      </c>
      <c r="J1103" s="95">
        <f>SUM(J1096:J1102)</f>
        <v>745</v>
      </c>
      <c r="K1103" s="109">
        <f t="shared" si="691"/>
        <v>0.6751677852348993</v>
      </c>
      <c r="L1103" s="89">
        <f>SUM(L1096:L1102)</f>
        <v>503</v>
      </c>
      <c r="M1103" s="90"/>
      <c r="N1103" s="89">
        <f>SUM(N1096:N1102)</f>
        <v>242</v>
      </c>
      <c r="O1103" s="91">
        <f>N1103/J1103</f>
        <v>0.32483221476510066</v>
      </c>
    </row>
    <row r="1104" spans="1:15" ht="12.75">
      <c r="A1104" s="240"/>
      <c r="B1104" s="240"/>
      <c r="C1104" s="240"/>
      <c r="D1104" s="240"/>
      <c r="E1104" s="240"/>
      <c r="F1104" s="240"/>
      <c r="G1104" s="240"/>
      <c r="H1104" s="240"/>
      <c r="I1104" s="240"/>
      <c r="J1104" s="240"/>
      <c r="K1104" s="240"/>
      <c r="L1104" s="240"/>
      <c r="M1104" s="240"/>
      <c r="N1104" s="240"/>
      <c r="O1104" s="240"/>
    </row>
    <row r="1105" spans="1:15" ht="12.75">
      <c r="A1105" s="60"/>
      <c r="B1105" s="241" t="s">
        <v>156</v>
      </c>
      <c r="C1105" s="241"/>
      <c r="D1105" s="241"/>
      <c r="E1105" s="241"/>
      <c r="F1105" s="241"/>
      <c r="G1105" s="241"/>
      <c r="H1105" s="241"/>
      <c r="I1105" s="241" t="s">
        <v>157</v>
      </c>
      <c r="J1105" s="241"/>
      <c r="K1105" s="241"/>
      <c r="L1105" s="241"/>
      <c r="M1105" s="241"/>
      <c r="N1105" s="241"/>
      <c r="O1105" s="241"/>
    </row>
    <row r="1106" spans="1:15" ht="12.75">
      <c r="A1106" s="68" t="s">
        <v>158</v>
      </c>
      <c r="B1106" s="68" t="s">
        <v>159</v>
      </c>
      <c r="C1106" s="68" t="s">
        <v>160</v>
      </c>
      <c r="D1106" s="68" t="s">
        <v>161</v>
      </c>
      <c r="E1106" s="69" t="s">
        <v>254</v>
      </c>
      <c r="F1106" s="69" t="s">
        <v>162</v>
      </c>
      <c r="G1106" s="68" t="s">
        <v>163</v>
      </c>
      <c r="H1106" s="68" t="s">
        <v>164</v>
      </c>
      <c r="I1106" s="68" t="s">
        <v>159</v>
      </c>
      <c r="J1106" s="68" t="s">
        <v>160</v>
      </c>
      <c r="K1106" s="68" t="s">
        <v>161</v>
      </c>
      <c r="L1106" s="69" t="s">
        <v>254</v>
      </c>
      <c r="M1106" s="70" t="s">
        <v>162</v>
      </c>
      <c r="N1106" s="68" t="s">
        <v>163</v>
      </c>
      <c r="O1106" s="68" t="s">
        <v>164</v>
      </c>
    </row>
    <row r="1107" spans="1:15" ht="12.75">
      <c r="A1107" s="71" t="s">
        <v>227</v>
      </c>
      <c r="B1107" s="58">
        <v>3</v>
      </c>
      <c r="C1107" s="72">
        <f>'[2]Sheet1'!F352</f>
        <v>59616</v>
      </c>
      <c r="D1107" s="73">
        <f aca="true" t="shared" si="696" ref="D1107:D1114">E1107/C1107</f>
        <v>0.7384930220075148</v>
      </c>
      <c r="E1107" s="74">
        <f>'[2]Sheet1'!G352</f>
        <v>44026</v>
      </c>
      <c r="F1107" s="76">
        <f>'[3]Data'!L720</f>
        <v>0.475</v>
      </c>
      <c r="G1107" s="74">
        <f aca="true" t="shared" si="697" ref="G1107:G1113">C1107-E1107</f>
        <v>15590</v>
      </c>
      <c r="H1107" s="76">
        <f aca="true" t="shared" si="698" ref="H1107:H1113">G1107/C1107</f>
        <v>0.26150697799248523</v>
      </c>
      <c r="I1107" s="58">
        <v>3</v>
      </c>
      <c r="J1107" s="72">
        <f>'[2]Sheet1'!H352</f>
        <v>59616</v>
      </c>
      <c r="K1107" s="73">
        <f aca="true" t="shared" si="699" ref="K1107:K1114">L1107/J1107</f>
        <v>0.8085748792270532</v>
      </c>
      <c r="L1107" s="74">
        <f>'[2]Sheet1'!I352</f>
        <v>48204</v>
      </c>
      <c r="M1107" s="76">
        <f>'[3]Data'!L713</f>
        <v>0.675</v>
      </c>
      <c r="N1107" s="74">
        <f aca="true" t="shared" si="700" ref="N1107:N1113">J1107-L1107</f>
        <v>11412</v>
      </c>
      <c r="O1107" s="76">
        <f aca="true" t="shared" si="701" ref="O1107:O1113">N1107/J1107</f>
        <v>0.19142512077294685</v>
      </c>
    </row>
    <row r="1108" spans="1:15" ht="12.75">
      <c r="A1108" s="58" t="s">
        <v>166</v>
      </c>
      <c r="B1108" s="79">
        <v>4</v>
      </c>
      <c r="C1108" s="80">
        <f>'[2]Sheet1'!F353</f>
        <v>59450</v>
      </c>
      <c r="D1108" s="81">
        <f t="shared" si="696"/>
        <v>0.7728847771236333</v>
      </c>
      <c r="E1108" s="82">
        <f>'[2]Sheet1'!G353</f>
        <v>45948</v>
      </c>
      <c r="F1108" s="83">
        <f>'[3]Data'!L721</f>
        <v>0.475</v>
      </c>
      <c r="G1108" s="82">
        <f t="shared" si="697"/>
        <v>13502</v>
      </c>
      <c r="H1108" s="83">
        <f t="shared" si="698"/>
        <v>0.2271152228763667</v>
      </c>
      <c r="I1108" s="79">
        <v>4</v>
      </c>
      <c r="J1108" s="80">
        <f>'[2]Sheet1'!H353</f>
        <v>59450</v>
      </c>
      <c r="K1108" s="81">
        <f t="shared" si="699"/>
        <v>0.8190580319596299</v>
      </c>
      <c r="L1108" s="82">
        <f>'[2]Sheet1'!I353</f>
        <v>48693</v>
      </c>
      <c r="M1108" s="83">
        <f>'[3]Data'!L714</f>
        <v>0.675</v>
      </c>
      <c r="N1108" s="82">
        <f t="shared" si="700"/>
        <v>10757</v>
      </c>
      <c r="O1108" s="83">
        <f t="shared" si="701"/>
        <v>0.18094196804037005</v>
      </c>
    </row>
    <row r="1109" spans="1:15" ht="12.75">
      <c r="A1109" s="94">
        <f>'[4]Sheet1'!$E$54</f>
        <v>439369</v>
      </c>
      <c r="B1109" s="58">
        <v>5</v>
      </c>
      <c r="C1109" s="72">
        <f>'[2]Sheet1'!F354</f>
        <v>60306</v>
      </c>
      <c r="D1109" s="73">
        <f t="shared" si="696"/>
        <v>0.7495937385998076</v>
      </c>
      <c r="E1109" s="74">
        <f>'[2]Sheet1'!G354</f>
        <v>45205</v>
      </c>
      <c r="F1109" s="76">
        <f>'[3]Data'!L722</f>
        <v>0.475</v>
      </c>
      <c r="G1109" s="74">
        <f t="shared" si="697"/>
        <v>15101</v>
      </c>
      <c r="H1109" s="76">
        <f t="shared" si="698"/>
        <v>0.25040626140019234</v>
      </c>
      <c r="I1109" s="58">
        <v>5</v>
      </c>
      <c r="J1109" s="72">
        <f>'[2]Sheet1'!H354</f>
        <v>60306</v>
      </c>
      <c r="K1109" s="73">
        <f t="shared" si="699"/>
        <v>0.8415912181209166</v>
      </c>
      <c r="L1109" s="74">
        <f>'[2]Sheet1'!I354</f>
        <v>50753</v>
      </c>
      <c r="M1109" s="76">
        <f>'[3]Data'!L715</f>
        <v>0.675</v>
      </c>
      <c r="N1109" s="74">
        <f t="shared" si="700"/>
        <v>9553</v>
      </c>
      <c r="O1109" s="76">
        <f t="shared" si="701"/>
        <v>0.15840878187908333</v>
      </c>
    </row>
    <row r="1110" spans="1:15" ht="12.75">
      <c r="A1110" s="60"/>
      <c r="B1110" s="79">
        <v>6</v>
      </c>
      <c r="C1110" s="80">
        <f>'[2]Sheet1'!F355</f>
        <v>61315</v>
      </c>
      <c r="D1110" s="81">
        <f t="shared" si="696"/>
        <v>0.7600097855337193</v>
      </c>
      <c r="E1110" s="82">
        <f>'[2]Sheet1'!G355</f>
        <v>46600</v>
      </c>
      <c r="F1110" s="83">
        <f>'[3]Data'!L723</f>
        <v>0.475</v>
      </c>
      <c r="G1110" s="82">
        <f t="shared" si="697"/>
        <v>14715</v>
      </c>
      <c r="H1110" s="83">
        <f t="shared" si="698"/>
        <v>0.2399902144662807</v>
      </c>
      <c r="I1110" s="79">
        <v>6</v>
      </c>
      <c r="J1110" s="80">
        <f>'[2]Sheet1'!H355</f>
        <v>61315</v>
      </c>
      <c r="K1110" s="81">
        <f t="shared" si="699"/>
        <v>0.8504770447688168</v>
      </c>
      <c r="L1110" s="82">
        <f>'[2]Sheet1'!I355</f>
        <v>52147</v>
      </c>
      <c r="M1110" s="83">
        <f>'[3]Data'!L716</f>
        <v>0.675</v>
      </c>
      <c r="N1110" s="82">
        <f t="shared" si="700"/>
        <v>9168</v>
      </c>
      <c r="O1110" s="83">
        <f t="shared" si="701"/>
        <v>0.14952295523118322</v>
      </c>
    </row>
    <row r="1111" spans="1:15" ht="12.75">
      <c r="A1111" s="59" t="s">
        <v>167</v>
      </c>
      <c r="B1111" s="58">
        <v>7</v>
      </c>
      <c r="C1111" s="72">
        <f>'[2]Sheet1'!F356</f>
        <v>63932</v>
      </c>
      <c r="D1111" s="73">
        <f t="shared" si="696"/>
        <v>0.7906682099730964</v>
      </c>
      <c r="E1111" s="74">
        <f>'[2]Sheet1'!G356</f>
        <v>50549</v>
      </c>
      <c r="F1111" s="76">
        <f>'[3]Data'!L724</f>
        <v>0.475</v>
      </c>
      <c r="G1111" s="74">
        <f t="shared" si="697"/>
        <v>13383</v>
      </c>
      <c r="H1111" s="76">
        <f t="shared" si="698"/>
        <v>0.20933179002690358</v>
      </c>
      <c r="I1111" s="58">
        <v>7</v>
      </c>
      <c r="J1111" s="72">
        <f>'[2]Sheet1'!H356</f>
        <v>63932</v>
      </c>
      <c r="K1111" s="73">
        <f t="shared" si="699"/>
        <v>0.8443658887568041</v>
      </c>
      <c r="L1111" s="74">
        <f>'[2]Sheet1'!I356</f>
        <v>53982</v>
      </c>
      <c r="M1111" s="76">
        <f>'[3]Data'!L717</f>
        <v>0.675</v>
      </c>
      <c r="N1111" s="74">
        <f t="shared" si="700"/>
        <v>9950</v>
      </c>
      <c r="O1111" s="76">
        <f t="shared" si="701"/>
        <v>0.1556341112431959</v>
      </c>
    </row>
    <row r="1112" spans="1:15" ht="12.75">
      <c r="A1112" s="96">
        <f>'[5]Sheet1'!$E$54</f>
        <v>437445</v>
      </c>
      <c r="B1112" s="79">
        <v>8</v>
      </c>
      <c r="C1112" s="80">
        <f>'[2]Sheet1'!F357</f>
        <v>65651</v>
      </c>
      <c r="D1112" s="81">
        <f t="shared" si="696"/>
        <v>0.7490518042375592</v>
      </c>
      <c r="E1112" s="82">
        <f>'[2]Sheet1'!G357</f>
        <v>49176</v>
      </c>
      <c r="F1112" s="83">
        <f>'[3]Data'!L725</f>
        <v>0.475</v>
      </c>
      <c r="G1112" s="82">
        <f t="shared" si="697"/>
        <v>16475</v>
      </c>
      <c r="H1112" s="83">
        <f t="shared" si="698"/>
        <v>0.25094819576244076</v>
      </c>
      <c r="I1112" s="79">
        <v>8</v>
      </c>
      <c r="J1112" s="80">
        <f>'[2]Sheet1'!H357</f>
        <v>65651</v>
      </c>
      <c r="K1112" s="81">
        <f t="shared" si="699"/>
        <v>0.8405812554264215</v>
      </c>
      <c r="L1112" s="82">
        <f>'[2]Sheet1'!I357</f>
        <v>55185</v>
      </c>
      <c r="M1112" s="83">
        <f>'[3]Data'!L718</f>
        <v>0.675</v>
      </c>
      <c r="N1112" s="82">
        <f t="shared" si="700"/>
        <v>10466</v>
      </c>
      <c r="O1112" s="83">
        <f t="shared" si="701"/>
        <v>0.15941874457357846</v>
      </c>
    </row>
    <row r="1113" spans="1:15" ht="12.75">
      <c r="A1113" s="60"/>
      <c r="B1113" s="58" t="s">
        <v>168</v>
      </c>
      <c r="C1113" s="72">
        <f>'[2]Sheet1'!F358</f>
        <v>71709</v>
      </c>
      <c r="D1113" s="73">
        <f t="shared" si="696"/>
        <v>0.7059783290800318</v>
      </c>
      <c r="E1113" s="74">
        <f>'[2]Sheet1'!G358</f>
        <v>50625</v>
      </c>
      <c r="F1113" s="76">
        <f>'[3]Data'!L726</f>
        <v>0.475</v>
      </c>
      <c r="G1113" s="74">
        <f t="shared" si="697"/>
        <v>21084</v>
      </c>
      <c r="H1113" s="76">
        <f t="shared" si="698"/>
        <v>0.2940216709199682</v>
      </c>
      <c r="I1113" s="58" t="s">
        <v>168</v>
      </c>
      <c r="J1113" s="72">
        <f>'[2]Sheet1'!H358</f>
        <v>71709</v>
      </c>
      <c r="K1113" s="73">
        <f t="shared" si="699"/>
        <v>0.7489297019899873</v>
      </c>
      <c r="L1113" s="74">
        <f>'[2]Sheet1'!I358</f>
        <v>53705</v>
      </c>
      <c r="M1113" s="76">
        <f>'[3]Data'!L719</f>
        <v>0.675</v>
      </c>
      <c r="N1113" s="74">
        <f t="shared" si="700"/>
        <v>18004</v>
      </c>
      <c r="O1113" s="76">
        <f t="shared" si="701"/>
        <v>0.2510702980100127</v>
      </c>
    </row>
    <row r="1114" spans="1:15" ht="12.75">
      <c r="A1114" s="60"/>
      <c r="B1114" s="86" t="s">
        <v>169</v>
      </c>
      <c r="C1114" s="87">
        <f>SUM(C1107:C1113)</f>
        <v>441979</v>
      </c>
      <c r="D1114" s="109">
        <f t="shared" si="696"/>
        <v>0.7514587797157783</v>
      </c>
      <c r="E1114" s="89">
        <f>SUM(E1107:E1113)</f>
        <v>332129</v>
      </c>
      <c r="F1114" s="90"/>
      <c r="G1114" s="89">
        <f>SUM(G1107:G1113)</f>
        <v>109850</v>
      </c>
      <c r="H1114" s="111">
        <f>G1114/C1114</f>
        <v>0.24854122028422165</v>
      </c>
      <c r="I1114" s="86" t="s">
        <v>169</v>
      </c>
      <c r="J1114" s="87">
        <f>SUM(J1107:J1113)</f>
        <v>441979</v>
      </c>
      <c r="K1114" s="109">
        <f t="shared" si="699"/>
        <v>0.8205570852913826</v>
      </c>
      <c r="L1114" s="89">
        <f>SUM(L1107:L1113)</f>
        <v>362669</v>
      </c>
      <c r="M1114" s="90"/>
      <c r="N1114" s="89">
        <f>SUM(N1107:N1113)</f>
        <v>79310</v>
      </c>
      <c r="O1114" s="91">
        <f>N1114/J1114</f>
        <v>0.17944291470861737</v>
      </c>
    </row>
    <row r="1115" spans="1:15" ht="12.75">
      <c r="A1115" s="240"/>
      <c r="B1115" s="240"/>
      <c r="C1115" s="240"/>
      <c r="D1115" s="240"/>
      <c r="E1115" s="240"/>
      <c r="F1115" s="240"/>
      <c r="G1115" s="240"/>
      <c r="H1115" s="240"/>
      <c r="I1115" s="240"/>
      <c r="J1115" s="240"/>
      <c r="K1115" s="240"/>
      <c r="L1115" s="240"/>
      <c r="M1115" s="240"/>
      <c r="N1115" s="240"/>
      <c r="O1115" s="240"/>
    </row>
    <row r="1116" spans="1:15" ht="12.75">
      <c r="A1116" s="60"/>
      <c r="B1116" s="241" t="s">
        <v>170</v>
      </c>
      <c r="C1116" s="241"/>
      <c r="D1116" s="241"/>
      <c r="E1116" s="241"/>
      <c r="F1116" s="241"/>
      <c r="G1116" s="241"/>
      <c r="H1116" s="241"/>
      <c r="I1116" s="108"/>
      <c r="J1116" s="241" t="s">
        <v>171</v>
      </c>
      <c r="K1116" s="241"/>
      <c r="L1116" s="241"/>
      <c r="M1116" s="241"/>
      <c r="N1116" s="241"/>
      <c r="O1116" s="241"/>
    </row>
    <row r="1117" spans="1:15" ht="12.75">
      <c r="A1117" s="71" t="s">
        <v>227</v>
      </c>
      <c r="B1117" s="68" t="s">
        <v>159</v>
      </c>
      <c r="C1117" s="68" t="s">
        <v>160</v>
      </c>
      <c r="D1117" s="68" t="s">
        <v>161</v>
      </c>
      <c r="E1117" s="69" t="s">
        <v>254</v>
      </c>
      <c r="F1117" s="69" t="s">
        <v>162</v>
      </c>
      <c r="G1117" s="68" t="s">
        <v>163</v>
      </c>
      <c r="H1117" s="68" t="s">
        <v>164</v>
      </c>
      <c r="I1117" s="68" t="s">
        <v>159</v>
      </c>
      <c r="J1117" s="68" t="s">
        <v>160</v>
      </c>
      <c r="K1117" s="68" t="s">
        <v>161</v>
      </c>
      <c r="L1117" s="69" t="s">
        <v>254</v>
      </c>
      <c r="M1117" s="70" t="s">
        <v>162</v>
      </c>
      <c r="N1117" s="68" t="s">
        <v>163</v>
      </c>
      <c r="O1117" s="68" t="s">
        <v>164</v>
      </c>
    </row>
    <row r="1118" spans="1:15" ht="12.75">
      <c r="A1118" s="58" t="s">
        <v>172</v>
      </c>
      <c r="B1118" s="58">
        <v>3</v>
      </c>
      <c r="C1118" s="72">
        <f>'[2]Sheet1'!N352</f>
        <v>4088</v>
      </c>
      <c r="D1118" s="73">
        <f aca="true" t="shared" si="702" ref="D1118:D1125">E1118/C1118</f>
        <v>0.5611545988258317</v>
      </c>
      <c r="E1118" s="74">
        <f>'[2]Sheet1'!O352</f>
        <v>2294</v>
      </c>
      <c r="F1118" s="76">
        <f>F1107</f>
        <v>0.475</v>
      </c>
      <c r="G1118" s="74">
        <f aca="true" t="shared" si="703" ref="G1118:G1124">C1118-E1118</f>
        <v>1794</v>
      </c>
      <c r="H1118" s="76">
        <f aca="true" t="shared" si="704" ref="H1118:H1124">G1118/C1118</f>
        <v>0.4388454011741683</v>
      </c>
      <c r="I1118" s="58">
        <v>3</v>
      </c>
      <c r="J1118" s="72">
        <f>'[2]Sheet1'!P352</f>
        <v>4088</v>
      </c>
      <c r="K1118" s="73">
        <f aca="true" t="shared" si="705" ref="K1118:K1125">L1118/J1118</f>
        <v>0.5567514677103719</v>
      </c>
      <c r="L1118" s="74">
        <f>'[2]Sheet1'!Q352</f>
        <v>2276</v>
      </c>
      <c r="M1118" s="76">
        <f>M1107</f>
        <v>0.675</v>
      </c>
      <c r="N1118" s="74">
        <f aca="true" t="shared" si="706" ref="N1118:N1124">J1118-L1118</f>
        <v>1812</v>
      </c>
      <c r="O1118" s="76">
        <f aca="true" t="shared" si="707" ref="O1118:O1124">N1118/J1118</f>
        <v>0.4432485322896282</v>
      </c>
    </row>
    <row r="1119" spans="1:15" ht="12.75">
      <c r="A1119" s="94">
        <f>'[4]Sheet1'!$G$54</f>
        <v>23394</v>
      </c>
      <c r="B1119" s="79">
        <v>4</v>
      </c>
      <c r="C1119" s="80">
        <f>'[2]Sheet1'!N353</f>
        <v>3959</v>
      </c>
      <c r="D1119" s="81">
        <f t="shared" si="702"/>
        <v>0.6011619095731245</v>
      </c>
      <c r="E1119" s="82">
        <f>'[2]Sheet1'!O353</f>
        <v>2380</v>
      </c>
      <c r="F1119" s="83">
        <f aca="true" t="shared" si="708" ref="F1119:F1124">F1108</f>
        <v>0.475</v>
      </c>
      <c r="G1119" s="82">
        <f t="shared" si="703"/>
        <v>1579</v>
      </c>
      <c r="H1119" s="83">
        <f t="shared" si="704"/>
        <v>0.39883809042687546</v>
      </c>
      <c r="I1119" s="79">
        <v>4</v>
      </c>
      <c r="J1119" s="80">
        <f>'[2]Sheet1'!P353</f>
        <v>3959</v>
      </c>
      <c r="K1119" s="81">
        <f t="shared" si="705"/>
        <v>0.547613033594342</v>
      </c>
      <c r="L1119" s="82">
        <f>'[2]Sheet1'!Q353</f>
        <v>2168</v>
      </c>
      <c r="M1119" s="83">
        <f aca="true" t="shared" si="709" ref="M1119:M1124">M1108</f>
        <v>0.675</v>
      </c>
      <c r="N1119" s="82">
        <f t="shared" si="706"/>
        <v>1791</v>
      </c>
      <c r="O1119" s="83">
        <f t="shared" si="707"/>
        <v>0.452386966405658</v>
      </c>
    </row>
    <row r="1120" spans="1:15" ht="12.75">
      <c r="A1120" s="60"/>
      <c r="B1120" s="58">
        <v>5</v>
      </c>
      <c r="C1120" s="72">
        <f>'[2]Sheet1'!N354</f>
        <v>3755</v>
      </c>
      <c r="D1120" s="73">
        <f t="shared" si="702"/>
        <v>0.5352862849533955</v>
      </c>
      <c r="E1120" s="74">
        <f>'[2]Sheet1'!O354</f>
        <v>2010</v>
      </c>
      <c r="F1120" s="76">
        <f t="shared" si="708"/>
        <v>0.475</v>
      </c>
      <c r="G1120" s="74">
        <f t="shared" si="703"/>
        <v>1745</v>
      </c>
      <c r="H1120" s="76">
        <f t="shared" si="704"/>
        <v>0.4647137150466045</v>
      </c>
      <c r="I1120" s="58">
        <v>5</v>
      </c>
      <c r="J1120" s="72">
        <f>'[2]Sheet1'!P354</f>
        <v>3755</v>
      </c>
      <c r="K1120" s="73">
        <f t="shared" si="705"/>
        <v>0.5778961384820239</v>
      </c>
      <c r="L1120" s="74">
        <f>'[2]Sheet1'!Q354</f>
        <v>2170</v>
      </c>
      <c r="M1120" s="76">
        <f t="shared" si="709"/>
        <v>0.675</v>
      </c>
      <c r="N1120" s="74">
        <f t="shared" si="706"/>
        <v>1585</v>
      </c>
      <c r="O1120" s="76">
        <f t="shared" si="707"/>
        <v>0.422103861517976</v>
      </c>
    </row>
    <row r="1121" spans="1:15" ht="12.75">
      <c r="A1121" s="59" t="s">
        <v>173</v>
      </c>
      <c r="B1121" s="79">
        <v>6</v>
      </c>
      <c r="C1121" s="80">
        <f>'[2]Sheet1'!N355</f>
        <v>3396</v>
      </c>
      <c r="D1121" s="81">
        <f t="shared" si="702"/>
        <v>0.5503533568904594</v>
      </c>
      <c r="E1121" s="82">
        <f>'[2]Sheet1'!O355</f>
        <v>1869</v>
      </c>
      <c r="F1121" s="83">
        <f t="shared" si="708"/>
        <v>0.475</v>
      </c>
      <c r="G1121" s="82">
        <f t="shared" si="703"/>
        <v>1527</v>
      </c>
      <c r="H1121" s="83">
        <f t="shared" si="704"/>
        <v>0.4496466431095406</v>
      </c>
      <c r="I1121" s="79">
        <v>6</v>
      </c>
      <c r="J1121" s="80">
        <f>'[2]Sheet1'!P355</f>
        <v>3396</v>
      </c>
      <c r="K1121" s="81">
        <f t="shared" si="705"/>
        <v>0.5709658421672555</v>
      </c>
      <c r="L1121" s="82">
        <f>'[2]Sheet1'!Q355</f>
        <v>1939</v>
      </c>
      <c r="M1121" s="83">
        <f t="shared" si="709"/>
        <v>0.675</v>
      </c>
      <c r="N1121" s="82">
        <f t="shared" si="706"/>
        <v>1457</v>
      </c>
      <c r="O1121" s="83">
        <f t="shared" si="707"/>
        <v>0.4290341578327444</v>
      </c>
    </row>
    <row r="1122" spans="1:15" ht="12.75">
      <c r="A1122" s="96">
        <f>'[5]Sheet1'!$G$54</f>
        <v>21384</v>
      </c>
      <c r="B1122" s="58">
        <v>7</v>
      </c>
      <c r="C1122" s="72">
        <f>'[2]Sheet1'!N356</f>
        <v>3159</v>
      </c>
      <c r="D1122" s="73">
        <f t="shared" si="702"/>
        <v>0.5865780310224755</v>
      </c>
      <c r="E1122" s="74">
        <f>'[2]Sheet1'!O356</f>
        <v>1853</v>
      </c>
      <c r="F1122" s="76">
        <f t="shared" si="708"/>
        <v>0.475</v>
      </c>
      <c r="G1122" s="74">
        <f t="shared" si="703"/>
        <v>1306</v>
      </c>
      <c r="H1122" s="76">
        <f t="shared" si="704"/>
        <v>0.41342196897752453</v>
      </c>
      <c r="I1122" s="58">
        <v>7</v>
      </c>
      <c r="J1122" s="72">
        <f>'[2]Sheet1'!P356</f>
        <v>3159</v>
      </c>
      <c r="K1122" s="73">
        <f t="shared" si="705"/>
        <v>0.5606204495093384</v>
      </c>
      <c r="L1122" s="74">
        <f>'[2]Sheet1'!Q356</f>
        <v>1771</v>
      </c>
      <c r="M1122" s="76">
        <f t="shared" si="709"/>
        <v>0.675</v>
      </c>
      <c r="N1122" s="74">
        <f t="shared" si="706"/>
        <v>1388</v>
      </c>
      <c r="O1122" s="76">
        <f t="shared" si="707"/>
        <v>0.4393795504906616</v>
      </c>
    </row>
    <row r="1123" spans="1:15" ht="12.75">
      <c r="A1123" s="60"/>
      <c r="B1123" s="79">
        <v>8</v>
      </c>
      <c r="C1123" s="80">
        <f>'[2]Sheet1'!N357</f>
        <v>2882</v>
      </c>
      <c r="D1123" s="81">
        <f t="shared" si="702"/>
        <v>0.5170020818875781</v>
      </c>
      <c r="E1123" s="82">
        <f>'[2]Sheet1'!O357</f>
        <v>1490</v>
      </c>
      <c r="F1123" s="83">
        <f t="shared" si="708"/>
        <v>0.475</v>
      </c>
      <c r="G1123" s="82">
        <f t="shared" si="703"/>
        <v>1392</v>
      </c>
      <c r="H1123" s="83">
        <f t="shared" si="704"/>
        <v>0.48299791811242193</v>
      </c>
      <c r="I1123" s="79">
        <v>8</v>
      </c>
      <c r="J1123" s="80">
        <f>'[2]Sheet1'!P357</f>
        <v>2882</v>
      </c>
      <c r="K1123" s="81">
        <f t="shared" si="705"/>
        <v>0.5593337959750173</v>
      </c>
      <c r="L1123" s="82">
        <f>'[2]Sheet1'!Q357</f>
        <v>1612</v>
      </c>
      <c r="M1123" s="83">
        <f t="shared" si="709"/>
        <v>0.675</v>
      </c>
      <c r="N1123" s="82">
        <f t="shared" si="706"/>
        <v>1270</v>
      </c>
      <c r="O1123" s="83">
        <f t="shared" si="707"/>
        <v>0.44066620402498263</v>
      </c>
    </row>
    <row r="1124" spans="1:15" ht="12.75">
      <c r="A1124" s="60"/>
      <c r="B1124" s="58" t="s">
        <v>168</v>
      </c>
      <c r="C1124" s="72">
        <f>'[2]Sheet1'!N358</f>
        <v>2506</v>
      </c>
      <c r="D1124" s="73">
        <f t="shared" si="702"/>
        <v>0.36153232242617717</v>
      </c>
      <c r="E1124" s="74">
        <f>'[2]Sheet1'!O358</f>
        <v>906</v>
      </c>
      <c r="F1124" s="76">
        <f t="shared" si="708"/>
        <v>0.475</v>
      </c>
      <c r="G1124" s="74">
        <f t="shared" si="703"/>
        <v>1600</v>
      </c>
      <c r="H1124" s="76">
        <f t="shared" si="704"/>
        <v>0.6384676775738228</v>
      </c>
      <c r="I1124" s="58" t="s">
        <v>168</v>
      </c>
      <c r="J1124" s="72">
        <f>'[2]Sheet1'!P358</f>
        <v>2506</v>
      </c>
      <c r="K1124" s="73">
        <f t="shared" si="705"/>
        <v>0.2761372705506784</v>
      </c>
      <c r="L1124" s="74">
        <f>'[2]Sheet1'!Q358</f>
        <v>692</v>
      </c>
      <c r="M1124" s="76">
        <f t="shared" si="709"/>
        <v>0.675</v>
      </c>
      <c r="N1124" s="74">
        <f t="shared" si="706"/>
        <v>1814</v>
      </c>
      <c r="O1124" s="76">
        <f t="shared" si="707"/>
        <v>0.7238627294493216</v>
      </c>
    </row>
    <row r="1125" spans="1:15" ht="12.75">
      <c r="A1125" s="60"/>
      <c r="B1125" s="86" t="s">
        <v>169</v>
      </c>
      <c r="C1125" s="87">
        <f>SUM(C1118:C1124)</f>
        <v>23745</v>
      </c>
      <c r="D1125" s="109">
        <f t="shared" si="702"/>
        <v>0.5391450831754053</v>
      </c>
      <c r="E1125" s="89">
        <f>SUM(E1118:E1124)</f>
        <v>12802</v>
      </c>
      <c r="F1125" s="90"/>
      <c r="G1125" s="89">
        <f>SUM(G1118:G1124)</f>
        <v>10943</v>
      </c>
      <c r="H1125" s="111">
        <f>G1125/C1125</f>
        <v>0.4608549168245947</v>
      </c>
      <c r="I1125" s="86" t="s">
        <v>169</v>
      </c>
      <c r="J1125" s="87">
        <f>SUM(J1118:J1124)</f>
        <v>23745</v>
      </c>
      <c r="K1125" s="81">
        <f t="shared" si="705"/>
        <v>0.5318172246788798</v>
      </c>
      <c r="L1125" s="89">
        <f>SUM(L1118:L1124)</f>
        <v>12628</v>
      </c>
      <c r="M1125" s="90"/>
      <c r="N1125" s="89">
        <f>SUM(N1118:N1124)</f>
        <v>11117</v>
      </c>
      <c r="O1125" s="91">
        <f>N1125/J1125</f>
        <v>0.46818277532112024</v>
      </c>
    </row>
    <row r="1126" spans="1:15" ht="12.75">
      <c r="A1126" s="240"/>
      <c r="B1126" s="240"/>
      <c r="C1126" s="240"/>
      <c r="D1126" s="240"/>
      <c r="E1126" s="240"/>
      <c r="F1126" s="240"/>
      <c r="G1126" s="240"/>
      <c r="H1126" s="240"/>
      <c r="I1126" s="240"/>
      <c r="J1126" s="240"/>
      <c r="K1126" s="240"/>
      <c r="L1126" s="240"/>
      <c r="M1126" s="240"/>
      <c r="N1126" s="240"/>
      <c r="O1126" s="240"/>
    </row>
    <row r="1127" spans="1:15" ht="12.75">
      <c r="A1127" s="60"/>
      <c r="B1127" s="241" t="s">
        <v>156</v>
      </c>
      <c r="C1127" s="241"/>
      <c r="D1127" s="241"/>
      <c r="E1127" s="241"/>
      <c r="F1127" s="241"/>
      <c r="G1127" s="241"/>
      <c r="H1127" s="241"/>
      <c r="I1127" s="241" t="s">
        <v>157</v>
      </c>
      <c r="J1127" s="241"/>
      <c r="K1127" s="241"/>
      <c r="L1127" s="241"/>
      <c r="M1127" s="241"/>
      <c r="N1127" s="241"/>
      <c r="O1127" s="241"/>
    </row>
    <row r="1128" spans="1:15" ht="12.75">
      <c r="A1128" s="68" t="s">
        <v>158</v>
      </c>
      <c r="B1128" s="68" t="s">
        <v>159</v>
      </c>
      <c r="C1128" s="68" t="s">
        <v>160</v>
      </c>
      <c r="D1128" s="68" t="s">
        <v>161</v>
      </c>
      <c r="E1128" s="69" t="s">
        <v>254</v>
      </c>
      <c r="F1128" s="69" t="s">
        <v>162</v>
      </c>
      <c r="G1128" s="68" t="s">
        <v>163</v>
      </c>
      <c r="H1128" s="68" t="s">
        <v>164</v>
      </c>
      <c r="I1128" s="68" t="s">
        <v>159</v>
      </c>
      <c r="J1128" s="68" t="s">
        <v>160</v>
      </c>
      <c r="K1128" s="68" t="s">
        <v>161</v>
      </c>
      <c r="L1128" s="69" t="s">
        <v>254</v>
      </c>
      <c r="M1128" s="70" t="s">
        <v>162</v>
      </c>
      <c r="N1128" s="68" t="s">
        <v>163</v>
      </c>
      <c r="O1128" s="68" t="s">
        <v>164</v>
      </c>
    </row>
    <row r="1129" spans="1:15" ht="12.75">
      <c r="A1129" s="71" t="s">
        <v>228</v>
      </c>
      <c r="B1129" s="58">
        <v>3</v>
      </c>
      <c r="C1129" s="72">
        <f>'[2]Sheet1'!F359</f>
        <v>6361</v>
      </c>
      <c r="D1129" s="73">
        <f aca="true" t="shared" si="710" ref="D1129:D1136">E1129/C1129</f>
        <v>0.9155793114290206</v>
      </c>
      <c r="E1129" s="74">
        <f>'[2]Sheet1'!G359</f>
        <v>5824</v>
      </c>
      <c r="F1129" s="76">
        <f>'[3]Data'!L734</f>
        <v>0.37</v>
      </c>
      <c r="G1129" s="74">
        <f aca="true" t="shared" si="711" ref="G1129:G1135">C1129-E1129</f>
        <v>537</v>
      </c>
      <c r="H1129" s="76">
        <f aca="true" t="shared" si="712" ref="H1129:H1135">G1129/C1129</f>
        <v>0.08442068857097941</v>
      </c>
      <c r="I1129" s="58">
        <v>3</v>
      </c>
      <c r="J1129" s="72">
        <f>'[2]Sheet1'!H359</f>
        <v>6364</v>
      </c>
      <c r="K1129" s="73">
        <f aca="true" t="shared" si="713" ref="K1129:K1136">L1129/J1129</f>
        <v>0.7543997485857951</v>
      </c>
      <c r="L1129" s="74">
        <f>'[2]Sheet1'!I359</f>
        <v>4801</v>
      </c>
      <c r="M1129" s="76">
        <f>'[3]Data'!L727</f>
        <v>0.42</v>
      </c>
      <c r="N1129" s="74">
        <f aca="true" t="shared" si="714" ref="N1129:N1135">J1129-L1129</f>
        <v>1563</v>
      </c>
      <c r="O1129" s="76">
        <f aca="true" t="shared" si="715" ref="O1129:O1135">N1129/J1129</f>
        <v>0.2456002514142049</v>
      </c>
    </row>
    <row r="1130" spans="1:15" ht="12.75">
      <c r="A1130" s="58" t="s">
        <v>166</v>
      </c>
      <c r="B1130" s="79">
        <v>4</v>
      </c>
      <c r="C1130" s="80">
        <f>'[2]Sheet1'!F360</f>
        <v>6240</v>
      </c>
      <c r="D1130" s="81">
        <f t="shared" si="710"/>
        <v>0.8649038461538462</v>
      </c>
      <c r="E1130" s="82">
        <f>'[2]Sheet1'!G360</f>
        <v>5397</v>
      </c>
      <c r="F1130" s="83">
        <f>'[3]Data'!L735</f>
        <v>0.37</v>
      </c>
      <c r="G1130" s="82">
        <f t="shared" si="711"/>
        <v>843</v>
      </c>
      <c r="H1130" s="83">
        <f t="shared" si="712"/>
        <v>0.13509615384615384</v>
      </c>
      <c r="I1130" s="79">
        <v>4</v>
      </c>
      <c r="J1130" s="80">
        <f>'[2]Sheet1'!H360</f>
        <v>6234</v>
      </c>
      <c r="K1130" s="81">
        <f t="shared" si="713"/>
        <v>0.7658004491498236</v>
      </c>
      <c r="L1130" s="82">
        <f>'[2]Sheet1'!I360</f>
        <v>4774</v>
      </c>
      <c r="M1130" s="83">
        <f>'[3]Data'!L728</f>
        <v>0.42</v>
      </c>
      <c r="N1130" s="82">
        <f t="shared" si="714"/>
        <v>1460</v>
      </c>
      <c r="O1130" s="83">
        <f t="shared" si="715"/>
        <v>0.23419955085017646</v>
      </c>
    </row>
    <row r="1131" spans="1:15" ht="12.75">
      <c r="A1131" s="99">
        <f>'[4]Sheet1'!$E$55</f>
        <v>0</v>
      </c>
      <c r="B1131" s="58">
        <v>5</v>
      </c>
      <c r="C1131" s="72">
        <f>'[2]Sheet1'!F361</f>
        <v>6299</v>
      </c>
      <c r="D1131" s="73">
        <f t="shared" si="710"/>
        <v>0.7726623273535482</v>
      </c>
      <c r="E1131" s="74">
        <f>'[2]Sheet1'!G361</f>
        <v>4867</v>
      </c>
      <c r="F1131" s="76">
        <f>'[3]Data'!L736</f>
        <v>0.37</v>
      </c>
      <c r="G1131" s="74">
        <f t="shared" si="711"/>
        <v>1432</v>
      </c>
      <c r="H1131" s="76">
        <f t="shared" si="712"/>
        <v>0.22733767264645183</v>
      </c>
      <c r="I1131" s="58">
        <v>5</v>
      </c>
      <c r="J1131" s="72">
        <f>'[2]Sheet1'!H361</f>
        <v>6291</v>
      </c>
      <c r="K1131" s="73">
        <f t="shared" si="713"/>
        <v>0.7423303131457638</v>
      </c>
      <c r="L1131" s="74">
        <f>'[2]Sheet1'!I361</f>
        <v>4670</v>
      </c>
      <c r="M1131" s="76">
        <f>'[3]Data'!L729</f>
        <v>0.42</v>
      </c>
      <c r="N1131" s="74">
        <f t="shared" si="714"/>
        <v>1621</v>
      </c>
      <c r="O1131" s="76">
        <f t="shared" si="715"/>
        <v>0.2576696868542362</v>
      </c>
    </row>
    <row r="1132" spans="1:15" ht="12.75">
      <c r="A1132" s="60" t="s">
        <v>190</v>
      </c>
      <c r="B1132" s="79">
        <v>6</v>
      </c>
      <c r="C1132" s="80">
        <f>'[2]Sheet1'!F362</f>
        <v>6128</v>
      </c>
      <c r="D1132" s="81">
        <f t="shared" si="710"/>
        <v>0.8067885117493473</v>
      </c>
      <c r="E1132" s="82">
        <f>'[2]Sheet1'!G362</f>
        <v>4944</v>
      </c>
      <c r="F1132" s="83">
        <f>'[3]Data'!L737</f>
        <v>0.38</v>
      </c>
      <c r="G1132" s="82">
        <f t="shared" si="711"/>
        <v>1184</v>
      </c>
      <c r="H1132" s="83">
        <f t="shared" si="712"/>
        <v>0.19321148825065274</v>
      </c>
      <c r="I1132" s="79">
        <v>6</v>
      </c>
      <c r="J1132" s="80">
        <f>'[2]Sheet1'!H362</f>
        <v>6126</v>
      </c>
      <c r="K1132" s="81">
        <f t="shared" si="713"/>
        <v>0.7504080966372837</v>
      </c>
      <c r="L1132" s="82">
        <f>'[2]Sheet1'!I362</f>
        <v>4597</v>
      </c>
      <c r="M1132" s="83">
        <f>'[3]Data'!L730</f>
        <v>0.45</v>
      </c>
      <c r="N1132" s="82">
        <f t="shared" si="714"/>
        <v>1529</v>
      </c>
      <c r="O1132" s="83">
        <f t="shared" si="715"/>
        <v>0.24959190336271628</v>
      </c>
    </row>
    <row r="1133" spans="1:15" ht="12.75">
      <c r="A1133" s="59" t="s">
        <v>167</v>
      </c>
      <c r="B1133" s="58">
        <v>7</v>
      </c>
      <c r="C1133" s="72">
        <f>'[2]Sheet1'!F363</f>
        <v>6491</v>
      </c>
      <c r="D1133" s="73">
        <f t="shared" si="710"/>
        <v>0.7136034509320598</v>
      </c>
      <c r="E1133" s="74">
        <f>'[2]Sheet1'!G363</f>
        <v>4632</v>
      </c>
      <c r="F1133" s="76">
        <f>'[3]Data'!L738</f>
        <v>0.38</v>
      </c>
      <c r="G1133" s="74">
        <f t="shared" si="711"/>
        <v>1859</v>
      </c>
      <c r="H1133" s="76">
        <f t="shared" si="712"/>
        <v>0.2863965490679402</v>
      </c>
      <c r="I1133" s="58">
        <v>7</v>
      </c>
      <c r="J1133" s="72">
        <f>'[2]Sheet1'!H363</f>
        <v>6475</v>
      </c>
      <c r="K1133" s="73">
        <f t="shared" si="713"/>
        <v>0.705019305019305</v>
      </c>
      <c r="L1133" s="74">
        <f>'[2]Sheet1'!I363</f>
        <v>4565</v>
      </c>
      <c r="M1133" s="76">
        <f>'[3]Data'!L731</f>
        <v>0.45</v>
      </c>
      <c r="N1133" s="74">
        <f t="shared" si="714"/>
        <v>1910</v>
      </c>
      <c r="O1133" s="76">
        <f t="shared" si="715"/>
        <v>0.29498069498069496</v>
      </c>
    </row>
    <row r="1134" spans="1:15" ht="12.75">
      <c r="A1134" s="96">
        <f>'[5]Sheet1'!$E$55</f>
        <v>0</v>
      </c>
      <c r="B1134" s="79">
        <v>8</v>
      </c>
      <c r="C1134" s="80">
        <f>'[2]Sheet1'!F364</f>
        <v>6609</v>
      </c>
      <c r="D1134" s="81">
        <f t="shared" si="710"/>
        <v>0.6131033439249508</v>
      </c>
      <c r="E1134" s="82">
        <f>'[2]Sheet1'!G364</f>
        <v>4052</v>
      </c>
      <c r="F1134" s="83">
        <f>'[3]Data'!L739</f>
        <v>0.38</v>
      </c>
      <c r="G1134" s="82">
        <f t="shared" si="711"/>
        <v>2557</v>
      </c>
      <c r="H1134" s="83">
        <f t="shared" si="712"/>
        <v>0.3868966560750492</v>
      </c>
      <c r="I1134" s="79">
        <v>8</v>
      </c>
      <c r="J1134" s="80">
        <f>'[2]Sheet1'!H364</f>
        <v>6599</v>
      </c>
      <c r="K1134" s="81">
        <f t="shared" si="713"/>
        <v>0.7131383542961055</v>
      </c>
      <c r="L1134" s="82">
        <f>'[2]Sheet1'!I364</f>
        <v>4706</v>
      </c>
      <c r="M1134" s="83">
        <f>'[3]Data'!L732</f>
        <v>0.45</v>
      </c>
      <c r="N1134" s="82">
        <f t="shared" si="714"/>
        <v>1893</v>
      </c>
      <c r="O1134" s="83">
        <f t="shared" si="715"/>
        <v>0.28686164570389455</v>
      </c>
    </row>
    <row r="1135" spans="1:15" ht="12.75">
      <c r="A1135" s="60" t="s">
        <v>190</v>
      </c>
      <c r="B1135" s="58" t="s">
        <v>168</v>
      </c>
      <c r="C1135" s="72">
        <f>'[2]Sheet1'!F365</f>
        <v>5950</v>
      </c>
      <c r="D1135" s="73">
        <f t="shared" si="710"/>
        <v>0.6447058823529411</v>
      </c>
      <c r="E1135" s="74">
        <f>'[2]Sheet1'!G365</f>
        <v>3836</v>
      </c>
      <c r="F1135" s="76">
        <f>'[3]Data'!L740</f>
        <v>0.47</v>
      </c>
      <c r="G1135" s="74">
        <f t="shared" si="711"/>
        <v>2114</v>
      </c>
      <c r="H1135" s="76">
        <f t="shared" si="712"/>
        <v>0.3552941176470588</v>
      </c>
      <c r="I1135" s="58" t="s">
        <v>168</v>
      </c>
      <c r="J1135" s="72">
        <f>'[2]Sheet1'!H365</f>
        <v>5961</v>
      </c>
      <c r="K1135" s="73">
        <f t="shared" si="713"/>
        <v>0.7362858580775038</v>
      </c>
      <c r="L1135" s="74">
        <f>'[2]Sheet1'!I365</f>
        <v>4389</v>
      </c>
      <c r="M1135" s="76">
        <f>'[3]Data'!L733</f>
        <v>0.57</v>
      </c>
      <c r="N1135" s="74">
        <f t="shared" si="714"/>
        <v>1572</v>
      </c>
      <c r="O1135" s="76">
        <f t="shared" si="715"/>
        <v>0.2637141419224962</v>
      </c>
    </row>
    <row r="1136" spans="1:15" ht="12.75">
      <c r="A1136" s="60"/>
      <c r="B1136" s="86" t="s">
        <v>169</v>
      </c>
      <c r="C1136" s="87">
        <f>SUM(C1129:C1135)</f>
        <v>44078</v>
      </c>
      <c r="D1136" s="109">
        <f t="shared" si="710"/>
        <v>0.7611960615272926</v>
      </c>
      <c r="E1136" s="89">
        <f>SUM(E1129:E1135)</f>
        <v>33552</v>
      </c>
      <c r="F1136" s="90"/>
      <c r="G1136" s="89">
        <f>SUM(G1129:G1135)</f>
        <v>10526</v>
      </c>
      <c r="H1136" s="111">
        <f>G1136/C1136</f>
        <v>0.23880393847270748</v>
      </c>
      <c r="I1136" s="86" t="s">
        <v>169</v>
      </c>
      <c r="J1136" s="87">
        <f>SUM(J1129:J1135)</f>
        <v>44050</v>
      </c>
      <c r="K1136" s="109">
        <f t="shared" si="713"/>
        <v>0.7378433598183882</v>
      </c>
      <c r="L1136" s="89">
        <f>SUM(L1129:L1135)</f>
        <v>32502</v>
      </c>
      <c r="M1136" s="90"/>
      <c r="N1136" s="89">
        <f>SUM(N1129:N1135)</f>
        <v>11548</v>
      </c>
      <c r="O1136" s="91">
        <f>N1136/J1136</f>
        <v>0.2621566401816118</v>
      </c>
    </row>
    <row r="1137" spans="1:15" ht="12.75">
      <c r="A1137" s="240"/>
      <c r="B1137" s="240"/>
      <c r="C1137" s="240"/>
      <c r="D1137" s="240"/>
      <c r="E1137" s="240"/>
      <c r="F1137" s="240"/>
      <c r="G1137" s="240"/>
      <c r="H1137" s="240"/>
      <c r="I1137" s="240"/>
      <c r="J1137" s="240"/>
      <c r="K1137" s="240"/>
      <c r="L1137" s="240"/>
      <c r="M1137" s="240"/>
      <c r="N1137" s="240"/>
      <c r="O1137" s="240"/>
    </row>
    <row r="1138" spans="1:15" ht="12.75">
      <c r="A1138" s="60"/>
      <c r="B1138" s="241" t="s">
        <v>170</v>
      </c>
      <c r="C1138" s="241"/>
      <c r="D1138" s="241"/>
      <c r="E1138" s="241"/>
      <c r="F1138" s="241"/>
      <c r="G1138" s="241"/>
      <c r="H1138" s="241"/>
      <c r="I1138" s="108"/>
      <c r="J1138" s="241" t="s">
        <v>171</v>
      </c>
      <c r="K1138" s="241"/>
      <c r="L1138" s="241"/>
      <c r="M1138" s="241"/>
      <c r="N1138" s="241"/>
      <c r="O1138" s="241"/>
    </row>
    <row r="1139" spans="1:15" ht="12.75">
      <c r="A1139" s="71" t="s">
        <v>228</v>
      </c>
      <c r="B1139" s="68" t="s">
        <v>159</v>
      </c>
      <c r="C1139" s="68" t="s">
        <v>160</v>
      </c>
      <c r="D1139" s="68" t="s">
        <v>161</v>
      </c>
      <c r="E1139" s="69" t="s">
        <v>254</v>
      </c>
      <c r="F1139" s="69" t="s">
        <v>162</v>
      </c>
      <c r="G1139" s="68" t="s">
        <v>163</v>
      </c>
      <c r="H1139" s="68" t="s">
        <v>164</v>
      </c>
      <c r="I1139" s="68" t="s">
        <v>159</v>
      </c>
      <c r="J1139" s="68" t="s">
        <v>160</v>
      </c>
      <c r="K1139" s="68" t="s">
        <v>161</v>
      </c>
      <c r="L1139" s="69" t="s">
        <v>254</v>
      </c>
      <c r="M1139" s="70" t="s">
        <v>162</v>
      </c>
      <c r="N1139" s="68" t="s">
        <v>163</v>
      </c>
      <c r="O1139" s="68" t="s">
        <v>164</v>
      </c>
    </row>
    <row r="1140" spans="1:15" ht="12.75">
      <c r="A1140" s="58" t="s">
        <v>172</v>
      </c>
      <c r="B1140" s="58">
        <v>3</v>
      </c>
      <c r="C1140" s="72">
        <f>'[2]Sheet1'!N359</f>
        <v>282</v>
      </c>
      <c r="D1140" s="73">
        <f aca="true" t="shared" si="716" ref="D1140:D1147">E1140/C1140</f>
        <v>0.7907801418439716</v>
      </c>
      <c r="E1140" s="74">
        <f>'[2]Sheet1'!O359</f>
        <v>223</v>
      </c>
      <c r="F1140" s="76">
        <f>F1129</f>
        <v>0.37</v>
      </c>
      <c r="G1140" s="74">
        <f aca="true" t="shared" si="717" ref="G1140:G1146">C1140-E1140</f>
        <v>59</v>
      </c>
      <c r="H1140" s="76">
        <f aca="true" t="shared" si="718" ref="H1140:H1146">G1140/C1140</f>
        <v>0.20921985815602837</v>
      </c>
      <c r="I1140" s="58">
        <v>3</v>
      </c>
      <c r="J1140" s="72">
        <f>'[2]Sheet1'!P359</f>
        <v>279</v>
      </c>
      <c r="K1140" s="73">
        <f aca="true" t="shared" si="719" ref="K1140:K1147">L1140/J1140</f>
        <v>0.45161290322580644</v>
      </c>
      <c r="L1140" s="74">
        <f>'[2]Sheet1'!Q359</f>
        <v>126</v>
      </c>
      <c r="M1140" s="76">
        <f>M1129</f>
        <v>0.42</v>
      </c>
      <c r="N1140" s="74">
        <f aca="true" t="shared" si="720" ref="N1140:N1146">J1140-L1140</f>
        <v>153</v>
      </c>
      <c r="O1140" s="76">
        <f aca="true" t="shared" si="721" ref="O1140:O1146">N1140/J1140</f>
        <v>0.5483870967741935</v>
      </c>
    </row>
    <row r="1141" spans="1:15" ht="12.75">
      <c r="A1141" s="99">
        <f>'[4]Sheet1'!$G$55</f>
        <v>0</v>
      </c>
      <c r="B1141" s="79">
        <v>4</v>
      </c>
      <c r="C1141" s="80">
        <f>'[2]Sheet1'!N360</f>
        <v>248</v>
      </c>
      <c r="D1141" s="81">
        <f t="shared" si="716"/>
        <v>0.7258064516129032</v>
      </c>
      <c r="E1141" s="82">
        <f>'[2]Sheet1'!O360</f>
        <v>180</v>
      </c>
      <c r="F1141" s="83">
        <f aca="true" t="shared" si="722" ref="F1141:F1146">F1130</f>
        <v>0.37</v>
      </c>
      <c r="G1141" s="82">
        <f t="shared" si="717"/>
        <v>68</v>
      </c>
      <c r="H1141" s="83">
        <f t="shared" si="718"/>
        <v>0.27419354838709675</v>
      </c>
      <c r="I1141" s="79">
        <v>4</v>
      </c>
      <c r="J1141" s="80">
        <f>'[2]Sheet1'!P360</f>
        <v>240</v>
      </c>
      <c r="K1141" s="81">
        <f t="shared" si="719"/>
        <v>0.4708333333333333</v>
      </c>
      <c r="L1141" s="82">
        <f>'[2]Sheet1'!Q360</f>
        <v>113</v>
      </c>
      <c r="M1141" s="83">
        <f aca="true" t="shared" si="723" ref="M1141:M1146">M1130</f>
        <v>0.42</v>
      </c>
      <c r="N1141" s="82">
        <f t="shared" si="720"/>
        <v>127</v>
      </c>
      <c r="O1141" s="83">
        <f t="shared" si="721"/>
        <v>0.5291666666666667</v>
      </c>
    </row>
    <row r="1142" spans="1:15" ht="12.75">
      <c r="A1142" s="60" t="s">
        <v>190</v>
      </c>
      <c r="B1142" s="58">
        <v>5</v>
      </c>
      <c r="C1142" s="72">
        <f>'[2]Sheet1'!N361</f>
        <v>271</v>
      </c>
      <c r="D1142" s="73">
        <f t="shared" si="716"/>
        <v>0.5424354243542435</v>
      </c>
      <c r="E1142" s="74">
        <f>'[2]Sheet1'!O361</f>
        <v>147</v>
      </c>
      <c r="F1142" s="76">
        <f t="shared" si="722"/>
        <v>0.37</v>
      </c>
      <c r="G1142" s="74">
        <f t="shared" si="717"/>
        <v>124</v>
      </c>
      <c r="H1142" s="76">
        <f t="shared" si="718"/>
        <v>0.4575645756457565</v>
      </c>
      <c r="I1142" s="58">
        <v>5</v>
      </c>
      <c r="J1142" s="72">
        <f>'[2]Sheet1'!P361</f>
        <v>262</v>
      </c>
      <c r="K1142" s="73">
        <f t="shared" si="719"/>
        <v>0.44656488549618323</v>
      </c>
      <c r="L1142" s="74">
        <f>'[2]Sheet1'!Q361</f>
        <v>117</v>
      </c>
      <c r="M1142" s="76">
        <f t="shared" si="723"/>
        <v>0.42</v>
      </c>
      <c r="N1142" s="74">
        <f t="shared" si="720"/>
        <v>145</v>
      </c>
      <c r="O1142" s="76">
        <f t="shared" si="721"/>
        <v>0.5534351145038168</v>
      </c>
    </row>
    <row r="1143" spans="1:15" ht="12.75">
      <c r="A1143" s="59" t="s">
        <v>173</v>
      </c>
      <c r="B1143" s="79">
        <v>6</v>
      </c>
      <c r="C1143" s="80">
        <f>'[2]Sheet1'!N362</f>
        <v>202</v>
      </c>
      <c r="D1143" s="81">
        <f t="shared" si="716"/>
        <v>0.6039603960396039</v>
      </c>
      <c r="E1143" s="82">
        <f>'[2]Sheet1'!O362</f>
        <v>122</v>
      </c>
      <c r="F1143" s="83">
        <f t="shared" si="722"/>
        <v>0.38</v>
      </c>
      <c r="G1143" s="82">
        <f t="shared" si="717"/>
        <v>80</v>
      </c>
      <c r="H1143" s="83">
        <f t="shared" si="718"/>
        <v>0.39603960396039606</v>
      </c>
      <c r="I1143" s="79">
        <v>6</v>
      </c>
      <c r="J1143" s="80">
        <f>'[2]Sheet1'!P362</f>
        <v>195</v>
      </c>
      <c r="K1143" s="81">
        <f t="shared" si="719"/>
        <v>0.4564102564102564</v>
      </c>
      <c r="L1143" s="82">
        <f>'[2]Sheet1'!Q362</f>
        <v>89</v>
      </c>
      <c r="M1143" s="83">
        <f t="shared" si="723"/>
        <v>0.45</v>
      </c>
      <c r="N1143" s="82">
        <f t="shared" si="720"/>
        <v>106</v>
      </c>
      <c r="O1143" s="83">
        <f t="shared" si="721"/>
        <v>0.5435897435897435</v>
      </c>
    </row>
    <row r="1144" spans="1:15" ht="12.75">
      <c r="A1144" s="96">
        <f>'[5]Sheet1'!$G$55</f>
        <v>0</v>
      </c>
      <c r="B1144" s="58">
        <v>7</v>
      </c>
      <c r="C1144" s="72">
        <f>'[2]Sheet1'!N363</f>
        <v>213</v>
      </c>
      <c r="D1144" s="73">
        <f t="shared" si="716"/>
        <v>0.38497652582159625</v>
      </c>
      <c r="E1144" s="74">
        <f>'[2]Sheet1'!O363</f>
        <v>82</v>
      </c>
      <c r="F1144" s="76">
        <f t="shared" si="722"/>
        <v>0.38</v>
      </c>
      <c r="G1144" s="74">
        <f t="shared" si="717"/>
        <v>131</v>
      </c>
      <c r="H1144" s="76">
        <f t="shared" si="718"/>
        <v>0.6150234741784038</v>
      </c>
      <c r="I1144" s="58">
        <v>7</v>
      </c>
      <c r="J1144" s="72">
        <f>'[2]Sheet1'!P363</f>
        <v>201</v>
      </c>
      <c r="K1144" s="73">
        <f t="shared" si="719"/>
        <v>0.31343283582089554</v>
      </c>
      <c r="L1144" s="74">
        <f>'[2]Sheet1'!Q363</f>
        <v>63</v>
      </c>
      <c r="M1144" s="76">
        <f t="shared" si="723"/>
        <v>0.45</v>
      </c>
      <c r="N1144" s="74">
        <f t="shared" si="720"/>
        <v>138</v>
      </c>
      <c r="O1144" s="76">
        <f t="shared" si="721"/>
        <v>0.6865671641791045</v>
      </c>
    </row>
    <row r="1145" spans="1:15" ht="12.75">
      <c r="A1145" s="60" t="s">
        <v>190</v>
      </c>
      <c r="B1145" s="79">
        <v>8</v>
      </c>
      <c r="C1145" s="80">
        <f>'[2]Sheet1'!N364</f>
        <v>200</v>
      </c>
      <c r="D1145" s="81">
        <f t="shared" si="716"/>
        <v>0.31</v>
      </c>
      <c r="E1145" s="82">
        <f>'[2]Sheet1'!O364</f>
        <v>62</v>
      </c>
      <c r="F1145" s="83">
        <f t="shared" si="722"/>
        <v>0.38</v>
      </c>
      <c r="G1145" s="82">
        <f t="shared" si="717"/>
        <v>138</v>
      </c>
      <c r="H1145" s="83">
        <f t="shared" si="718"/>
        <v>0.69</v>
      </c>
      <c r="I1145" s="79">
        <v>8</v>
      </c>
      <c r="J1145" s="80">
        <f>'[2]Sheet1'!P364</f>
        <v>190</v>
      </c>
      <c r="K1145" s="81">
        <f t="shared" si="719"/>
        <v>0.3894736842105263</v>
      </c>
      <c r="L1145" s="82">
        <f>'[2]Sheet1'!Q364</f>
        <v>74</v>
      </c>
      <c r="M1145" s="83">
        <f t="shared" si="723"/>
        <v>0.45</v>
      </c>
      <c r="N1145" s="82">
        <f t="shared" si="720"/>
        <v>116</v>
      </c>
      <c r="O1145" s="83">
        <f t="shared" si="721"/>
        <v>0.6105263157894737</v>
      </c>
    </row>
    <row r="1146" spans="1:15" ht="12.75">
      <c r="A1146" s="60"/>
      <c r="B1146" s="58" t="s">
        <v>168</v>
      </c>
      <c r="C1146" s="72">
        <f>'[2]Sheet1'!N365</f>
        <v>106</v>
      </c>
      <c r="D1146" s="73">
        <f t="shared" si="716"/>
        <v>0.32075471698113206</v>
      </c>
      <c r="E1146" s="74">
        <f>'[2]Sheet1'!O365</f>
        <v>34</v>
      </c>
      <c r="F1146" s="76">
        <f t="shared" si="722"/>
        <v>0.47</v>
      </c>
      <c r="G1146" s="74">
        <f t="shared" si="717"/>
        <v>72</v>
      </c>
      <c r="H1146" s="76">
        <f t="shared" si="718"/>
        <v>0.6792452830188679</v>
      </c>
      <c r="I1146" s="58" t="s">
        <v>168</v>
      </c>
      <c r="J1146" s="72">
        <f>'[2]Sheet1'!P365</f>
        <v>105</v>
      </c>
      <c r="K1146" s="73">
        <f t="shared" si="719"/>
        <v>0.3333333333333333</v>
      </c>
      <c r="L1146" s="74">
        <f>'[2]Sheet1'!Q365</f>
        <v>35</v>
      </c>
      <c r="M1146" s="76">
        <f t="shared" si="723"/>
        <v>0.57</v>
      </c>
      <c r="N1146" s="74">
        <f t="shared" si="720"/>
        <v>70</v>
      </c>
      <c r="O1146" s="76">
        <f t="shared" si="721"/>
        <v>0.6666666666666666</v>
      </c>
    </row>
    <row r="1147" spans="1:15" ht="12.75">
      <c r="A1147" s="60"/>
      <c r="B1147" s="86" t="s">
        <v>169</v>
      </c>
      <c r="C1147" s="87">
        <f>SUM(C1140:C1146)</f>
        <v>1522</v>
      </c>
      <c r="D1147" s="109">
        <f t="shared" si="716"/>
        <v>0.5584756898817346</v>
      </c>
      <c r="E1147" s="89">
        <f>SUM(E1140:E1146)</f>
        <v>850</v>
      </c>
      <c r="F1147" s="90"/>
      <c r="G1147" s="89">
        <f>SUM(G1140:G1146)</f>
        <v>672</v>
      </c>
      <c r="H1147" s="111">
        <f>G1147/C1147</f>
        <v>0.44152431011826543</v>
      </c>
      <c r="I1147" s="86" t="s">
        <v>169</v>
      </c>
      <c r="J1147" s="87">
        <f>SUM(J1140:J1146)</f>
        <v>1472</v>
      </c>
      <c r="K1147" s="109">
        <f t="shared" si="719"/>
        <v>0.41915760869565216</v>
      </c>
      <c r="L1147" s="89">
        <f>SUM(L1140:L1146)</f>
        <v>617</v>
      </c>
      <c r="M1147" s="90"/>
      <c r="N1147" s="89">
        <f>SUM(N1140:N1146)</f>
        <v>855</v>
      </c>
      <c r="O1147" s="91">
        <f>N1147/J1147</f>
        <v>0.5808423913043478</v>
      </c>
    </row>
    <row r="1148" spans="1:15" ht="12.75">
      <c r="A1148" s="240"/>
      <c r="B1148" s="240"/>
      <c r="C1148" s="240"/>
      <c r="D1148" s="240"/>
      <c r="E1148" s="240"/>
      <c r="F1148" s="240"/>
      <c r="G1148" s="240"/>
      <c r="H1148" s="240"/>
      <c r="I1148" s="240"/>
      <c r="J1148" s="240"/>
      <c r="K1148" s="240"/>
      <c r="L1148" s="240"/>
      <c r="M1148" s="240"/>
      <c r="N1148" s="240"/>
      <c r="O1148" s="240"/>
    </row>
  </sheetData>
  <sheetProtection password="ADAC" sheet="1" objects="1" scenarios="1" selectLockedCells="1" selectUnlockedCells="1"/>
  <mergeCells count="314">
    <mergeCell ref="A1137:O1137"/>
    <mergeCell ref="B1138:H1138"/>
    <mergeCell ref="J1138:O1138"/>
    <mergeCell ref="A1148:O1148"/>
    <mergeCell ref="B1116:H1116"/>
    <mergeCell ref="J1116:O1116"/>
    <mergeCell ref="A1126:O1126"/>
    <mergeCell ref="B1127:H1127"/>
    <mergeCell ref="I1127:O1127"/>
    <mergeCell ref="A1104:O1104"/>
    <mergeCell ref="B1105:H1105"/>
    <mergeCell ref="I1105:O1105"/>
    <mergeCell ref="A1115:O1115"/>
    <mergeCell ref="B1083:H1083"/>
    <mergeCell ref="I1083:O1083"/>
    <mergeCell ref="A1093:O1093"/>
    <mergeCell ref="B1094:H1094"/>
    <mergeCell ref="J1094:O1094"/>
    <mergeCell ref="A1071:O1071"/>
    <mergeCell ref="B1072:H1072"/>
    <mergeCell ref="J1072:O1072"/>
    <mergeCell ref="A1082:O1082"/>
    <mergeCell ref="B1050:H1050"/>
    <mergeCell ref="J1050:O1050"/>
    <mergeCell ref="A1060:O1060"/>
    <mergeCell ref="B1061:H1061"/>
    <mergeCell ref="I1061:O1061"/>
    <mergeCell ref="A1038:O1038"/>
    <mergeCell ref="B1039:H1039"/>
    <mergeCell ref="I1039:O1039"/>
    <mergeCell ref="A1049:O1049"/>
    <mergeCell ref="B1017:H1017"/>
    <mergeCell ref="I1017:O1017"/>
    <mergeCell ref="A1027:O1027"/>
    <mergeCell ref="B1028:H1028"/>
    <mergeCell ref="J1028:O1028"/>
    <mergeCell ref="A1005:O1005"/>
    <mergeCell ref="B1006:H1006"/>
    <mergeCell ref="J1006:O1006"/>
    <mergeCell ref="A1016:O1016"/>
    <mergeCell ref="B984:H984"/>
    <mergeCell ref="J984:O984"/>
    <mergeCell ref="A994:O994"/>
    <mergeCell ref="B995:H995"/>
    <mergeCell ref="I995:O995"/>
    <mergeCell ref="A972:O972"/>
    <mergeCell ref="B973:H973"/>
    <mergeCell ref="I973:O973"/>
    <mergeCell ref="A983:O983"/>
    <mergeCell ref="A939:O939"/>
    <mergeCell ref="B940:H940"/>
    <mergeCell ref="J940:O940"/>
    <mergeCell ref="B962:H962"/>
    <mergeCell ref="J962:O962"/>
    <mergeCell ref="A950:O950"/>
    <mergeCell ref="B951:H951"/>
    <mergeCell ref="I951:O951"/>
    <mergeCell ref="A961:O961"/>
    <mergeCell ref="B918:H918"/>
    <mergeCell ref="J918:O918"/>
    <mergeCell ref="A928:O928"/>
    <mergeCell ref="B929:H929"/>
    <mergeCell ref="I929:O929"/>
    <mergeCell ref="A906:O906"/>
    <mergeCell ref="B907:H907"/>
    <mergeCell ref="I907:O907"/>
    <mergeCell ref="A917:O917"/>
    <mergeCell ref="B885:H885"/>
    <mergeCell ref="I885:O885"/>
    <mergeCell ref="A895:O895"/>
    <mergeCell ref="B896:H896"/>
    <mergeCell ref="J896:O896"/>
    <mergeCell ref="A873:O873"/>
    <mergeCell ref="B874:H874"/>
    <mergeCell ref="J874:O874"/>
    <mergeCell ref="A884:O884"/>
    <mergeCell ref="B852:H852"/>
    <mergeCell ref="J852:O852"/>
    <mergeCell ref="A862:O862"/>
    <mergeCell ref="B863:H863"/>
    <mergeCell ref="I863:O863"/>
    <mergeCell ref="A840:O840"/>
    <mergeCell ref="B841:H841"/>
    <mergeCell ref="I841:O841"/>
    <mergeCell ref="A851:O851"/>
    <mergeCell ref="B819:H819"/>
    <mergeCell ref="I819:O819"/>
    <mergeCell ref="A829:O829"/>
    <mergeCell ref="B830:H830"/>
    <mergeCell ref="J830:O830"/>
    <mergeCell ref="A807:O807"/>
    <mergeCell ref="B808:H808"/>
    <mergeCell ref="J808:O808"/>
    <mergeCell ref="A818:O818"/>
    <mergeCell ref="B786:H786"/>
    <mergeCell ref="J786:O786"/>
    <mergeCell ref="A796:O796"/>
    <mergeCell ref="B797:H797"/>
    <mergeCell ref="I797:O797"/>
    <mergeCell ref="A774:O774"/>
    <mergeCell ref="B775:H775"/>
    <mergeCell ref="I775:O775"/>
    <mergeCell ref="A785:O785"/>
    <mergeCell ref="B753:H753"/>
    <mergeCell ref="I753:O753"/>
    <mergeCell ref="A763:O763"/>
    <mergeCell ref="B764:H764"/>
    <mergeCell ref="J764:O764"/>
    <mergeCell ref="A741:O741"/>
    <mergeCell ref="B742:H742"/>
    <mergeCell ref="J742:O742"/>
    <mergeCell ref="A752:O752"/>
    <mergeCell ref="B720:H720"/>
    <mergeCell ref="J720:O720"/>
    <mergeCell ref="A730:O730"/>
    <mergeCell ref="B731:H731"/>
    <mergeCell ref="I731:O731"/>
    <mergeCell ref="A708:O708"/>
    <mergeCell ref="B709:H709"/>
    <mergeCell ref="I709:O709"/>
    <mergeCell ref="A719:O719"/>
    <mergeCell ref="B687:H687"/>
    <mergeCell ref="I687:O687"/>
    <mergeCell ref="A697:O697"/>
    <mergeCell ref="B698:H698"/>
    <mergeCell ref="J698:O698"/>
    <mergeCell ref="A675:O675"/>
    <mergeCell ref="B676:H676"/>
    <mergeCell ref="J676:O676"/>
    <mergeCell ref="A686:O686"/>
    <mergeCell ref="B654:H654"/>
    <mergeCell ref="J654:O654"/>
    <mergeCell ref="A664:O664"/>
    <mergeCell ref="B665:H665"/>
    <mergeCell ref="I665:O665"/>
    <mergeCell ref="A642:O642"/>
    <mergeCell ref="B643:H643"/>
    <mergeCell ref="I643:O643"/>
    <mergeCell ref="A653:O653"/>
    <mergeCell ref="B621:H621"/>
    <mergeCell ref="I621:O621"/>
    <mergeCell ref="A631:O631"/>
    <mergeCell ref="B632:H632"/>
    <mergeCell ref="J632:O632"/>
    <mergeCell ref="A609:O609"/>
    <mergeCell ref="B610:H610"/>
    <mergeCell ref="J610:O610"/>
    <mergeCell ref="A620:O620"/>
    <mergeCell ref="B588:H588"/>
    <mergeCell ref="J588:O588"/>
    <mergeCell ref="A598:O598"/>
    <mergeCell ref="B599:H599"/>
    <mergeCell ref="I599:O599"/>
    <mergeCell ref="A576:O576"/>
    <mergeCell ref="B577:H577"/>
    <mergeCell ref="I577:O577"/>
    <mergeCell ref="A587:O587"/>
    <mergeCell ref="B555:H555"/>
    <mergeCell ref="I555:O555"/>
    <mergeCell ref="A565:O565"/>
    <mergeCell ref="B566:H566"/>
    <mergeCell ref="J566:O566"/>
    <mergeCell ref="A543:O543"/>
    <mergeCell ref="B544:H544"/>
    <mergeCell ref="J544:O544"/>
    <mergeCell ref="A554:O554"/>
    <mergeCell ref="B522:H522"/>
    <mergeCell ref="J522:O522"/>
    <mergeCell ref="A532:O532"/>
    <mergeCell ref="B533:H533"/>
    <mergeCell ref="I533:O533"/>
    <mergeCell ref="A510:O510"/>
    <mergeCell ref="B511:H511"/>
    <mergeCell ref="I511:O511"/>
    <mergeCell ref="A521:O521"/>
    <mergeCell ref="B489:H489"/>
    <mergeCell ref="I489:O489"/>
    <mergeCell ref="A499:O499"/>
    <mergeCell ref="B500:H500"/>
    <mergeCell ref="J500:O500"/>
    <mergeCell ref="A477:O477"/>
    <mergeCell ref="B478:H478"/>
    <mergeCell ref="J478:O478"/>
    <mergeCell ref="A488:O488"/>
    <mergeCell ref="B456:H456"/>
    <mergeCell ref="J456:O456"/>
    <mergeCell ref="A466:O466"/>
    <mergeCell ref="B467:H467"/>
    <mergeCell ref="I467:O467"/>
    <mergeCell ref="A444:O444"/>
    <mergeCell ref="B445:H445"/>
    <mergeCell ref="I445:O445"/>
    <mergeCell ref="A455:O455"/>
    <mergeCell ref="B434:H434"/>
    <mergeCell ref="J434:O434"/>
    <mergeCell ref="B423:H423"/>
    <mergeCell ref="I423:O423"/>
    <mergeCell ref="A411:O411"/>
    <mergeCell ref="B412:H412"/>
    <mergeCell ref="J412:O412"/>
    <mergeCell ref="A433:O433"/>
    <mergeCell ref="A422:O422"/>
    <mergeCell ref="A400:O400"/>
    <mergeCell ref="B401:H401"/>
    <mergeCell ref="I401:O401"/>
    <mergeCell ref="B390:H390"/>
    <mergeCell ref="J390:O390"/>
    <mergeCell ref="B357:H357"/>
    <mergeCell ref="I357:O357"/>
    <mergeCell ref="A367:O367"/>
    <mergeCell ref="A389:O389"/>
    <mergeCell ref="B368:H368"/>
    <mergeCell ref="J368:O368"/>
    <mergeCell ref="A378:O378"/>
    <mergeCell ref="B379:H379"/>
    <mergeCell ref="I379:O379"/>
    <mergeCell ref="A345:O345"/>
    <mergeCell ref="B346:H346"/>
    <mergeCell ref="J346:O346"/>
    <mergeCell ref="A356:O356"/>
    <mergeCell ref="B324:H324"/>
    <mergeCell ref="J324:O324"/>
    <mergeCell ref="A334:O334"/>
    <mergeCell ref="B335:H335"/>
    <mergeCell ref="I335:O335"/>
    <mergeCell ref="A312:O312"/>
    <mergeCell ref="B313:H313"/>
    <mergeCell ref="I313:O313"/>
    <mergeCell ref="A323:O323"/>
    <mergeCell ref="B291:H291"/>
    <mergeCell ref="I291:O291"/>
    <mergeCell ref="A301:O301"/>
    <mergeCell ref="B302:H302"/>
    <mergeCell ref="J302:O302"/>
    <mergeCell ref="A279:O279"/>
    <mergeCell ref="B280:H280"/>
    <mergeCell ref="J280:O280"/>
    <mergeCell ref="A290:O290"/>
    <mergeCell ref="B258:H258"/>
    <mergeCell ref="J258:O258"/>
    <mergeCell ref="A268:O268"/>
    <mergeCell ref="B269:H269"/>
    <mergeCell ref="I269:O269"/>
    <mergeCell ref="A246:O246"/>
    <mergeCell ref="B247:H247"/>
    <mergeCell ref="I247:O247"/>
    <mergeCell ref="A257:O257"/>
    <mergeCell ref="B225:H225"/>
    <mergeCell ref="I225:O225"/>
    <mergeCell ref="A235:O235"/>
    <mergeCell ref="B236:H236"/>
    <mergeCell ref="J236:O236"/>
    <mergeCell ref="A213:O213"/>
    <mergeCell ref="B214:H214"/>
    <mergeCell ref="J214:O214"/>
    <mergeCell ref="A224:O224"/>
    <mergeCell ref="B192:H192"/>
    <mergeCell ref="J192:O192"/>
    <mergeCell ref="A202:O202"/>
    <mergeCell ref="B203:H203"/>
    <mergeCell ref="I203:O203"/>
    <mergeCell ref="A180:O180"/>
    <mergeCell ref="B181:H181"/>
    <mergeCell ref="I181:O181"/>
    <mergeCell ref="A191:O191"/>
    <mergeCell ref="B159:H159"/>
    <mergeCell ref="I159:O159"/>
    <mergeCell ref="A169:O169"/>
    <mergeCell ref="B170:H170"/>
    <mergeCell ref="J170:O170"/>
    <mergeCell ref="A147:O147"/>
    <mergeCell ref="B148:H148"/>
    <mergeCell ref="J148:O148"/>
    <mergeCell ref="A158:O158"/>
    <mergeCell ref="B126:H126"/>
    <mergeCell ref="J126:O126"/>
    <mergeCell ref="A136:O136"/>
    <mergeCell ref="B137:H137"/>
    <mergeCell ref="I137:O137"/>
    <mergeCell ref="A103:O103"/>
    <mergeCell ref="A125:O125"/>
    <mergeCell ref="B104:H104"/>
    <mergeCell ref="J104:O104"/>
    <mergeCell ref="A114:O114"/>
    <mergeCell ref="B115:H115"/>
    <mergeCell ref="I115:O115"/>
    <mergeCell ref="B82:H82"/>
    <mergeCell ref="J82:O82"/>
    <mergeCell ref="A92:O92"/>
    <mergeCell ref="B93:H93"/>
    <mergeCell ref="I93:O93"/>
    <mergeCell ref="A70:O70"/>
    <mergeCell ref="B71:H71"/>
    <mergeCell ref="I71:O71"/>
    <mergeCell ref="A81:O81"/>
    <mergeCell ref="B27:H27"/>
    <mergeCell ref="I27:O27"/>
    <mergeCell ref="A37:O37"/>
    <mergeCell ref="B60:H60"/>
    <mergeCell ref="J60:O60"/>
    <mergeCell ref="A15:O15"/>
    <mergeCell ref="B16:H16"/>
    <mergeCell ref="J16:O16"/>
    <mergeCell ref="A26:O26"/>
    <mergeCell ref="A3:A4"/>
    <mergeCell ref="B3:O4"/>
    <mergeCell ref="A48:O48"/>
    <mergeCell ref="A59:O59"/>
    <mergeCell ref="B38:H38"/>
    <mergeCell ref="J38:O38"/>
    <mergeCell ref="B49:H49"/>
    <mergeCell ref="I49:O49"/>
    <mergeCell ref="B5:H5"/>
    <mergeCell ref="I5:O5"/>
  </mergeCells>
  <printOptions/>
  <pageMargins left="0.75" right="0.75" top="1" bottom="1" header="0.5" footer="0.5"/>
  <pageSetup horizontalDpi="600" verticalDpi="600" orientation="portrait" scale="63" r:id="rId1"/>
  <headerFooter alignWithMargins="0">
    <oddFooter>&amp;CSubgroup Achievement&amp;RPage &amp;P of &amp;P</oddFooter>
  </headerFooter>
  <rowBreaks count="17" manualBreakCount="17">
    <brk id="69" max="255" man="1"/>
    <brk id="135" max="255" man="1"/>
    <brk id="201" max="255" man="1"/>
    <brk id="267" max="255" man="1"/>
    <brk id="333" max="255" man="1"/>
    <brk id="399" max="255" man="1"/>
    <brk id="465" max="255" man="1"/>
    <brk id="531" max="255" man="1"/>
    <brk id="597" max="255" man="1"/>
    <brk id="663" max="255" man="1"/>
    <brk id="729" max="255" man="1"/>
    <brk id="795" max="255" man="1"/>
    <brk id="861" max="255" man="1"/>
    <brk id="927" max="255" man="1"/>
    <brk id="993" max="255" man="1"/>
    <brk id="1059" max="255" man="1"/>
    <brk id="1125" max="255" man="1"/>
  </rowBreaks>
</worksheet>
</file>

<file path=xl/worksheets/sheet6.xml><?xml version="1.0" encoding="utf-8"?>
<worksheet xmlns="http://schemas.openxmlformats.org/spreadsheetml/2006/main" xmlns:r="http://schemas.openxmlformats.org/officeDocument/2006/relationships">
  <sheetPr>
    <tabColor indexed="41"/>
  </sheetPr>
  <dimension ref="A1:N53"/>
  <sheetViews>
    <sheetView zoomScale="75" zoomScaleNormal="75" workbookViewId="0" topLeftCell="A28">
      <selection activeCell="E5" sqref="E5"/>
    </sheetView>
  </sheetViews>
  <sheetFormatPr defaultColWidth="9.140625" defaultRowHeight="12.75"/>
  <cols>
    <col min="1" max="1" width="11.421875" style="0" customWidth="1"/>
    <col min="2" max="2" width="10.140625" style="0" bestFit="1" customWidth="1"/>
    <col min="3" max="3" width="10.00390625" style="0" customWidth="1"/>
    <col min="4" max="4" width="10.57421875" style="0" customWidth="1"/>
    <col min="5" max="6" width="9.28125" style="0" bestFit="1" customWidth="1"/>
    <col min="7" max="9" width="10.7109375" style="0" customWidth="1"/>
    <col min="10" max="10" width="10.28125" style="0" customWidth="1"/>
    <col min="11" max="11" width="10.421875" style="0" customWidth="1"/>
    <col min="12" max="12" width="9.28125" style="0" bestFit="1" customWidth="1"/>
  </cols>
  <sheetData>
    <row r="1" spans="1:3" ht="12.75" customHeight="1">
      <c r="A1" s="150" t="s">
        <v>83</v>
      </c>
      <c r="B1" s="150"/>
      <c r="C1" s="150"/>
    </row>
    <row r="2" spans="1:11" ht="12.75" customHeight="1">
      <c r="A2" s="150"/>
      <c r="B2" s="150"/>
      <c r="C2" s="150"/>
      <c r="D2" s="205" t="s">
        <v>85</v>
      </c>
      <c r="E2" s="206"/>
      <c r="F2" s="207"/>
      <c r="G2" s="1" t="s">
        <v>2</v>
      </c>
      <c r="H2" s="2" t="s">
        <v>3</v>
      </c>
      <c r="I2" s="1" t="s">
        <v>4</v>
      </c>
      <c r="J2" s="3" t="s">
        <v>5</v>
      </c>
      <c r="K2" s="1" t="s">
        <v>6</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'!B7</f>
        <v>0</v>
      </c>
      <c r="B11" s="16">
        <f>'[1]Master '!C7</f>
        <v>1559146</v>
      </c>
      <c r="C11" s="17" t="e">
        <f>'[1]Master '!D7</f>
        <v>#DIV/0!</v>
      </c>
      <c r="D11" s="16">
        <f>'[1]Master '!E7</f>
        <v>539791</v>
      </c>
      <c r="E11" s="16">
        <f>'[1]Master '!F7</f>
        <v>271024</v>
      </c>
      <c r="F11" s="16">
        <f>'[1]Master '!G7</f>
        <v>1122757</v>
      </c>
      <c r="G11" s="16">
        <f>'[1]Master '!H7</f>
        <v>0</v>
      </c>
      <c r="H11" s="16">
        <f>'[1]Master '!I7</f>
        <v>0</v>
      </c>
      <c r="I11" s="16">
        <f>'[1]Master '!J7</f>
        <v>240987</v>
      </c>
      <c r="J11" s="16">
        <f>'[1]Master '!K7</f>
        <v>156936</v>
      </c>
      <c r="K11" s="17">
        <f>'[1]Master '!L7</f>
        <v>0.651221850141294</v>
      </c>
      <c r="L11" s="47"/>
      <c r="M11" s="47"/>
      <c r="N11" s="47"/>
    </row>
    <row r="12" spans="1:11" ht="12.75">
      <c r="A12" s="190" t="s">
        <v>232</v>
      </c>
      <c r="B12" s="190"/>
      <c r="C12" s="190"/>
      <c r="D12" s="190"/>
      <c r="E12" s="190"/>
      <c r="F12" s="190"/>
      <c r="G12" s="55" t="s">
        <v>84</v>
      </c>
      <c r="H12" s="55" t="s">
        <v>84</v>
      </c>
      <c r="I12" s="35"/>
      <c r="J12" s="35"/>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1" ht="12.75">
      <c r="A18" s="16">
        <f>'[1]Master '!M7</f>
        <v>1559146</v>
      </c>
      <c r="B18" s="16">
        <f>'[1]Master '!N7</f>
        <v>1304359</v>
      </c>
      <c r="C18" s="16">
        <f>'[1]Master '!O7</f>
        <v>0</v>
      </c>
      <c r="D18" s="16">
        <f>'[1]Master '!P7</f>
        <v>655387</v>
      </c>
      <c r="E18" s="17">
        <f>'[1]Master '!Q7</f>
        <v>0.5024590622673666</v>
      </c>
      <c r="F18" s="17">
        <f>'[1]Master '!R7</f>
        <v>0.487</v>
      </c>
      <c r="G18" s="16">
        <f>'[1]Master '!S7</f>
        <v>205912</v>
      </c>
      <c r="H18" s="17">
        <f>'[1]Master '!T7</f>
        <v>0.1578645142939942</v>
      </c>
      <c r="I18" s="17">
        <f>'[1]Master '!U7</f>
        <v>0.272</v>
      </c>
      <c r="J18" s="16">
        <f>'[1]Master '!V7</f>
        <v>393599</v>
      </c>
      <c r="K18" s="22">
        <f>J18/A18</f>
        <v>0.25244524887342173</v>
      </c>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'!W7</f>
        <v>1110414</v>
      </c>
      <c r="B25" s="17">
        <f>'[1]Master '!X7</f>
        <v>0.3410169540369628</v>
      </c>
      <c r="C25" s="17">
        <f>'[1]Master '!Y7</f>
        <v>0.4719862876547873</v>
      </c>
      <c r="D25" s="16">
        <f>'[1]Master '!Z7</f>
        <v>1109828</v>
      </c>
      <c r="E25" s="17">
        <f>'[1]Master '!AA7</f>
        <v>0.24714280050602436</v>
      </c>
      <c r="F25" s="17">
        <f>'[1]Master '!AB7</f>
        <v>0.45072191330721595</v>
      </c>
      <c r="G25" s="17" t="e">
        <f>'[1]Master '!AC7</f>
        <v>#DIV/0!</v>
      </c>
      <c r="H25" s="17" t="e">
        <f>'[1]Master '!AD7</f>
        <v>#DIV/0!</v>
      </c>
      <c r="I25" s="17">
        <f>'[1]Master '!AE7</f>
        <v>0.68</v>
      </c>
      <c r="J25" s="17">
        <f>'[1]Master '!AF7</f>
        <v>0.832</v>
      </c>
      <c r="K25" s="17">
        <f>'[1]Master '!AG7</f>
        <v>0.076</v>
      </c>
      <c r="L25" s="17">
        <f>'[1]Master '!AH7</f>
        <v>0.035</v>
      </c>
    </row>
    <row r="26" spans="1:12" ht="12.75">
      <c r="A26" s="19"/>
      <c r="B26" s="19"/>
      <c r="C26" s="19"/>
      <c r="D26" s="19"/>
      <c r="E26" s="19"/>
      <c r="F26" s="19"/>
      <c r="G26" s="23" t="s">
        <v>84</v>
      </c>
      <c r="H26" s="23" t="s">
        <v>84</v>
      </c>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'!AI7</f>
        <v>602</v>
      </c>
      <c r="B32" s="16">
        <f>'[1]Master '!AJ7</f>
        <v>323</v>
      </c>
      <c r="C32" s="16">
        <f>'[1]Master '!AK7</f>
        <v>84</v>
      </c>
      <c r="D32" s="16">
        <f>'[1]Master '!AL7</f>
        <v>58</v>
      </c>
      <c r="E32" s="16">
        <f>'[1]Master '!AM7</f>
        <v>12</v>
      </c>
      <c r="F32" s="16">
        <f>'[1]Master '!AN7</f>
        <v>95</v>
      </c>
      <c r="G32" s="16">
        <f>'[1]Master '!AO7</f>
        <v>105</v>
      </c>
      <c r="H32" s="16">
        <f>'[1]Master '!AP7</f>
        <v>0</v>
      </c>
      <c r="J32" s="26">
        <f>'[1]Master '!AQ7</f>
        <v>0</v>
      </c>
      <c r="K32" s="26">
        <f>'[1]Master '!AR7</f>
        <v>0</v>
      </c>
      <c r="L32" s="26">
        <f>'[1]Master '!AS7</f>
        <v>0</v>
      </c>
    </row>
    <row r="33" spans="1:12" ht="12.75">
      <c r="A33" s="19"/>
      <c r="B33" s="19"/>
      <c r="C33" s="19"/>
      <c r="D33" s="19"/>
      <c r="E33" s="19"/>
      <c r="F33" s="19"/>
      <c r="G33" s="19"/>
      <c r="H33" s="23" t="s">
        <v>84</v>
      </c>
      <c r="J33" s="23" t="s">
        <v>84</v>
      </c>
      <c r="K33" s="23" t="s">
        <v>84</v>
      </c>
      <c r="L33" s="23" t="s">
        <v>84</v>
      </c>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'!BB7</f>
        <v>Spanish</v>
      </c>
      <c r="J43" s="26" t="str">
        <f>'[1]Master '!BC7</f>
        <v>Vietnamese</v>
      </c>
      <c r="K43" s="26" t="str">
        <f>'[1]Master '!BD7</f>
        <v>Filipino (Pilipino or Tagalog)</v>
      </c>
      <c r="L43" s="26" t="str">
        <f>'[1]Master '!BE7</f>
        <v>Cantonese</v>
      </c>
      <c r="M43" s="26" t="str">
        <f>'[1]Master '!BF7</f>
        <v>Hmong</v>
      </c>
    </row>
    <row r="44" spans="1:13" ht="12.75">
      <c r="A44" s="26" t="str">
        <f>'[1]Master '!AT7</f>
        <v>yes</v>
      </c>
      <c r="B44" s="28" t="str">
        <f>'[1]Master '!AV7</f>
        <v>yes</v>
      </c>
      <c r="C44" s="26">
        <f>'[1]Master '!AW7</f>
        <v>0</v>
      </c>
      <c r="D44" s="26">
        <f>'[1]Master '!AX7</f>
        <v>224</v>
      </c>
      <c r="E44" s="26" t="str">
        <f>'[1]Master '!AY7</f>
        <v>Annual</v>
      </c>
      <c r="F44" s="26" t="str">
        <f>'[1]Master '!AZ7</f>
        <v>Formula</v>
      </c>
      <c r="G44" s="26">
        <f>'[1]Master '!BA7</f>
        <v>284</v>
      </c>
      <c r="I44" s="16">
        <f>'[1]Master '!BG7</f>
        <v>1338611</v>
      </c>
      <c r="J44" s="16">
        <f>'[1]Master '!BH7</f>
        <v>34356</v>
      </c>
      <c r="K44" s="16">
        <f>'[1]Master '!BI7</f>
        <v>21435</v>
      </c>
      <c r="L44" s="16">
        <f>'[1]Master '!BJ7</f>
        <v>21388</v>
      </c>
      <c r="M44" s="16">
        <f>'[1]Master '!BK7</f>
        <v>21047</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'!BL7</f>
        <v>0</v>
      </c>
      <c r="C52" s="26">
        <f>'[1]Master '!BM7</f>
        <v>0</v>
      </c>
      <c r="D52" s="26">
        <f>'[1]Master '!BN7</f>
        <v>0</v>
      </c>
      <c r="E52" s="26">
        <f>'[1]Master '!BO7</f>
        <v>0</v>
      </c>
      <c r="F52" s="26">
        <f>'[1]Master '!BP7</f>
        <v>0</v>
      </c>
      <c r="G52" s="26">
        <f>'[1]Master '!BQ7</f>
        <v>0</v>
      </c>
      <c r="H52" s="26">
        <f>'[1]Master '!BR7</f>
        <v>0</v>
      </c>
      <c r="I52" s="26">
        <f>'[1]Master '!BS7</f>
        <v>0</v>
      </c>
      <c r="J52" s="26">
        <f>'[1]Master '!BT7</f>
        <v>0</v>
      </c>
      <c r="K52" s="26">
        <f>'[1]Master '!BU7</f>
        <v>0</v>
      </c>
      <c r="L52" s="26">
        <f>'[1]Master '!BV7</f>
        <v>0</v>
      </c>
    </row>
    <row r="53" spans="2:12" ht="12.75">
      <c r="B53" s="23" t="s">
        <v>84</v>
      </c>
      <c r="C53" s="23" t="s">
        <v>84</v>
      </c>
      <c r="D53" s="23" t="s">
        <v>84</v>
      </c>
      <c r="E53" s="23" t="s">
        <v>84</v>
      </c>
      <c r="F53" s="23" t="s">
        <v>84</v>
      </c>
      <c r="G53" s="23" t="s">
        <v>84</v>
      </c>
      <c r="H53" s="23" t="s">
        <v>84</v>
      </c>
      <c r="I53" s="23" t="s">
        <v>84</v>
      </c>
      <c r="J53" s="23" t="s">
        <v>84</v>
      </c>
      <c r="K53" s="23" t="s">
        <v>84</v>
      </c>
      <c r="L53" s="23" t="s">
        <v>84</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F12"/>
    <mergeCell ref="L14:M17"/>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7.xml><?xml version="1.0" encoding="utf-8"?>
<worksheet xmlns="http://schemas.openxmlformats.org/spreadsheetml/2006/main" xmlns:r="http://schemas.openxmlformats.org/officeDocument/2006/relationships">
  <sheetPr>
    <tabColor indexed="46"/>
  </sheetPr>
  <dimension ref="A1:N52"/>
  <sheetViews>
    <sheetView zoomScale="75" zoomScaleNormal="75" workbookViewId="0" topLeftCell="A1">
      <selection activeCell="E5" sqref="E5"/>
    </sheetView>
  </sheetViews>
  <sheetFormatPr defaultColWidth="9.140625" defaultRowHeight="12.75"/>
  <cols>
    <col min="1" max="1" width="12.00390625" style="0" customWidth="1"/>
    <col min="7" max="9" width="10.7109375" style="0" customWidth="1"/>
    <col min="10" max="10" width="10.28125" style="0" customWidth="1"/>
    <col min="11" max="11" width="10.421875" style="0" customWidth="1"/>
  </cols>
  <sheetData>
    <row r="1" spans="1:3" ht="12.75" customHeight="1">
      <c r="A1" s="150" t="s">
        <v>88</v>
      </c>
      <c r="B1" s="150"/>
      <c r="C1" s="150"/>
    </row>
    <row r="2" spans="1:11" ht="12.75" customHeight="1">
      <c r="A2" s="150"/>
      <c r="B2" s="150"/>
      <c r="C2" s="150"/>
      <c r="D2" s="208" t="s">
        <v>85</v>
      </c>
      <c r="E2" s="209"/>
      <c r="F2" s="210"/>
      <c r="G2" s="1" t="s">
        <v>6</v>
      </c>
      <c r="H2" s="2" t="s">
        <v>3</v>
      </c>
      <c r="I2" s="1" t="s">
        <v>89</v>
      </c>
      <c r="J2" s="3" t="s">
        <v>5</v>
      </c>
      <c r="K2" s="1" t="s">
        <v>2</v>
      </c>
    </row>
    <row r="3" spans="1:11" ht="12.75">
      <c r="A3" s="134"/>
      <c r="B3" s="135"/>
      <c r="C3" s="135"/>
      <c r="D3" s="127"/>
      <c r="E3" s="2" t="s">
        <v>7</v>
      </c>
      <c r="F3" s="30"/>
      <c r="G3" s="4"/>
      <c r="H3" s="5" t="s">
        <v>90</v>
      </c>
      <c r="I3" s="3" t="s">
        <v>91</v>
      </c>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'!B8</f>
        <v>0</v>
      </c>
      <c r="B11" s="16">
        <f>'[1]Master '!C8</f>
        <v>89881</v>
      </c>
      <c r="C11" s="17" t="e">
        <f>'[1]Master '!D8</f>
        <v>#DIV/0!</v>
      </c>
      <c r="D11" s="16">
        <f>'[1]Master '!E8</f>
        <v>33827</v>
      </c>
      <c r="E11" s="16">
        <f>'[1]Master '!F8</f>
        <v>10314</v>
      </c>
      <c r="F11" s="16">
        <f>'[1]Master '!G8</f>
        <v>72209</v>
      </c>
      <c r="G11" s="16">
        <f>'[1]Master '!H8</f>
        <v>13140</v>
      </c>
      <c r="H11" s="16">
        <f>'[1]Master '!I8</f>
        <v>9530</v>
      </c>
      <c r="I11" s="16">
        <f>'[1]Master '!J8</f>
        <v>15391</v>
      </c>
      <c r="J11" s="16">
        <f>'[1]Master '!K8</f>
        <v>6754</v>
      </c>
      <c r="K11" s="17">
        <f>'[1]Master '!L8</f>
        <v>0.4388278864271327</v>
      </c>
      <c r="L11" s="47"/>
      <c r="M11" s="47"/>
      <c r="N11" s="47"/>
    </row>
    <row r="12" spans="1:11" ht="12.75">
      <c r="A12" s="190" t="s">
        <v>232</v>
      </c>
      <c r="B12" s="190"/>
      <c r="C12" s="190"/>
      <c r="D12" s="190"/>
      <c r="E12" s="190"/>
      <c r="F12" s="190"/>
      <c r="G12" s="190"/>
      <c r="H12" s="190"/>
      <c r="I12" s="35"/>
      <c r="J12" s="35"/>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1" ht="12.75">
      <c r="A18" s="16">
        <f>'[1]Master '!M8</f>
        <v>89881</v>
      </c>
      <c r="B18" s="16">
        <f>'[1]Master '!N8</f>
        <v>85389</v>
      </c>
      <c r="C18" s="16">
        <f>'[1]Master '!O8</f>
        <v>0</v>
      </c>
      <c r="D18" s="16">
        <f>'[1]Master '!P8</f>
        <v>36819</v>
      </c>
      <c r="E18" s="17">
        <f>'[1]Master '!Q8</f>
        <v>0.4311913712539086</v>
      </c>
      <c r="F18" s="17">
        <f>'[1]Master '!R8</f>
        <v>0.55</v>
      </c>
      <c r="G18" s="16">
        <f>'[1]Master '!S8</f>
        <v>7216</v>
      </c>
      <c r="H18" s="17">
        <f>'[1]Master '!T8</f>
        <v>0.08450737214395297</v>
      </c>
      <c r="I18" s="17">
        <f>'[1]Master '!U8</f>
        <v>0.25</v>
      </c>
      <c r="J18" s="16">
        <f>'[1]Master '!V8</f>
        <v>25097</v>
      </c>
      <c r="K18" s="22">
        <f>J18/A18</f>
        <v>0.2792247527286078</v>
      </c>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'!W8</f>
        <v>72195</v>
      </c>
      <c r="B25" s="17">
        <f>'[1]Master '!X8</f>
        <v>0.6575247593323638</v>
      </c>
      <c r="C25" s="17">
        <f>'[1]Master '!Y8</f>
        <v>0.8078601966012042</v>
      </c>
      <c r="D25" s="16">
        <f>'[1]Master '!Z8</f>
        <v>72189</v>
      </c>
      <c r="E25" s="17">
        <f>'[1]Master '!AA8</f>
        <v>0.6925985953538628</v>
      </c>
      <c r="F25" s="17">
        <f>'[1]Master '!AB8</f>
        <v>0.8775608900149363</v>
      </c>
      <c r="G25" s="17">
        <f>'[1]Master '!AC8</f>
        <v>0.8427057864710676</v>
      </c>
      <c r="H25" s="17">
        <f>'[1]Master '!AD8</f>
        <v>0.9181131304880539</v>
      </c>
      <c r="I25" s="17">
        <f>'[1]Master '!AE8</f>
        <v>0.659</v>
      </c>
      <c r="J25" s="17">
        <f>'[1]Master '!AF8</f>
        <v>0.741</v>
      </c>
      <c r="K25" s="17">
        <f>'[1]Master '!AG8</f>
        <v>0.077</v>
      </c>
      <c r="L25" s="17">
        <f>'[1]Master '!AH8</f>
        <v>0.045</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9" t="s">
        <v>46</v>
      </c>
      <c r="K28" s="199"/>
      <c r="L28" s="199"/>
    </row>
    <row r="29" spans="1:12" ht="12.75" customHeight="1">
      <c r="A29" s="176"/>
      <c r="B29" s="176"/>
      <c r="C29" s="176"/>
      <c r="D29" s="176"/>
      <c r="E29" s="176"/>
      <c r="F29" s="176"/>
      <c r="G29" s="176"/>
      <c r="H29" s="176"/>
      <c r="J29" s="199"/>
      <c r="K29" s="199"/>
      <c r="L29" s="199"/>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'!AI8</f>
        <v>57</v>
      </c>
      <c r="B32" s="16">
        <f>'[1]Master '!AJ8</f>
        <v>21</v>
      </c>
      <c r="C32" s="16">
        <f>'[1]Master '!AK8</f>
        <v>34</v>
      </c>
      <c r="D32" s="16">
        <f>'[1]Master '!AL8</f>
        <v>0</v>
      </c>
      <c r="E32" s="16">
        <f>'[1]Master '!AM8</f>
        <v>0</v>
      </c>
      <c r="F32" s="16">
        <f>'[1]Master '!AN8</f>
        <v>0</v>
      </c>
      <c r="G32" s="16">
        <f>'[1]Master '!AO8</f>
        <v>0</v>
      </c>
      <c r="H32" s="16">
        <f>'[1]Master '!AP8</f>
        <v>14093</v>
      </c>
      <c r="J32" s="26">
        <f>'[1]Master '!AQ8</f>
        <v>5161</v>
      </c>
      <c r="K32" s="26">
        <f>'[1]Master '!AR8</f>
        <v>1490</v>
      </c>
      <c r="L32" s="26">
        <f>'[1]Master '!AS8</f>
        <v>2500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'!BB8</f>
        <v>Spanish</v>
      </c>
      <c r="J43" s="26" t="str">
        <f>'[1]Master '!BC8</f>
        <v>Vietnamese</v>
      </c>
      <c r="K43" s="26" t="str">
        <f>'[1]Master '!BD8</f>
        <v>Russian</v>
      </c>
      <c r="L43" s="26" t="str">
        <f>'[1]Master '!BE8</f>
        <v>Korean</v>
      </c>
      <c r="M43" s="26" t="str">
        <f>'[1]Master '!BF8</f>
        <v>Hmong</v>
      </c>
    </row>
    <row r="44" spans="1:13" ht="12.75">
      <c r="A44" s="26" t="str">
        <f>'[1]Master '!AT8</f>
        <v>no</v>
      </c>
      <c r="B44" s="28" t="str">
        <f>'[1]Master '!AV8</f>
        <v>yes</v>
      </c>
      <c r="C44" s="26">
        <f>'[1]Master '!AW8</f>
        <v>0</v>
      </c>
      <c r="D44" s="26">
        <f>'[1]Master '!AX8</f>
        <v>30</v>
      </c>
      <c r="E44" s="26" t="str">
        <f>'[1]Master '!AY8</f>
        <v>Annual</v>
      </c>
      <c r="F44" s="26" t="str">
        <f>'[1]Master '!AZ8</f>
        <v>Formula</v>
      </c>
      <c r="G44" s="26">
        <f>'[1]Master '!BA8</f>
        <v>35</v>
      </c>
      <c r="I44" s="16">
        <f>'[1]Master '!BG8</f>
        <v>106693</v>
      </c>
      <c r="J44" s="16">
        <f>'[1]Master '!BH8</f>
        <v>2786</v>
      </c>
      <c r="K44" s="16">
        <f>'[1]Master '!BI8</f>
        <v>1347</v>
      </c>
      <c r="L44" s="16">
        <f>'[1]Master '!BJ8</f>
        <v>1236</v>
      </c>
      <c r="M44" s="16">
        <f>'[1]Master '!BK8</f>
        <v>937</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'!BL8</f>
        <v>12</v>
      </c>
      <c r="C52" s="26">
        <f>'[1]Master '!BM8</f>
        <v>5</v>
      </c>
      <c r="D52" s="26">
        <f>'[1]Master '!BN8</f>
        <v>14</v>
      </c>
      <c r="E52" s="26">
        <f>'[1]Master '!BO8</f>
        <v>6</v>
      </c>
      <c r="F52" s="26">
        <f>'[1]Master '!BP8</f>
        <v>5</v>
      </c>
      <c r="G52" s="26">
        <f>'[1]Master '!BQ8</f>
        <v>48</v>
      </c>
      <c r="H52" s="26">
        <f>'[1]Master '!BR8</f>
        <v>20</v>
      </c>
      <c r="I52" s="26">
        <f>'[1]Master '!BS8</f>
        <v>17</v>
      </c>
      <c r="J52" s="26">
        <f>'[1]Master '!BT8</f>
        <v>46</v>
      </c>
      <c r="K52" s="26">
        <f>'[1]Master '!BU8</f>
        <v>56</v>
      </c>
      <c r="L52" s="26">
        <f>'[1]Master '!BV8</f>
        <v>27</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H12"/>
    <mergeCell ref="L14:M17"/>
    <mergeCell ref="A8:K8"/>
    <mergeCell ref="A6:K6"/>
    <mergeCell ref="A7:K7"/>
    <mergeCell ref="A1:C2"/>
    <mergeCell ref="D2:F2"/>
    <mergeCell ref="A3:D3"/>
    <mergeCell ref="A4:C4"/>
    <mergeCell ref="D4:F4"/>
    <mergeCell ref="J4:K4"/>
  </mergeCells>
  <dataValidations count="12">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5">
      <formula1>grades</formula1>
    </dataValidation>
    <dataValidation type="list" allowBlank="1" showInputMessage="1" showErrorMessage="1" sqref="F3">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8.xml><?xml version="1.0" encoding="utf-8"?>
<worksheet xmlns="http://schemas.openxmlformats.org/spreadsheetml/2006/main" xmlns:r="http://schemas.openxmlformats.org/officeDocument/2006/relationships">
  <sheetPr>
    <tabColor indexed="45"/>
  </sheetPr>
  <dimension ref="A1:N52"/>
  <sheetViews>
    <sheetView zoomScale="75" zoomScaleNormal="75" workbookViewId="0" topLeftCell="A1">
      <selection activeCell="E5" sqref="E5"/>
    </sheetView>
  </sheetViews>
  <sheetFormatPr defaultColWidth="9.140625" defaultRowHeight="12.75"/>
  <cols>
    <col min="1" max="1" width="10.8515625" style="0" customWidth="1"/>
    <col min="3" max="3" width="10.28125" style="0" customWidth="1"/>
    <col min="4" max="4" width="10.421875" style="0" customWidth="1"/>
    <col min="7" max="9" width="10.7109375" style="0" customWidth="1"/>
    <col min="10" max="10" width="10.28125" style="0" customWidth="1"/>
    <col min="11" max="11" width="10.421875" style="0" customWidth="1"/>
    <col min="13" max="13" width="11.00390625" style="0" customWidth="1"/>
  </cols>
  <sheetData>
    <row r="1" spans="1:3" ht="12.75" customHeight="1">
      <c r="A1" s="150" t="s">
        <v>92</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0"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51">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'!B9</f>
        <v>0</v>
      </c>
      <c r="B11" s="16">
        <f>'[1]Master '!C9</f>
        <v>28841</v>
      </c>
      <c r="C11" s="17" t="e">
        <f>'[1]Master '!D9</f>
        <v>#DIV/0!</v>
      </c>
      <c r="D11" s="16">
        <f>'[1]Master '!E9</f>
        <v>10856</v>
      </c>
      <c r="E11" s="16">
        <f>'[1]Master '!F9</f>
        <v>4459</v>
      </c>
      <c r="F11" s="16">
        <f>'[1]Master '!G9</f>
        <v>14634</v>
      </c>
      <c r="G11" s="16">
        <f>'[1]Master '!H9</f>
        <v>5496</v>
      </c>
      <c r="H11" s="16">
        <f>'[1]Master '!I9</f>
        <v>2280</v>
      </c>
      <c r="I11" s="16">
        <f>'[1]Master '!J9</f>
        <v>14481</v>
      </c>
      <c r="J11" s="16">
        <f>'[1]Master '!K9</f>
        <v>3202</v>
      </c>
      <c r="K11" s="17">
        <f>'[1]Master '!L9</f>
        <v>0.22111732615150886</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'!M9</f>
        <v>28841</v>
      </c>
      <c r="B18" s="16">
        <f>'[1]Master '!N9</f>
        <v>28248</v>
      </c>
      <c r="C18" s="16">
        <f>'[1]Master '!O9</f>
        <v>375</v>
      </c>
      <c r="D18" s="16">
        <f>'[1]Master '!P9</f>
        <v>19149</v>
      </c>
      <c r="E18" s="17">
        <f>'[1]Master '!Q9</f>
        <v>0.6778887000849617</v>
      </c>
      <c r="F18" s="17">
        <f>'[1]Master '!R9</f>
        <v>0.72</v>
      </c>
      <c r="G18" s="16">
        <f>'[1]Master '!S9</f>
        <v>10549</v>
      </c>
      <c r="H18" s="17">
        <f>'[1]Master '!T9</f>
        <v>0.3734423676012461</v>
      </c>
      <c r="I18" s="17">
        <f>'[1]Master '!U9</f>
        <v>0.18</v>
      </c>
      <c r="J18" s="16">
        <f>'[1]Master '!V9</f>
        <v>8574</v>
      </c>
      <c r="K18" s="22">
        <f>J18/A18</f>
        <v>0.29728511494053605</v>
      </c>
      <c r="L18" s="191"/>
      <c r="M18" s="192"/>
    </row>
    <row r="19" spans="1:9" ht="12.75">
      <c r="A19" s="19"/>
      <c r="B19" s="19"/>
      <c r="C19" s="19"/>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'!W9</f>
        <v>13780</v>
      </c>
      <c r="B25" s="17">
        <f>'[1]Master '!X9</f>
        <v>0.42576197387518144</v>
      </c>
      <c r="C25" s="17">
        <f>'[1]Master '!Y9</f>
        <v>0.793281106173886</v>
      </c>
      <c r="D25" s="16">
        <f>'[1]Master '!Z9</f>
        <v>13702</v>
      </c>
      <c r="E25" s="17">
        <f>'[1]Master '!AA9</f>
        <v>0.20267114289884688</v>
      </c>
      <c r="F25" s="17">
        <f>'[1]Master '!AB9</f>
        <v>0.7295500057924962</v>
      </c>
      <c r="G25" s="17">
        <f>'[1]Master '!AC9</f>
        <v>0.8546099290780141</v>
      </c>
      <c r="H25" s="17">
        <f>'[1]Master '!AD9</f>
        <v>0.735581188997338</v>
      </c>
      <c r="I25" s="17">
        <f>'[1]Master '!AE9</f>
        <v>0</v>
      </c>
      <c r="J25" s="17">
        <f>'[1]Master '!AF9</f>
        <v>0.922</v>
      </c>
      <c r="K25" s="17">
        <f>'[1]Master '!AG9</f>
        <v>0.044</v>
      </c>
      <c r="L25" s="17">
        <f>'[1]Master '!AH9</f>
        <v>0.017</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76" t="s">
        <v>46</v>
      </c>
      <c r="K28" s="176"/>
      <c r="L28" s="176"/>
    </row>
    <row r="29" spans="1:12" ht="12.75" customHeight="1">
      <c r="A29" s="176"/>
      <c r="B29" s="176"/>
      <c r="C29" s="176"/>
      <c r="D29" s="176"/>
      <c r="E29" s="176"/>
      <c r="F29" s="176"/>
      <c r="G29" s="176"/>
      <c r="H29" s="176"/>
      <c r="J29" s="176"/>
      <c r="K29" s="176"/>
      <c r="L29" s="176"/>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'!AI9</f>
        <v>60</v>
      </c>
      <c r="B32" s="16">
        <f>'[1]Master '!AJ9</f>
        <v>24</v>
      </c>
      <c r="C32" s="16">
        <f>'[1]Master '!AK9</f>
        <v>36</v>
      </c>
      <c r="D32" s="16">
        <f>'[1]Master '!AL9</f>
        <v>0</v>
      </c>
      <c r="E32" s="16">
        <f>'[1]Master '!AM9</f>
        <v>33</v>
      </c>
      <c r="F32" s="16">
        <f>'[1]Master '!AN9</f>
        <v>14</v>
      </c>
      <c r="G32" s="16">
        <f>'[1]Master '!AO9</f>
        <v>33</v>
      </c>
      <c r="H32" s="16">
        <f>'[1]Master '!AP9</f>
        <v>15151</v>
      </c>
      <c r="J32" s="26">
        <f>'[1]Master '!AQ9</f>
        <v>838</v>
      </c>
      <c r="K32" s="26">
        <f>'[1]Master '!AR9</f>
        <v>838</v>
      </c>
      <c r="L32" s="26">
        <f>'[1]Master '!AS9</f>
        <v>12</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'!BB9</f>
        <v>Spanish</v>
      </c>
      <c r="J43" s="26" t="str">
        <f>'[1]Master '!BC9</f>
        <v>Portuguese</v>
      </c>
      <c r="K43" s="26" t="str">
        <f>'[1]Master '!BD9</f>
        <v>Polish</v>
      </c>
      <c r="L43" s="26" t="str">
        <f>'[1]Master '!BE9</f>
        <v>Chinese</v>
      </c>
      <c r="M43" s="32" t="str">
        <f>'[1]Master '!BF9</f>
        <v>Creole-Haitian</v>
      </c>
    </row>
    <row r="44" spans="1:13" ht="12.75">
      <c r="A44" s="26" t="str">
        <f>'[1]Master '!AT9</f>
        <v>no</v>
      </c>
      <c r="B44" s="28" t="str">
        <f>'[1]Master '!AV9</f>
        <v>yes</v>
      </c>
      <c r="C44" s="26">
        <f>'[1]Master '!AW9</f>
        <v>0</v>
      </c>
      <c r="D44" s="26">
        <f>'[1]Master '!AX9</f>
        <v>120</v>
      </c>
      <c r="E44" s="26" t="str">
        <f>'[1]Master '!AY9</f>
        <v>Annual</v>
      </c>
      <c r="F44" s="26" t="str">
        <f>'[1]Master '!AZ9</f>
        <v>Formula</v>
      </c>
      <c r="G44" s="26">
        <f>'[1]Master '!BA9</f>
        <v>12</v>
      </c>
      <c r="I44" s="16">
        <f>'[1]Master '!BG9</f>
        <v>21046</v>
      </c>
      <c r="J44" s="16">
        <f>'[1]Master '!BH9</f>
        <v>1169</v>
      </c>
      <c r="K44" s="16">
        <f>'[1]Master '!BI9</f>
        <v>771</v>
      </c>
      <c r="L44" s="16">
        <f>'[1]Master '!BJ9</f>
        <v>642</v>
      </c>
      <c r="M44" s="16">
        <f>'[1]Master '!BK9</f>
        <v>582</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'!BL9</f>
        <v>9</v>
      </c>
      <c r="C52" s="26">
        <f>'[1]Master '!BM9</f>
        <v>0</v>
      </c>
      <c r="D52" s="26">
        <f>'[1]Master '!BN9</f>
        <v>18</v>
      </c>
      <c r="E52" s="26">
        <f>'[1]Master '!BO9</f>
        <v>0</v>
      </c>
      <c r="F52" s="26">
        <f>'[1]Master '!BP9</f>
        <v>0</v>
      </c>
      <c r="G52" s="26">
        <f>'[1]Master '!BQ9</f>
        <v>31</v>
      </c>
      <c r="H52" s="26">
        <f>'[1]Master '!BR9</f>
        <v>0</v>
      </c>
      <c r="I52" s="26">
        <f>'[1]Master '!BS9</f>
        <v>0</v>
      </c>
      <c r="J52" s="26">
        <f>'[1]Master '!BT9</f>
        <v>38</v>
      </c>
      <c r="K52" s="26">
        <f>'[1]Master '!BU9</f>
        <v>43</v>
      </c>
      <c r="L52" s="26">
        <f>'[1]Master '!BV9</f>
        <v>6</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I12"/>
    <mergeCell ref="L14:M18"/>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xl/worksheets/sheet9.xml><?xml version="1.0" encoding="utf-8"?>
<worksheet xmlns="http://schemas.openxmlformats.org/spreadsheetml/2006/main" xmlns:r="http://schemas.openxmlformats.org/officeDocument/2006/relationships">
  <sheetPr>
    <tabColor indexed="47"/>
  </sheetPr>
  <dimension ref="A1:N52"/>
  <sheetViews>
    <sheetView zoomScale="75" zoomScaleNormal="75" workbookViewId="0" topLeftCell="A1">
      <selection activeCell="E5" sqref="E5"/>
    </sheetView>
  </sheetViews>
  <sheetFormatPr defaultColWidth="9.140625" defaultRowHeight="12.75"/>
  <cols>
    <col min="3" max="3" width="10.8515625" style="0" customWidth="1"/>
    <col min="4" max="4" width="10.140625" style="0" customWidth="1"/>
    <col min="7" max="7" width="10.7109375" style="0" customWidth="1"/>
    <col min="8" max="8" width="14.8515625" style="0" customWidth="1"/>
    <col min="9" max="9" width="10.7109375" style="0" customWidth="1"/>
    <col min="10" max="10" width="10.28125" style="0" customWidth="1"/>
    <col min="11" max="11" width="10.421875" style="0" customWidth="1"/>
    <col min="12" max="12" width="10.140625" style="0" customWidth="1"/>
    <col min="13" max="13" width="6.8515625" style="0" customWidth="1"/>
  </cols>
  <sheetData>
    <row r="1" spans="1:3" ht="12.75" customHeight="1">
      <c r="A1" s="150" t="s">
        <v>93</v>
      </c>
      <c r="B1" s="150"/>
      <c r="C1" s="150"/>
    </row>
    <row r="2" spans="1:11" ht="12.75" customHeight="1">
      <c r="A2" s="150"/>
      <c r="B2" s="150"/>
      <c r="C2" s="150"/>
      <c r="D2" s="211" t="s">
        <v>1</v>
      </c>
      <c r="E2" s="212"/>
      <c r="F2" s="213"/>
      <c r="G2" s="1" t="s">
        <v>2</v>
      </c>
      <c r="H2" s="2" t="s">
        <v>3</v>
      </c>
      <c r="I2" s="1" t="s">
        <v>4</v>
      </c>
      <c r="J2" s="3" t="s">
        <v>5</v>
      </c>
      <c r="K2" s="1" t="s">
        <v>2</v>
      </c>
    </row>
    <row r="3" spans="1:11" ht="12.75">
      <c r="A3" s="134"/>
      <c r="B3" s="135"/>
      <c r="C3" s="135"/>
      <c r="D3" s="127"/>
      <c r="E3" s="2" t="s">
        <v>7</v>
      </c>
      <c r="F3" s="36" t="s">
        <v>4</v>
      </c>
      <c r="G3" s="4"/>
      <c r="H3" s="5"/>
      <c r="I3" s="3"/>
      <c r="J3" s="5"/>
      <c r="K3" s="5"/>
    </row>
    <row r="4" spans="1:11" ht="12.75">
      <c r="A4" s="155" t="s">
        <v>8</v>
      </c>
      <c r="B4" s="155"/>
      <c r="C4" s="155"/>
      <c r="D4" s="134"/>
      <c r="E4" s="135"/>
      <c r="F4" s="127"/>
      <c r="G4" s="5"/>
      <c r="H4" s="5"/>
      <c r="I4" s="5"/>
      <c r="J4" s="134"/>
      <c r="K4" s="127"/>
    </row>
    <row r="5" spans="1:13" ht="12.75">
      <c r="A5" s="6"/>
      <c r="B5" s="6"/>
      <c r="C5" s="6"/>
      <c r="D5" s="7"/>
      <c r="E5" s="8"/>
      <c r="F5" s="9"/>
      <c r="G5" s="10"/>
      <c r="H5" s="10"/>
      <c r="I5" s="10"/>
      <c r="J5" s="10"/>
      <c r="K5" s="10"/>
      <c r="L5" s="47"/>
      <c r="M5" s="47"/>
    </row>
    <row r="6" spans="1:14" ht="12.75">
      <c r="A6" s="148" t="s">
        <v>86</v>
      </c>
      <c r="B6" s="148"/>
      <c r="C6" s="148"/>
      <c r="D6" s="148"/>
      <c r="E6" s="148"/>
      <c r="F6" s="148"/>
      <c r="G6" s="148"/>
      <c r="H6" s="148"/>
      <c r="I6" s="148"/>
      <c r="J6" s="148"/>
      <c r="K6" s="148"/>
      <c r="L6" s="47"/>
      <c r="M6" s="47"/>
      <c r="N6" s="42"/>
    </row>
    <row r="7" spans="1:14" ht="12.75">
      <c r="A7" s="149" t="s">
        <v>87</v>
      </c>
      <c r="B7" s="149"/>
      <c r="C7" s="149"/>
      <c r="D7" s="149"/>
      <c r="E7" s="149"/>
      <c r="F7" s="149"/>
      <c r="G7" s="149"/>
      <c r="H7" s="149"/>
      <c r="I7" s="149"/>
      <c r="J7" s="149"/>
      <c r="K7" s="149"/>
      <c r="L7" s="47"/>
      <c r="M7" s="47"/>
      <c r="N7" s="47"/>
    </row>
    <row r="8" spans="1:14" ht="26.25" customHeight="1">
      <c r="A8" s="183" t="s">
        <v>9</v>
      </c>
      <c r="B8" s="183"/>
      <c r="C8" s="183"/>
      <c r="D8" s="183"/>
      <c r="E8" s="183"/>
      <c r="F8" s="183"/>
      <c r="G8" s="183"/>
      <c r="H8" s="183"/>
      <c r="I8" s="183"/>
      <c r="J8" s="183"/>
      <c r="K8" s="183"/>
      <c r="L8" s="47"/>
      <c r="M8" s="47"/>
      <c r="N8" s="47"/>
    </row>
    <row r="9" spans="1:14" ht="20.25">
      <c r="A9" s="184"/>
      <c r="B9" s="184"/>
      <c r="C9" s="184"/>
      <c r="D9" s="184"/>
      <c r="E9" s="184"/>
      <c r="F9" s="184"/>
      <c r="G9" s="184"/>
      <c r="H9" s="184"/>
      <c r="I9" s="184"/>
      <c r="J9" s="184"/>
      <c r="K9" s="184"/>
      <c r="L9" s="47"/>
      <c r="M9" s="47"/>
      <c r="N9" s="47"/>
    </row>
    <row r="10" spans="1:14" ht="38.25">
      <c r="A10" s="13" t="s">
        <v>10</v>
      </c>
      <c r="B10" s="13" t="s">
        <v>11</v>
      </c>
      <c r="C10" s="13" t="s">
        <v>12</v>
      </c>
      <c r="D10" s="13" t="s">
        <v>13</v>
      </c>
      <c r="E10" s="13" t="s">
        <v>14</v>
      </c>
      <c r="F10" s="13" t="s">
        <v>15</v>
      </c>
      <c r="G10" s="13" t="s">
        <v>16</v>
      </c>
      <c r="H10" s="14" t="s">
        <v>17</v>
      </c>
      <c r="I10" s="13" t="s">
        <v>18</v>
      </c>
      <c r="J10" s="13" t="s">
        <v>19</v>
      </c>
      <c r="K10" s="13" t="s">
        <v>20</v>
      </c>
      <c r="L10" s="47"/>
      <c r="M10" s="47"/>
      <c r="N10" s="47"/>
    </row>
    <row r="11" spans="1:14" ht="15.75" customHeight="1">
      <c r="A11" s="16">
        <f>'[1]Master '!B10</f>
        <v>0</v>
      </c>
      <c r="B11" s="16">
        <f>'[1]Master '!C10</f>
        <v>6734</v>
      </c>
      <c r="C11" s="17" t="e">
        <f>'[1]Master '!D10</f>
        <v>#DIV/0!</v>
      </c>
      <c r="D11" s="16">
        <f>'[1]Master '!E10</f>
        <v>3091</v>
      </c>
      <c r="E11" s="16">
        <f>'[1]Master '!F10</f>
        <v>704</v>
      </c>
      <c r="F11" s="16">
        <f>'[1]Master '!G10</f>
        <v>2303</v>
      </c>
      <c r="G11" s="16">
        <f>'[1]Master '!H10</f>
        <v>499</v>
      </c>
      <c r="H11" s="16">
        <f>'[1]Master '!I10</f>
        <v>366</v>
      </c>
      <c r="I11" s="16">
        <f>'[1]Master '!J10</f>
        <v>966</v>
      </c>
      <c r="J11" s="16">
        <f>'[1]Master '!K10</f>
        <v>154</v>
      </c>
      <c r="K11" s="17">
        <f>'[1]Master '!L10</f>
        <v>0.15942028985507245</v>
      </c>
      <c r="L11" s="47"/>
      <c r="M11" s="47"/>
      <c r="N11" s="47"/>
    </row>
    <row r="12" spans="1:11" ht="12.75">
      <c r="A12" s="190" t="s">
        <v>232</v>
      </c>
      <c r="B12" s="190"/>
      <c r="C12" s="190"/>
      <c r="D12" s="190"/>
      <c r="E12" s="190"/>
      <c r="F12" s="190"/>
      <c r="G12" s="190"/>
      <c r="H12" s="190"/>
      <c r="I12" s="190"/>
      <c r="J12" s="19"/>
      <c r="K12" s="19"/>
    </row>
    <row r="14" spans="1:13" ht="20.25" customHeight="1">
      <c r="A14" s="159" t="s">
        <v>21</v>
      </c>
      <c r="B14" s="160"/>
      <c r="C14" s="160"/>
      <c r="D14" s="160"/>
      <c r="E14" s="160"/>
      <c r="F14" s="160"/>
      <c r="G14" s="160"/>
      <c r="H14" s="160"/>
      <c r="I14" s="160"/>
      <c r="J14" s="160"/>
      <c r="K14" s="130"/>
      <c r="L14" s="191" t="s">
        <v>236</v>
      </c>
      <c r="M14" s="192"/>
    </row>
    <row r="15" spans="1:13" ht="20.25" customHeight="1">
      <c r="A15" s="131"/>
      <c r="B15" s="132"/>
      <c r="C15" s="132"/>
      <c r="D15" s="132"/>
      <c r="E15" s="132"/>
      <c r="F15" s="132"/>
      <c r="G15" s="132"/>
      <c r="H15" s="132"/>
      <c r="I15" s="132"/>
      <c r="J15" s="132"/>
      <c r="K15" s="133"/>
      <c r="L15" s="191"/>
      <c r="M15" s="192"/>
    </row>
    <row r="16" spans="1:13" ht="12.75">
      <c r="A16" s="134"/>
      <c r="B16" s="135"/>
      <c r="C16" s="135"/>
      <c r="D16" s="135"/>
      <c r="E16" s="135"/>
      <c r="F16" s="135"/>
      <c r="G16" s="135"/>
      <c r="H16" s="135"/>
      <c r="I16" s="135"/>
      <c r="J16" s="135"/>
      <c r="K16" s="127"/>
      <c r="L16" s="191"/>
      <c r="M16" s="192"/>
    </row>
    <row r="17" spans="1:13" ht="51">
      <c r="A17" s="13" t="s">
        <v>11</v>
      </c>
      <c r="B17" s="13" t="s">
        <v>22</v>
      </c>
      <c r="C17" s="13" t="s">
        <v>23</v>
      </c>
      <c r="D17" s="21" t="s">
        <v>24</v>
      </c>
      <c r="E17" s="13" t="s">
        <v>25</v>
      </c>
      <c r="F17" s="21" t="s">
        <v>26</v>
      </c>
      <c r="G17" s="21" t="s">
        <v>27</v>
      </c>
      <c r="H17" s="13" t="s">
        <v>28</v>
      </c>
      <c r="I17" s="21" t="s">
        <v>29</v>
      </c>
      <c r="J17" s="31" t="s">
        <v>30</v>
      </c>
      <c r="K17" s="31" t="s">
        <v>31</v>
      </c>
      <c r="L17" s="191"/>
      <c r="M17" s="192"/>
    </row>
    <row r="18" spans="1:13" ht="12.75">
      <c r="A18" s="16">
        <f>'[1]Master '!M10</f>
        <v>6734</v>
      </c>
      <c r="B18" s="16">
        <f>'[1]Master '!N10</f>
        <v>5386</v>
      </c>
      <c r="C18" s="16">
        <f>'[1]Master '!O10</f>
        <v>103</v>
      </c>
      <c r="D18" s="16">
        <f>'[1]Master '!P10</f>
        <v>2732</v>
      </c>
      <c r="E18" s="17">
        <f>'[1]Master '!Q10</f>
        <v>0.5072409951726699</v>
      </c>
      <c r="F18" s="17">
        <f>'[1]Master '!R10</f>
        <v>0.83</v>
      </c>
      <c r="G18" s="16">
        <f>'[1]Master '!S10</f>
        <v>4308</v>
      </c>
      <c r="H18" s="17">
        <f>'[1]Master '!T10</f>
        <v>0.7998514667656889</v>
      </c>
      <c r="I18" s="17">
        <f>'[1]Master '!U10</f>
        <v>0.83</v>
      </c>
      <c r="J18" s="16">
        <f>'[1]Master '!V10</f>
        <v>756</v>
      </c>
      <c r="K18" s="22">
        <f>J18/A18</f>
        <v>0.11226611226611227</v>
      </c>
      <c r="L18" s="191"/>
      <c r="M18" s="192"/>
    </row>
    <row r="19" spans="1:9" ht="12.75">
      <c r="A19" s="19"/>
      <c r="B19" s="19"/>
      <c r="C19" s="19" t="s">
        <v>105</v>
      </c>
      <c r="D19" s="19"/>
      <c r="E19" s="19"/>
      <c r="F19" s="19"/>
      <c r="G19" s="19"/>
      <c r="H19" s="19"/>
      <c r="I19" s="19"/>
    </row>
    <row r="21" spans="1:12" ht="12.75" customHeight="1">
      <c r="A21" s="128" t="s">
        <v>32</v>
      </c>
      <c r="B21" s="185"/>
      <c r="C21" s="185"/>
      <c r="D21" s="185"/>
      <c r="E21" s="185"/>
      <c r="F21" s="185"/>
      <c r="G21" s="185"/>
      <c r="H21" s="185"/>
      <c r="I21" s="185"/>
      <c r="J21" s="185"/>
      <c r="K21" s="185"/>
      <c r="L21" s="186"/>
    </row>
    <row r="22" spans="1:12" ht="12.75" customHeight="1">
      <c r="A22" s="187"/>
      <c r="B22" s="188"/>
      <c r="C22" s="188"/>
      <c r="D22" s="188"/>
      <c r="E22" s="188"/>
      <c r="F22" s="188"/>
      <c r="G22" s="188"/>
      <c r="H22" s="188"/>
      <c r="I22" s="188"/>
      <c r="J22" s="188"/>
      <c r="K22" s="188"/>
      <c r="L22" s="189"/>
    </row>
    <row r="23" spans="1:12" ht="12.75">
      <c r="A23" s="167"/>
      <c r="B23" s="168"/>
      <c r="C23" s="168"/>
      <c r="D23" s="168"/>
      <c r="E23" s="168"/>
      <c r="F23" s="168"/>
      <c r="G23" s="168"/>
      <c r="H23" s="168"/>
      <c r="I23" s="168"/>
      <c r="J23" s="168"/>
      <c r="K23" s="168"/>
      <c r="L23" s="169"/>
    </row>
    <row r="24" spans="1:12" ht="38.25">
      <c r="A24" s="13" t="s">
        <v>33</v>
      </c>
      <c r="B24" s="13" t="s">
        <v>34</v>
      </c>
      <c r="C24" s="13" t="s">
        <v>35</v>
      </c>
      <c r="D24" s="13" t="s">
        <v>36</v>
      </c>
      <c r="E24" s="13" t="s">
        <v>37</v>
      </c>
      <c r="F24" s="13" t="s">
        <v>38</v>
      </c>
      <c r="G24" s="13" t="s">
        <v>39</v>
      </c>
      <c r="H24" s="13" t="s">
        <v>40</v>
      </c>
      <c r="I24" s="21" t="s">
        <v>41</v>
      </c>
      <c r="J24" s="21" t="s">
        <v>42</v>
      </c>
      <c r="K24" s="21" t="s">
        <v>43</v>
      </c>
      <c r="L24" s="21" t="s">
        <v>44</v>
      </c>
    </row>
    <row r="25" spans="1:12" ht="12.75">
      <c r="A25" s="16">
        <f>'[1]Master '!W10</f>
        <v>2290</v>
      </c>
      <c r="B25" s="17">
        <f>'[1]Master '!X10</f>
        <v>0.5161572052401747</v>
      </c>
      <c r="C25" s="17">
        <f>'[1]Master '!Y10</f>
        <v>0.6913574577516532</v>
      </c>
      <c r="D25" s="16">
        <f>'[1]Master '!Z10</f>
        <v>2268</v>
      </c>
      <c r="E25" s="17">
        <f>'[1]Master '!AA10</f>
        <v>0.503968253968254</v>
      </c>
      <c r="F25" s="17">
        <f>'[1]Master '!AB10</f>
        <v>0.7731954008853911</v>
      </c>
      <c r="G25" s="17">
        <f>'[1]Master '!AC10</f>
        <v>0.8546511627906976</v>
      </c>
      <c r="H25" s="17">
        <f>'[1]Master '!AD10</f>
        <v>0.9109792284866469</v>
      </c>
      <c r="I25" s="17">
        <f>'[1]Master '!AE10</f>
        <v>0.589</v>
      </c>
      <c r="J25" s="17">
        <f>'[1]Master '!AF10</f>
        <v>0.84</v>
      </c>
      <c r="K25" s="17">
        <f>'[1]Master '!AG10</f>
        <v>0.078</v>
      </c>
      <c r="L25" s="17">
        <f>'[1]Master '!AH10</f>
        <v>0.055</v>
      </c>
    </row>
    <row r="26" spans="1:12" ht="12.75">
      <c r="A26" s="19"/>
      <c r="B26" s="19"/>
      <c r="C26" s="19"/>
      <c r="D26" s="19"/>
      <c r="E26" s="19"/>
      <c r="F26" s="19"/>
      <c r="G26" s="19"/>
      <c r="H26" s="19"/>
      <c r="I26" s="19"/>
      <c r="J26" s="19"/>
      <c r="K26" s="19"/>
      <c r="L26" s="19"/>
    </row>
    <row r="28" spans="1:12" ht="12.75" customHeight="1">
      <c r="A28" s="176" t="s">
        <v>45</v>
      </c>
      <c r="B28" s="176"/>
      <c r="C28" s="176"/>
      <c r="D28" s="176"/>
      <c r="E28" s="176"/>
      <c r="F28" s="176"/>
      <c r="G28" s="176"/>
      <c r="H28" s="176"/>
      <c r="J28" s="198" t="s">
        <v>46</v>
      </c>
      <c r="K28" s="198"/>
      <c r="L28" s="198"/>
    </row>
    <row r="29" spans="1:12" ht="12.75" customHeight="1">
      <c r="A29" s="176"/>
      <c r="B29" s="176"/>
      <c r="C29" s="176"/>
      <c r="D29" s="176"/>
      <c r="E29" s="176"/>
      <c r="F29" s="176"/>
      <c r="G29" s="176"/>
      <c r="H29" s="176"/>
      <c r="J29" s="198"/>
      <c r="K29" s="198"/>
      <c r="L29" s="198"/>
    </row>
    <row r="30" spans="1:12" ht="12.75">
      <c r="A30" s="154"/>
      <c r="B30" s="154"/>
      <c r="C30" s="154"/>
      <c r="D30" s="154"/>
      <c r="E30" s="154"/>
      <c r="F30" s="154"/>
      <c r="G30" s="154"/>
      <c r="H30" s="154"/>
      <c r="J30" s="154"/>
      <c r="K30" s="154"/>
      <c r="L30" s="154"/>
    </row>
    <row r="31" spans="1:12" ht="63.75">
      <c r="A31" s="13" t="s">
        <v>47</v>
      </c>
      <c r="B31" s="13" t="s">
        <v>48</v>
      </c>
      <c r="C31" s="13" t="s">
        <v>49</v>
      </c>
      <c r="D31" s="13" t="s">
        <v>50</v>
      </c>
      <c r="E31" s="13" t="s">
        <v>51</v>
      </c>
      <c r="F31" s="13" t="s">
        <v>52</v>
      </c>
      <c r="G31" s="13" t="s">
        <v>53</v>
      </c>
      <c r="H31" s="13" t="s">
        <v>54</v>
      </c>
      <c r="J31" s="24" t="s">
        <v>55</v>
      </c>
      <c r="K31" s="24" t="s">
        <v>56</v>
      </c>
      <c r="L31" s="25" t="s">
        <v>57</v>
      </c>
    </row>
    <row r="32" spans="1:12" ht="12.75">
      <c r="A32" s="16">
        <f>'[1]Master '!AI10</f>
        <v>16</v>
      </c>
      <c r="B32" s="16">
        <f>'[1]Master '!AJ10</f>
        <v>13</v>
      </c>
      <c r="C32" s="16">
        <f>'[1]Master '!AK10</f>
        <v>0</v>
      </c>
      <c r="D32" s="16">
        <f>'[1]Master '!AL10</f>
        <v>1</v>
      </c>
      <c r="E32" s="16">
        <f>'[1]Master '!AM10</f>
        <v>1</v>
      </c>
      <c r="F32" s="16">
        <f>'[1]Master '!AN10</f>
        <v>0</v>
      </c>
      <c r="G32" s="16">
        <f>'[1]Master '!AO10</f>
        <v>1</v>
      </c>
      <c r="H32" s="16">
        <f>'[1]Master '!AP10</f>
        <v>2882</v>
      </c>
      <c r="J32" s="26">
        <f>'[1]Master '!AQ10</f>
        <v>89</v>
      </c>
      <c r="K32" s="26">
        <f>'[1]Master '!AR10</f>
        <v>89</v>
      </c>
      <c r="L32" s="26">
        <f>'[1]Master '!AS10</f>
        <v>150</v>
      </c>
    </row>
    <row r="33" spans="1:12" ht="12.75">
      <c r="A33" s="19"/>
      <c r="B33" s="19"/>
      <c r="C33" s="19"/>
      <c r="D33" s="19"/>
      <c r="E33" s="19"/>
      <c r="F33" s="19"/>
      <c r="G33" s="19"/>
      <c r="H33" s="19"/>
      <c r="J33" s="19"/>
      <c r="K33" s="19"/>
      <c r="L33" s="19"/>
    </row>
    <row r="40" spans="1:13" ht="12.75" customHeight="1">
      <c r="A40" s="198" t="s">
        <v>58</v>
      </c>
      <c r="B40" s="198"/>
      <c r="C40" s="198"/>
      <c r="D40" s="198"/>
      <c r="E40" s="198"/>
      <c r="F40" s="198"/>
      <c r="G40" s="198"/>
      <c r="I40" s="199" t="s">
        <v>59</v>
      </c>
      <c r="J40" s="199"/>
      <c r="K40" s="199"/>
      <c r="L40" s="199"/>
      <c r="M40" s="199"/>
    </row>
    <row r="41" spans="1:13" ht="12.75" customHeight="1">
      <c r="A41" s="198"/>
      <c r="B41" s="198"/>
      <c r="C41" s="198"/>
      <c r="D41" s="198"/>
      <c r="E41" s="198"/>
      <c r="F41" s="198"/>
      <c r="G41" s="198"/>
      <c r="I41" s="199"/>
      <c r="J41" s="199"/>
      <c r="K41" s="199"/>
      <c r="L41" s="199"/>
      <c r="M41" s="199"/>
    </row>
    <row r="42" spans="1:13" ht="12.75">
      <c r="A42" s="154"/>
      <c r="B42" s="154"/>
      <c r="C42" s="154"/>
      <c r="D42" s="154"/>
      <c r="E42" s="154"/>
      <c r="F42" s="154"/>
      <c r="G42" s="154"/>
      <c r="I42" s="154"/>
      <c r="J42" s="154"/>
      <c r="K42" s="154"/>
      <c r="L42" s="154"/>
      <c r="M42" s="154"/>
    </row>
    <row r="43" spans="1:13" ht="51">
      <c r="A43" s="24" t="s">
        <v>60</v>
      </c>
      <c r="B43" s="24" t="s">
        <v>61</v>
      </c>
      <c r="C43" s="24" t="s">
        <v>62</v>
      </c>
      <c r="D43" s="24" t="s">
        <v>63</v>
      </c>
      <c r="E43" s="27" t="s">
        <v>64</v>
      </c>
      <c r="F43" s="27" t="s">
        <v>65</v>
      </c>
      <c r="G43" s="27" t="s">
        <v>66</v>
      </c>
      <c r="I43" s="26" t="str">
        <f>'[1]Master '!BB10</f>
        <v>Spanish</v>
      </c>
      <c r="J43" s="26" t="str">
        <f>'[1]Master '!BC10</f>
        <v>Creole</v>
      </c>
      <c r="K43" s="26" t="str">
        <f>'[1]Master '!BD10</f>
        <v>Chinese</v>
      </c>
      <c r="L43" s="26" t="str">
        <f>'[1]Master '!BE10</f>
        <v>Korean</v>
      </c>
      <c r="M43" s="26" t="str">
        <f>'[1]Master '!BF10</f>
        <v>Arabic</v>
      </c>
    </row>
    <row r="44" spans="1:13" ht="12.75">
      <c r="A44" s="26" t="str">
        <f>'[1]Master '!AT10</f>
        <v>no</v>
      </c>
      <c r="B44" s="28" t="str">
        <f>'[1]Master '!AV10</f>
        <v>yes</v>
      </c>
      <c r="C44" s="26">
        <f>'[1]Master '!AW10</f>
        <v>0</v>
      </c>
      <c r="D44" s="26">
        <f>'[1]Master '!AX10</f>
        <v>30</v>
      </c>
      <c r="E44" s="26" t="str">
        <f>'[1]Master '!AY10</f>
        <v>Annual</v>
      </c>
      <c r="F44" s="26" t="str">
        <f>'[1]Master '!AZ10</f>
        <v>Formula</v>
      </c>
      <c r="G44" s="26">
        <f>'[1]Master '!BA10</f>
        <v>4</v>
      </c>
      <c r="I44" s="16">
        <f>'[1]Master '!BG10</f>
        <v>5230</v>
      </c>
      <c r="J44" s="16">
        <f>'[1]Master '!BH10</f>
        <v>251</v>
      </c>
      <c r="K44" s="16">
        <f>'[1]Master '!BI10</f>
        <v>148</v>
      </c>
      <c r="L44" s="16">
        <f>'[1]Master '!BJ10</f>
        <v>108</v>
      </c>
      <c r="M44" s="16">
        <f>'[1]Master '!BK10</f>
        <v>100</v>
      </c>
    </row>
    <row r="45" spans="1:9" ht="12.75">
      <c r="A45" s="19"/>
      <c r="B45" s="19"/>
      <c r="C45" s="19"/>
      <c r="D45" s="19"/>
      <c r="E45" s="19"/>
      <c r="F45" s="19"/>
      <c r="G45" s="19"/>
      <c r="I45" s="10"/>
    </row>
    <row r="48" spans="1:12" ht="12.75" customHeight="1">
      <c r="A48" s="159" t="s">
        <v>67</v>
      </c>
      <c r="B48" s="193"/>
      <c r="C48" s="193"/>
      <c r="D48" s="193"/>
      <c r="E48" s="193"/>
      <c r="F48" s="193"/>
      <c r="G48" s="193"/>
      <c r="H48" s="193"/>
      <c r="I48" s="193"/>
      <c r="J48" s="193"/>
      <c r="K48" s="193"/>
      <c r="L48" s="194"/>
    </row>
    <row r="49" spans="1:12" ht="12.75" customHeight="1">
      <c r="A49" s="195"/>
      <c r="B49" s="196"/>
      <c r="C49" s="196"/>
      <c r="D49" s="196"/>
      <c r="E49" s="196"/>
      <c r="F49" s="196"/>
      <c r="G49" s="196"/>
      <c r="H49" s="196"/>
      <c r="I49" s="196"/>
      <c r="J49" s="196"/>
      <c r="K49" s="196"/>
      <c r="L49" s="197"/>
    </row>
    <row r="50" spans="1:12" ht="12.75">
      <c r="A50" s="154"/>
      <c r="B50" s="154"/>
      <c r="C50" s="154"/>
      <c r="D50" s="154"/>
      <c r="E50" s="154"/>
      <c r="F50" s="154"/>
      <c r="G50" s="154"/>
      <c r="H50" s="154"/>
      <c r="I50" s="154"/>
      <c r="J50" s="154"/>
      <c r="K50" s="154"/>
      <c r="L50" s="154"/>
    </row>
    <row r="51" spans="1:12" ht="38.25" customHeight="1">
      <c r="A51" s="24" t="s">
        <v>68</v>
      </c>
      <c r="B51" s="24" t="s">
        <v>69</v>
      </c>
      <c r="C51" s="24" t="s">
        <v>70</v>
      </c>
      <c r="D51" s="24" t="s">
        <v>71</v>
      </c>
      <c r="E51" s="24" t="s">
        <v>72</v>
      </c>
      <c r="F51" s="24" t="s">
        <v>73</v>
      </c>
      <c r="G51" s="24" t="s">
        <v>74</v>
      </c>
      <c r="H51" s="24" t="s">
        <v>75</v>
      </c>
      <c r="I51" s="24" t="s">
        <v>76</v>
      </c>
      <c r="J51" s="24" t="s">
        <v>77</v>
      </c>
      <c r="K51" s="24" t="s">
        <v>78</v>
      </c>
      <c r="L51" s="24" t="s">
        <v>79</v>
      </c>
    </row>
    <row r="52" spans="1:12" ht="12.75">
      <c r="A52" s="29"/>
      <c r="B52" s="26">
        <f>'[1]Master '!BL10</f>
        <v>332</v>
      </c>
      <c r="C52" s="26">
        <f>'[1]Master '!BM10</f>
        <v>0</v>
      </c>
      <c r="D52" s="26">
        <f>'[1]Master '!BN10</f>
        <v>661</v>
      </c>
      <c r="E52" s="26">
        <f>'[1]Master '!BO10</f>
        <v>352</v>
      </c>
      <c r="F52" s="26">
        <f>'[1]Master '!BP10</f>
        <v>0</v>
      </c>
      <c r="G52" s="26">
        <f>'[1]Master '!BQ10</f>
        <v>0</v>
      </c>
      <c r="H52" s="26">
        <f>'[1]Master '!BR10</f>
        <v>0</v>
      </c>
      <c r="I52" s="26">
        <f>'[1]Master '!BS10</f>
        <v>0</v>
      </c>
      <c r="J52" s="26">
        <f>'[1]Master '!BT10</f>
        <v>0</v>
      </c>
      <c r="K52" s="26">
        <f>'[1]Master '!BU10</f>
        <v>0</v>
      </c>
      <c r="L52" s="26">
        <f>'[1]Master '!BV10</f>
        <v>0</v>
      </c>
    </row>
  </sheetData>
  <sheetProtection password="ADAC" sheet="1" objects="1" scenarios="1" selectLockedCells="1" selectUnlockedCells="1"/>
  <mergeCells count="26">
    <mergeCell ref="A48:L49"/>
    <mergeCell ref="A50:L50"/>
    <mergeCell ref="A40:G41"/>
    <mergeCell ref="I40:M41"/>
    <mergeCell ref="A42:G42"/>
    <mergeCell ref="I42:M42"/>
    <mergeCell ref="A23:L23"/>
    <mergeCell ref="A28:H29"/>
    <mergeCell ref="J28:L29"/>
    <mergeCell ref="A30:H30"/>
    <mergeCell ref="J30:L30"/>
    <mergeCell ref="A9:K9"/>
    <mergeCell ref="A14:K15"/>
    <mergeCell ref="A16:K16"/>
    <mergeCell ref="A21:L22"/>
    <mergeCell ref="A12:I12"/>
    <mergeCell ref="L14:M18"/>
    <mergeCell ref="A8:K8"/>
    <mergeCell ref="A6:K6"/>
    <mergeCell ref="A7:K7"/>
    <mergeCell ref="A1:C2"/>
    <mergeCell ref="D2:F2"/>
    <mergeCell ref="A3:D3"/>
    <mergeCell ref="A4:C4"/>
    <mergeCell ref="D4:F4"/>
    <mergeCell ref="J4:K4"/>
  </mergeCells>
  <dataValidations count="11">
    <dataValidation type="list" showInputMessage="1" showErrorMessage="1" sqref="G4">
      <formula1>seventh</formula1>
    </dataValidation>
    <dataValidation type="list" showInputMessage="1" showErrorMessage="1" sqref="H4">
      <formula1>eighth</formula1>
    </dataValidation>
    <dataValidation type="list" showInputMessage="1" showErrorMessage="1" sqref="I4">
      <formula1>highschool</formula1>
    </dataValidation>
    <dataValidation type="list" showInputMessage="1" showErrorMessage="1" sqref="H3">
      <formula1>next</formula1>
    </dataValidation>
    <dataValidation type="list" showInputMessage="1" showErrorMessage="1" sqref="G3">
      <formula1>choice</formula1>
    </dataValidation>
    <dataValidation type="list" showInputMessage="1" showErrorMessage="1" sqref="I3">
      <formula1>fourth</formula1>
    </dataValidation>
    <dataValidation type="list" showInputMessage="1" showErrorMessage="1" sqref="J3">
      <formula1>fifth</formula1>
    </dataValidation>
    <dataValidation type="list" showInputMessage="1" showErrorMessage="1" sqref="K3">
      <formula1>sixth</formula1>
    </dataValidation>
    <dataValidation type="list" showInputMessage="1" showErrorMessage="1" sqref="I2">
      <formula1>languages</formula1>
    </dataValidation>
    <dataValidation type="list" showInputMessage="1" showErrorMessage="1" sqref="G2 K2">
      <formula1>tresponse</formula1>
    </dataValidation>
    <dataValidation type="list" showInputMessage="1" showErrorMessage="1" sqref="F3 F5">
      <formula1>grades</formula1>
    </dataValidation>
  </dataValidations>
  <printOptions/>
  <pageMargins left="0.75" right="0.75" top="1" bottom="1" header="0.5" footer="0.5"/>
  <pageSetup horizontalDpi="600" verticalDpi="600" orientation="landscape" scale="93" r:id="rId1"/>
  <headerFooter alignWithMargins="0">
    <oddFooter>&amp;C&amp;A&amp;RPage &amp;P</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State Profiles for All 52 States - Excel file</dc:title>
  <dc:subject>National summary Tables on Students with Limited English Proficiency</dc:subject>
  <dc:creator>Elizabeth.Judd</dc:creator>
  <cp:keywords/>
  <dc:description/>
  <cp:lastModifiedBy>Fengju Zhang</cp:lastModifiedBy>
  <cp:lastPrinted>2008-08-12T13:26:41Z</cp:lastPrinted>
  <dcterms:created xsi:type="dcterms:W3CDTF">2008-05-09T15:21:11Z</dcterms:created>
  <dcterms:modified xsi:type="dcterms:W3CDTF">2008-08-12T13:48:36Z</dcterms:modified>
  <cp:category/>
  <cp:version/>
  <cp:contentType/>
  <cp:contentStatus/>
</cp:coreProperties>
</file>