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1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DATABASE">'data'!#REF!</definedName>
    <definedName name="DATABASE_MI">'data'!#REF!</definedName>
    <definedName name="INTERNET">'data'!$A$56:$A$56</definedName>
    <definedName name="_xlnm.Print_Area" localSheetId="0">'data'!$A$1:$N$50</definedName>
    <definedName name="_xlnm.Print_Area">'data'!$A$1:$J$50</definedName>
    <definedName name="PRINT_AREA_MI">'data'!$A$1:$J$50</definedName>
    <definedName name="SOURCE">'data'!$A$47:$A$49</definedName>
    <definedName name="TITLE">'data'!$A$1:$A$2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<sst xmlns="http://schemas.openxmlformats.org/spreadsheetml/2006/main" count="345" uniqueCount="96">
  <si>
    <t>[82.8 represents 82,800,000 For civilian noninstitutional population 16 years old</t>
  </si>
  <si>
    <t xml:space="preserve">and over. Annual averages of monthly figures. Rates are based on annual average </t>
  </si>
  <si>
    <t>civilian noninstitutional population of each specified group and</t>
  </si>
  <si>
    <t>represent proportion of each specified group in the civilian labor</t>
  </si>
  <si>
    <t>force. Based on Current Population Survey; see text, Section 1, Population, and</t>
  </si>
  <si>
    <t>Appendix III]</t>
  </si>
  <si>
    <t xml:space="preserve"> </t>
  </si>
  <si>
    <t>Civilian labor force (millions)</t>
  </si>
  <si>
    <t xml:space="preserve"> Participation rate (percent)</t>
  </si>
  <si>
    <t>1970</t>
  </si>
  <si>
    <t>1980</t>
  </si>
  <si>
    <t>1985</t>
  </si>
  <si>
    <t>1990 \1</t>
  </si>
  <si>
    <t>1995</t>
  </si>
  <si>
    <t>1996</t>
  </si>
  <si>
    <t>1997 \1</t>
  </si>
  <si>
    <t>1998\1</t>
  </si>
  <si>
    <t>1999 \1</t>
  </si>
  <si>
    <t>2000 \1</t>
  </si>
  <si>
    <t>projection</t>
  </si>
  <si>
    <t>$del sum total, sex</t>
  </si>
  <si>
    <t>$del sum race</t>
  </si>
  <si>
    <t>$del sum white</t>
  </si>
  <si>
    <t>$del sum black</t>
  </si>
  <si>
    <t>$del sum hisp</t>
  </si>
  <si>
    <t>$del sum male, total</t>
  </si>
  <si>
    <t>$del sum male, 16 to 19</t>
  </si>
  <si>
    <t>$del sum female, total</t>
  </si>
  <si>
    <t>$del sum female, 16 to 19</t>
  </si>
  <si>
    <t xml:space="preserve">    Total \2</t>
  </si>
  <si>
    <t xml:space="preserve">  Male </t>
  </si>
  <si>
    <t xml:space="preserve">  Female</t>
  </si>
  <si>
    <t>(NA)</t>
  </si>
  <si>
    <t xml:space="preserve">  Male</t>
  </si>
  <si>
    <t xml:space="preserve">Male </t>
  </si>
  <si>
    <t xml:space="preserve">  16 to 19 years </t>
  </si>
  <si>
    <t xml:space="preserve">    16 and 17 years </t>
  </si>
  <si>
    <t xml:space="preserve">    18 and 19 years </t>
  </si>
  <si>
    <t xml:space="preserve">  20 to 24 years </t>
  </si>
  <si>
    <t xml:space="preserve">  25 to 34 years </t>
  </si>
  <si>
    <t xml:space="preserve">  35 to 44 years </t>
  </si>
  <si>
    <t xml:space="preserve">  45 to 54 years </t>
  </si>
  <si>
    <t xml:space="preserve">  55 to 64 years </t>
  </si>
  <si>
    <t xml:space="preserve">  65 years and over</t>
  </si>
  <si>
    <t xml:space="preserve">Female </t>
  </si>
  <si>
    <t xml:space="preserve">    16 and 17 years  </t>
  </si>
  <si>
    <t xml:space="preserve">NA Not available. </t>
  </si>
  <si>
    <t>\2 Beginning 1980, includes other races, not shown separately.</t>
  </si>
  <si>
    <t>Source: U.S. Bureau of Labor Statistics,</t>
  </si>
  <si>
    <t>and unpublished data. See Internet site</t>
  </si>
  <si>
    <t>&lt;http://www.bls.gov/cps/home.htm&gt;</t>
  </si>
  <si>
    <t>$del sum asian</t>
  </si>
  <si>
    <t>\4 For 1970, Black and other.</t>
  </si>
  <si>
    <t>White \3</t>
  </si>
  <si>
    <t>Asian \3 \5</t>
  </si>
  <si>
    <t>\6 Persons of Hispanic or Latino ethnicity may be of any race.</t>
  </si>
  <si>
    <t xml:space="preserve">   2003 \1</t>
  </si>
  <si>
    <t>for Section 1, Population.</t>
  </si>
  <si>
    <t>\3 The 2003 Current Population Survey (CPS) allowed respondents to choose</t>
  </si>
  <si>
    <t>only and exclude persons reporting more than one race. The CPS in prior years only allowed</t>
  </si>
  <si>
    <t>respondents to report one race group. See also comments on race in the text</t>
  </si>
  <si>
    <t xml:space="preserve">Hispanic or Latino \6 </t>
  </si>
  <si>
    <t>RACE, HISPANIC ORIGIN,</t>
  </si>
  <si>
    <t>SEX, AND AGE</t>
  </si>
  <si>
    <t>Black or African American \3 \4</t>
  </si>
  <si>
    <t>more than one race. Beginning 2003, data represent persons who selected this race group</t>
  </si>
  <si>
    <t>for earlier years. See text, this section, and February 1994, March 1996,</t>
  </si>
  <si>
    <t>February 1997-99, and February 2003 issues of Employment and Earnings.</t>
  </si>
  <si>
    <t>\1 Data not strictly comparable with data</t>
  </si>
  <si>
    <t>SYMBOL</t>
  </si>
  <si>
    <t>FOOTNOTES</t>
  </si>
  <si>
    <t>http://www.bls.gov/cps/home.htm</t>
  </si>
  <si>
    <t>-</t>
  </si>
  <si>
    <t xml:space="preserve">Civilian Labor Force and Participation Rates </t>
  </si>
  <si>
    <t xml:space="preserve">Black or African American \3 </t>
  </si>
  <si>
    <t>\5 Persons of Hispanic or Latino ethnicity may be of any race.</t>
  </si>
  <si>
    <t>\2 Includes other races, not shown separately.</t>
  </si>
  <si>
    <t>\5 Prior to 2003, includes Pacific Islanders.</t>
  </si>
  <si>
    <t xml:space="preserve">   2004 \1</t>
  </si>
  <si>
    <t xml:space="preserve">Hispanic \5 </t>
  </si>
  <si>
    <t xml:space="preserve">   2005 \1</t>
  </si>
  <si>
    <t>2005 \1</t>
  </si>
  <si>
    <t>2014,</t>
  </si>
  <si>
    <t>Asian \3,\4</t>
  </si>
  <si>
    <t>2006 \1</t>
  </si>
  <si>
    <t>Employment and Earnings, monthly, January 2007 issue; Monthly Labor Review, November 2005;</t>
  </si>
  <si>
    <t>February 1997 to 1999, and February 2003 to 2007 issues of Employment and Earnings.</t>
  </si>
  <si>
    <r>
      <t>Table 570.</t>
    </r>
    <r>
      <rPr>
        <b/>
        <sz val="12"/>
        <rFont val="Courier New"/>
        <family val="3"/>
      </rPr>
      <t xml:space="preserve"> Civilian Labor Force and Participation Rates </t>
    </r>
  </si>
  <si>
    <t>\4 Prior to 2003, includes Pacific Islanders.</t>
  </si>
  <si>
    <r>
      <t>[106.9 represents 106,900,000. C</t>
    </r>
    <r>
      <rPr>
        <sz val="12"/>
        <rFont val="Courier New"/>
        <family val="3"/>
      </rPr>
      <t>ivilian noninstitutional population 16 years old</t>
    </r>
  </si>
  <si>
    <t xml:space="preserve"> With Projections: 1980 to 2014</t>
  </si>
  <si>
    <t xml:space="preserve"> With Projections: 1970 to 2014</t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</si>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</sst>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fill"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5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2" xfId="0" applyNumberFormat="1" applyFont="1" applyFill="1" applyBorder="1" applyAlignment="1">
      <alignment horizontal="fill"/>
    </xf>
    <xf numFmtId="2" fontId="0" fillId="0" borderId="3" xfId="0" applyNumberFormat="1" applyFont="1" applyFill="1" applyBorder="1" applyAlignment="1">
      <alignment horizontal="fill"/>
    </xf>
    <xf numFmtId="0" fontId="0" fillId="0" borderId="1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horizontal="fill"/>
    </xf>
    <xf numFmtId="2" fontId="0" fillId="0" borderId="5" xfId="0" applyNumberFormat="1" applyFont="1" applyFill="1" applyBorder="1" applyAlignment="1">
      <alignment horizontal="fill"/>
    </xf>
    <xf numFmtId="173" fontId="0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16" applyNumberFormat="1" applyFont="1" applyFill="1" applyAlignment="1">
      <alignment/>
    </xf>
    <xf numFmtId="0" fontId="11" fillId="0" borderId="0" xfId="16" applyFont="1" applyFill="1" applyAlignment="1">
      <alignment/>
    </xf>
    <xf numFmtId="0" fontId="11" fillId="0" borderId="0" xfId="16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44" style="47" customWidth="1"/>
    <col min="2" max="4" width="9.69921875" style="47" customWidth="1"/>
    <col min="5" max="6" width="11.296875" style="47" customWidth="1"/>
    <col min="7" max="7" width="12.296875" style="47" customWidth="1"/>
    <col min="8" max="9" width="10.69921875" style="47" customWidth="1"/>
    <col min="10" max="12" width="9.69921875" style="47" customWidth="1"/>
    <col min="13" max="13" width="11.69921875" style="47" customWidth="1"/>
    <col min="14" max="16384" width="9.69921875" style="47" customWidth="1"/>
  </cols>
  <sheetData>
    <row r="1" ht="16.5">
      <c r="A1" s="39" t="s">
        <v>87</v>
      </c>
    </row>
    <row r="2" ht="16.5">
      <c r="A2" s="40" t="s">
        <v>90</v>
      </c>
    </row>
    <row r="4" ht="15.75">
      <c r="A4" s="69" t="s">
        <v>95</v>
      </c>
    </row>
    <row r="6" spans="1:13" ht="15.75">
      <c r="A6" s="55"/>
      <c r="B6" s="56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</row>
    <row r="7" spans="1:9" ht="15.75">
      <c r="A7" s="39" t="s">
        <v>6</v>
      </c>
      <c r="B7" s="57"/>
      <c r="C7" s="58" t="s">
        <v>7</v>
      </c>
      <c r="H7" s="57"/>
      <c r="I7" s="39" t="s">
        <v>8</v>
      </c>
    </row>
    <row r="8" spans="1:13" ht="15.75">
      <c r="A8" s="46" t="s">
        <v>62</v>
      </c>
      <c r="B8" s="59"/>
      <c r="C8" s="60"/>
      <c r="D8" s="60"/>
      <c r="E8" s="60"/>
      <c r="F8" s="60"/>
      <c r="G8" s="60"/>
      <c r="H8" s="59"/>
      <c r="I8" s="60"/>
      <c r="J8" s="60"/>
      <c r="K8" s="60"/>
      <c r="L8" s="60"/>
      <c r="M8" s="60"/>
    </row>
    <row r="9" spans="1:13" ht="16.5">
      <c r="A9" s="46" t="s">
        <v>63</v>
      </c>
      <c r="G9" s="43" t="s">
        <v>82</v>
      </c>
      <c r="H9" s="57"/>
      <c r="M9" s="43" t="s">
        <v>82</v>
      </c>
    </row>
    <row r="10" spans="2:13" ht="16.5">
      <c r="B10" s="41" t="s">
        <v>10</v>
      </c>
      <c r="C10" s="42" t="s">
        <v>12</v>
      </c>
      <c r="D10" s="43" t="s">
        <v>18</v>
      </c>
      <c r="E10" s="44" t="s">
        <v>80</v>
      </c>
      <c r="F10" s="45" t="s">
        <v>84</v>
      </c>
      <c r="G10" s="46" t="s">
        <v>19</v>
      </c>
      <c r="H10" s="41" t="s">
        <v>10</v>
      </c>
      <c r="I10" s="42" t="s">
        <v>12</v>
      </c>
      <c r="J10" s="43" t="s">
        <v>18</v>
      </c>
      <c r="K10" s="45" t="s">
        <v>81</v>
      </c>
      <c r="L10" s="45" t="s">
        <v>84</v>
      </c>
      <c r="M10" s="46" t="s">
        <v>19</v>
      </c>
    </row>
    <row r="11" spans="1:13" ht="15.75">
      <c r="A11" s="60"/>
      <c r="B11" s="59"/>
      <c r="C11" s="60"/>
      <c r="D11" s="60"/>
      <c r="E11" s="60"/>
      <c r="F11" s="60"/>
      <c r="G11" s="60"/>
      <c r="H11" s="59"/>
      <c r="I11" s="60"/>
      <c r="J11" s="60"/>
      <c r="K11" s="60"/>
      <c r="L11" s="60"/>
      <c r="M11" s="60"/>
    </row>
    <row r="12" spans="1:13" s="52" customFormat="1" ht="16.5">
      <c r="A12" s="40" t="s">
        <v>29</v>
      </c>
      <c r="B12" s="49">
        <v>106.9</v>
      </c>
      <c r="C12" s="50">
        <v>125.8</v>
      </c>
      <c r="D12" s="51">
        <v>142.6</v>
      </c>
      <c r="E12" s="50">
        <v>149.32</v>
      </c>
      <c r="F12" s="51">
        <v>151.428</v>
      </c>
      <c r="G12" s="51">
        <v>162.1</v>
      </c>
      <c r="H12" s="49">
        <v>63.8</v>
      </c>
      <c r="I12" s="50">
        <v>66.5</v>
      </c>
      <c r="J12" s="51">
        <v>67.1</v>
      </c>
      <c r="K12" s="51">
        <v>66</v>
      </c>
      <c r="L12" s="51">
        <v>66.2</v>
      </c>
      <c r="M12" s="52">
        <v>65.6</v>
      </c>
    </row>
    <row r="13" spans="1:13" ht="15.75">
      <c r="A13" s="39" t="s">
        <v>53</v>
      </c>
      <c r="B13" s="61">
        <v>93.6</v>
      </c>
      <c r="C13" s="53">
        <v>107.4</v>
      </c>
      <c r="D13" s="48">
        <v>118.5</v>
      </c>
      <c r="E13" s="53">
        <v>122.299</v>
      </c>
      <c r="F13" s="48">
        <v>123.834</v>
      </c>
      <c r="G13" s="48">
        <v>129.9</v>
      </c>
      <c r="H13" s="61">
        <v>64.1</v>
      </c>
      <c r="I13" s="53">
        <v>66.9</v>
      </c>
      <c r="J13" s="48">
        <v>67.3</v>
      </c>
      <c r="K13" s="54">
        <v>66.3</v>
      </c>
      <c r="L13" s="48">
        <v>66.5</v>
      </c>
      <c r="M13" s="47">
        <v>65.9</v>
      </c>
    </row>
    <row r="14" spans="1:13" ht="15.75">
      <c r="A14" s="39" t="s">
        <v>30</v>
      </c>
      <c r="B14" s="61">
        <v>54.5</v>
      </c>
      <c r="C14" s="53">
        <v>59.6</v>
      </c>
      <c r="D14" s="48">
        <v>64.5</v>
      </c>
      <c r="E14" s="53">
        <v>66.694</v>
      </c>
      <c r="F14" s="48">
        <v>67.613</v>
      </c>
      <c r="G14" s="48">
        <v>70.3</v>
      </c>
      <c r="H14" s="61">
        <v>78.2</v>
      </c>
      <c r="I14" s="53">
        <v>77.1</v>
      </c>
      <c r="J14" s="48">
        <v>75.5</v>
      </c>
      <c r="K14" s="54">
        <v>74.1</v>
      </c>
      <c r="L14" s="48">
        <v>74.3</v>
      </c>
      <c r="M14" s="47">
        <v>72.7</v>
      </c>
    </row>
    <row r="15" spans="1:13" ht="15.75">
      <c r="A15" s="39" t="s">
        <v>31</v>
      </c>
      <c r="B15" s="61">
        <v>39.1</v>
      </c>
      <c r="C15" s="53">
        <v>47.8</v>
      </c>
      <c r="D15" s="48">
        <v>54.1</v>
      </c>
      <c r="E15" s="53">
        <v>55.605</v>
      </c>
      <c r="F15" s="48">
        <v>56.221</v>
      </c>
      <c r="G15" s="48">
        <v>59.6</v>
      </c>
      <c r="H15" s="61">
        <v>51.2</v>
      </c>
      <c r="I15" s="53">
        <v>57.4</v>
      </c>
      <c r="J15" s="48">
        <v>59.5</v>
      </c>
      <c r="K15" s="54">
        <v>58.9</v>
      </c>
      <c r="L15" s="48">
        <v>59</v>
      </c>
      <c r="M15" s="47">
        <v>59.3</v>
      </c>
    </row>
    <row r="16" spans="1:13" ht="15.75">
      <c r="A16" s="39" t="s">
        <v>74</v>
      </c>
      <c r="B16" s="61">
        <v>10.9</v>
      </c>
      <c r="C16" s="53">
        <v>13.7</v>
      </c>
      <c r="D16" s="48">
        <v>16.4</v>
      </c>
      <c r="E16" s="53">
        <v>17.013</v>
      </c>
      <c r="F16" s="48">
        <v>17.314</v>
      </c>
      <c r="G16" s="48">
        <v>19.4</v>
      </c>
      <c r="H16" s="61">
        <v>61</v>
      </c>
      <c r="I16" s="53">
        <v>64</v>
      </c>
      <c r="J16" s="48">
        <v>65.8</v>
      </c>
      <c r="K16" s="54">
        <v>64.2</v>
      </c>
      <c r="L16" s="48">
        <v>64.1</v>
      </c>
      <c r="M16" s="47">
        <v>63.4</v>
      </c>
    </row>
    <row r="17" spans="1:13" ht="15.75">
      <c r="A17" s="39" t="s">
        <v>30</v>
      </c>
      <c r="B17" s="61">
        <v>5.6</v>
      </c>
      <c r="C17" s="53">
        <v>6.8</v>
      </c>
      <c r="D17" s="48">
        <v>7.7</v>
      </c>
      <c r="E17" s="53">
        <v>7.998</v>
      </c>
      <c r="F17" s="48">
        <v>8.128</v>
      </c>
      <c r="G17" s="48">
        <v>9.1</v>
      </c>
      <c r="H17" s="62">
        <v>70.3</v>
      </c>
      <c r="I17" s="53">
        <v>71</v>
      </c>
      <c r="J17" s="48">
        <v>69.2</v>
      </c>
      <c r="K17" s="54">
        <v>67.3</v>
      </c>
      <c r="L17" s="48">
        <v>67</v>
      </c>
      <c r="M17" s="47">
        <v>64.7</v>
      </c>
    </row>
    <row r="18" spans="1:13" ht="15.75">
      <c r="A18" s="39" t="s">
        <v>31</v>
      </c>
      <c r="B18" s="61">
        <v>5.3</v>
      </c>
      <c r="C18" s="53">
        <v>6.9</v>
      </c>
      <c r="D18" s="48">
        <v>8.7</v>
      </c>
      <c r="E18" s="53">
        <v>9.014</v>
      </c>
      <c r="F18" s="48">
        <v>9.186</v>
      </c>
      <c r="G18" s="48">
        <v>10.4</v>
      </c>
      <c r="H18" s="62">
        <v>53.1</v>
      </c>
      <c r="I18" s="53">
        <v>58.3</v>
      </c>
      <c r="J18" s="48">
        <v>63.1</v>
      </c>
      <c r="K18" s="54">
        <v>61.6</v>
      </c>
      <c r="L18" s="48">
        <v>61.7</v>
      </c>
      <c r="M18" s="47">
        <v>62.3</v>
      </c>
    </row>
    <row r="19" spans="1:13" ht="15.75">
      <c r="A19" s="39" t="s">
        <v>83</v>
      </c>
      <c r="B19" s="63" t="s">
        <v>32</v>
      </c>
      <c r="C19" s="64" t="s">
        <v>32</v>
      </c>
      <c r="D19" s="48">
        <v>6.3</v>
      </c>
      <c r="E19" s="53">
        <v>6.503</v>
      </c>
      <c r="F19" s="48">
        <v>6.727</v>
      </c>
      <c r="G19" s="48">
        <v>8.3</v>
      </c>
      <c r="H19" s="63" t="s">
        <v>32</v>
      </c>
      <c r="I19" s="64" t="s">
        <v>32</v>
      </c>
      <c r="J19" s="48">
        <v>67.2</v>
      </c>
      <c r="K19" s="54">
        <v>66.1</v>
      </c>
      <c r="L19" s="48">
        <v>66.2</v>
      </c>
      <c r="M19" s="47">
        <v>65.7</v>
      </c>
    </row>
    <row r="20" spans="1:13" ht="15.75">
      <c r="A20" s="39" t="s">
        <v>33</v>
      </c>
      <c r="B20" s="63" t="s">
        <v>32</v>
      </c>
      <c r="C20" s="64" t="s">
        <v>32</v>
      </c>
      <c r="D20" s="48">
        <v>3.4</v>
      </c>
      <c r="E20" s="53">
        <v>3.5</v>
      </c>
      <c r="F20" s="48">
        <v>3.621</v>
      </c>
      <c r="G20" s="48">
        <v>4.4</v>
      </c>
      <c r="H20" s="63" t="s">
        <v>32</v>
      </c>
      <c r="I20" s="64" t="s">
        <v>32</v>
      </c>
      <c r="J20" s="48">
        <v>76.1</v>
      </c>
      <c r="K20" s="54">
        <v>74.8</v>
      </c>
      <c r="L20" s="48">
        <v>75</v>
      </c>
      <c r="M20" s="47">
        <v>74.4</v>
      </c>
    </row>
    <row r="21" spans="1:13" ht="15.75">
      <c r="A21" s="39" t="s">
        <v>31</v>
      </c>
      <c r="B21" s="63" t="s">
        <v>32</v>
      </c>
      <c r="C21" s="64" t="s">
        <v>32</v>
      </c>
      <c r="D21" s="48">
        <v>2.9</v>
      </c>
      <c r="E21" s="53">
        <v>3.002</v>
      </c>
      <c r="F21" s="48">
        <v>3.106</v>
      </c>
      <c r="G21" s="48">
        <v>3.9</v>
      </c>
      <c r="H21" s="63" t="s">
        <v>32</v>
      </c>
      <c r="I21" s="64" t="s">
        <v>32</v>
      </c>
      <c r="J21" s="48">
        <v>59.2</v>
      </c>
      <c r="K21" s="54">
        <v>58.2</v>
      </c>
      <c r="L21" s="48">
        <v>58.3</v>
      </c>
      <c r="M21" s="47">
        <v>58.1</v>
      </c>
    </row>
    <row r="22" spans="1:13" ht="15.75">
      <c r="A22" s="39" t="s">
        <v>79</v>
      </c>
      <c r="B22" s="61">
        <v>6.1</v>
      </c>
      <c r="C22" s="53">
        <v>10.7</v>
      </c>
      <c r="D22" s="48">
        <v>16.7</v>
      </c>
      <c r="E22" s="53">
        <v>19.8</v>
      </c>
      <c r="F22" s="48">
        <v>20.694</v>
      </c>
      <c r="G22" s="48">
        <v>25.8</v>
      </c>
      <c r="H22" s="61">
        <v>64</v>
      </c>
      <c r="I22" s="53">
        <v>67.4</v>
      </c>
      <c r="J22" s="48">
        <v>69.7</v>
      </c>
      <c r="K22" s="35">
        <v>68</v>
      </c>
      <c r="L22" s="35">
        <v>68.7</v>
      </c>
      <c r="M22" s="47">
        <v>69.2</v>
      </c>
    </row>
    <row r="23" spans="1:13" ht="15.75">
      <c r="A23" s="39" t="s">
        <v>30</v>
      </c>
      <c r="B23" s="61">
        <v>3.8</v>
      </c>
      <c r="C23" s="53">
        <v>6.5</v>
      </c>
      <c r="D23" s="48">
        <v>9.9</v>
      </c>
      <c r="E23" s="53">
        <v>12</v>
      </c>
      <c r="F23" s="48">
        <v>12.488</v>
      </c>
      <c r="G23" s="48">
        <v>14.9</v>
      </c>
      <c r="H23" s="61">
        <v>81.4</v>
      </c>
      <c r="I23" s="53">
        <v>81.4</v>
      </c>
      <c r="J23" s="48">
        <v>81.5</v>
      </c>
      <c r="K23" s="48">
        <v>80.1</v>
      </c>
      <c r="L23" s="48">
        <v>80.7</v>
      </c>
      <c r="M23" s="47">
        <v>78.6</v>
      </c>
    </row>
    <row r="24" spans="1:13" ht="15.75">
      <c r="A24" s="39" t="s">
        <v>31</v>
      </c>
      <c r="B24" s="61">
        <v>2.3</v>
      </c>
      <c r="C24" s="53">
        <v>4.2</v>
      </c>
      <c r="D24" s="48">
        <v>6.8</v>
      </c>
      <c r="E24" s="53">
        <v>7.8</v>
      </c>
      <c r="F24" s="48">
        <v>8.206</v>
      </c>
      <c r="G24" s="48">
        <v>10.8</v>
      </c>
      <c r="H24" s="61">
        <v>47.4</v>
      </c>
      <c r="I24" s="53">
        <v>53.1</v>
      </c>
      <c r="J24" s="48">
        <v>57.5</v>
      </c>
      <c r="K24" s="35">
        <v>55.3</v>
      </c>
      <c r="L24" s="35">
        <v>56.1</v>
      </c>
      <c r="M24" s="47">
        <v>59.3</v>
      </c>
    </row>
    <row r="25" spans="1:13" ht="15.75">
      <c r="A25" s="39" t="s">
        <v>34</v>
      </c>
      <c r="B25" s="61">
        <v>61.5</v>
      </c>
      <c r="C25" s="53">
        <v>69</v>
      </c>
      <c r="D25" s="48">
        <v>76.3</v>
      </c>
      <c r="E25" s="53">
        <v>80.033</v>
      </c>
      <c r="F25" s="48">
        <v>81.255</v>
      </c>
      <c r="G25" s="48">
        <v>86.2</v>
      </c>
      <c r="H25" s="61">
        <v>77.4</v>
      </c>
      <c r="I25" s="53">
        <v>76.4</v>
      </c>
      <c r="J25" s="48">
        <v>74.8</v>
      </c>
      <c r="K25" s="54">
        <v>73.3</v>
      </c>
      <c r="L25" s="35">
        <v>73.5</v>
      </c>
      <c r="M25" s="47">
        <v>71.8</v>
      </c>
    </row>
    <row r="26" spans="1:13" ht="15.75">
      <c r="A26" s="39" t="s">
        <v>35</v>
      </c>
      <c r="B26" s="61">
        <v>5</v>
      </c>
      <c r="C26" s="53">
        <v>4.1</v>
      </c>
      <c r="D26" s="48">
        <v>4.317</v>
      </c>
      <c r="E26" s="53">
        <v>3.59</v>
      </c>
      <c r="F26" s="48">
        <v>3.693</v>
      </c>
      <c r="G26" s="48">
        <v>3.1</v>
      </c>
      <c r="H26" s="61">
        <v>60.5</v>
      </c>
      <c r="I26" s="53">
        <v>55.7</v>
      </c>
      <c r="J26" s="48">
        <v>52.8</v>
      </c>
      <c r="K26" s="54">
        <v>43.2</v>
      </c>
      <c r="L26" s="35">
        <v>43.7</v>
      </c>
      <c r="M26" s="47">
        <v>38.1</v>
      </c>
    </row>
    <row r="27" spans="1:13" ht="15.75">
      <c r="A27" s="39" t="s">
        <v>36</v>
      </c>
      <c r="B27" s="61">
        <v>2.1</v>
      </c>
      <c r="C27" s="53">
        <v>1.5</v>
      </c>
      <c r="D27" s="48">
        <v>1.688</v>
      </c>
      <c r="E27" s="53">
        <v>1.368</v>
      </c>
      <c r="F27" s="48">
        <v>1.453</v>
      </c>
      <c r="G27" s="48">
        <v>1</v>
      </c>
      <c r="H27" s="61">
        <v>50.1</v>
      </c>
      <c r="I27" s="53">
        <v>43.5</v>
      </c>
      <c r="J27" s="48">
        <v>40.9</v>
      </c>
      <c r="K27" s="54">
        <v>30.5</v>
      </c>
      <c r="L27" s="35">
        <v>31.5</v>
      </c>
      <c r="M27" s="47">
        <v>23.4</v>
      </c>
    </row>
    <row r="28" spans="1:13" ht="15.75">
      <c r="A28" s="39" t="s">
        <v>37</v>
      </c>
      <c r="B28" s="61">
        <v>2.9</v>
      </c>
      <c r="C28" s="53">
        <v>2.6</v>
      </c>
      <c r="D28" s="48">
        <v>2.629</v>
      </c>
      <c r="E28" s="53">
        <v>2.222</v>
      </c>
      <c r="F28" s="48">
        <v>2.24</v>
      </c>
      <c r="G28" s="48">
        <v>2.1</v>
      </c>
      <c r="H28" s="61">
        <v>71.3</v>
      </c>
      <c r="I28" s="53">
        <v>67.1</v>
      </c>
      <c r="J28" s="48">
        <v>65</v>
      </c>
      <c r="K28" s="54">
        <v>57.9</v>
      </c>
      <c r="L28" s="35">
        <v>58.2</v>
      </c>
      <c r="M28" s="47">
        <v>53.7</v>
      </c>
    </row>
    <row r="29" spans="1:13" ht="15.75">
      <c r="A29" s="39" t="s">
        <v>38</v>
      </c>
      <c r="B29" s="61">
        <v>8.6</v>
      </c>
      <c r="C29" s="53">
        <v>7.9</v>
      </c>
      <c r="D29" s="48">
        <v>7.5</v>
      </c>
      <c r="E29" s="53">
        <v>8.054</v>
      </c>
      <c r="F29" s="48">
        <v>8.116</v>
      </c>
      <c r="G29" s="48">
        <v>8.3</v>
      </c>
      <c r="H29" s="61">
        <v>85.9</v>
      </c>
      <c r="I29" s="53">
        <v>84.4</v>
      </c>
      <c r="J29" s="48">
        <v>82.6</v>
      </c>
      <c r="K29" s="54">
        <v>79.1</v>
      </c>
      <c r="L29" s="35">
        <v>79.6</v>
      </c>
      <c r="M29" s="65">
        <v>77</v>
      </c>
    </row>
    <row r="30" spans="1:13" ht="15.75">
      <c r="A30" s="39" t="s">
        <v>39</v>
      </c>
      <c r="B30" s="61">
        <v>17</v>
      </c>
      <c r="C30" s="53">
        <v>19.9</v>
      </c>
      <c r="D30" s="48">
        <v>17.8</v>
      </c>
      <c r="E30" s="53">
        <v>17.837</v>
      </c>
      <c r="F30" s="48">
        <v>17.944</v>
      </c>
      <c r="G30" s="48">
        <v>20.6</v>
      </c>
      <c r="H30" s="61">
        <v>95.2</v>
      </c>
      <c r="I30" s="53">
        <v>94.1</v>
      </c>
      <c r="J30" s="48">
        <v>93.4</v>
      </c>
      <c r="K30" s="54">
        <v>91.7</v>
      </c>
      <c r="L30" s="35">
        <v>91.7</v>
      </c>
      <c r="M30" s="47">
        <v>95.3</v>
      </c>
    </row>
    <row r="31" spans="1:13" ht="15.75">
      <c r="A31" s="39" t="s">
        <v>40</v>
      </c>
      <c r="B31" s="61">
        <v>11.8</v>
      </c>
      <c r="C31" s="53">
        <v>17.5</v>
      </c>
      <c r="D31" s="48">
        <v>20.1</v>
      </c>
      <c r="E31" s="53">
        <v>19.495</v>
      </c>
      <c r="F31" s="48">
        <v>19.407</v>
      </c>
      <c r="G31" s="48">
        <v>18.1</v>
      </c>
      <c r="H31" s="61">
        <v>95.5</v>
      </c>
      <c r="I31" s="53">
        <v>94.3</v>
      </c>
      <c r="J31" s="48">
        <v>92.7</v>
      </c>
      <c r="K31" s="54">
        <v>92.1</v>
      </c>
      <c r="L31" s="35">
        <v>92.1</v>
      </c>
      <c r="M31" s="47">
        <v>90.7</v>
      </c>
    </row>
    <row r="32" spans="1:13" ht="15.75">
      <c r="A32" s="39" t="s">
        <v>41</v>
      </c>
      <c r="B32" s="61">
        <v>9.9</v>
      </c>
      <c r="C32" s="53">
        <v>11.1</v>
      </c>
      <c r="D32" s="48">
        <v>16.3</v>
      </c>
      <c r="E32" s="53">
        <v>18.053</v>
      </c>
      <c r="F32" s="48">
        <v>18.489</v>
      </c>
      <c r="G32" s="48">
        <v>18.4</v>
      </c>
      <c r="H32" s="61">
        <v>91.2</v>
      </c>
      <c r="I32" s="53">
        <v>90.7</v>
      </c>
      <c r="J32" s="48">
        <v>88.6</v>
      </c>
      <c r="K32" s="54">
        <v>87.7</v>
      </c>
      <c r="L32" s="35">
        <v>88.1</v>
      </c>
      <c r="M32" s="47">
        <v>86.6</v>
      </c>
    </row>
    <row r="33" spans="1:13" ht="15.75">
      <c r="A33" s="39" t="s">
        <v>42</v>
      </c>
      <c r="B33" s="61">
        <v>7.2</v>
      </c>
      <c r="C33" s="53">
        <v>6.6</v>
      </c>
      <c r="D33" s="48">
        <v>7.8</v>
      </c>
      <c r="E33" s="53">
        <v>10.045</v>
      </c>
      <c r="F33" s="48">
        <v>10.509</v>
      </c>
      <c r="G33" s="48">
        <v>13</v>
      </c>
      <c r="H33" s="61">
        <v>72.1</v>
      </c>
      <c r="I33" s="53">
        <v>67.8</v>
      </c>
      <c r="J33" s="48">
        <v>67.3</v>
      </c>
      <c r="K33" s="54">
        <v>69.3</v>
      </c>
      <c r="L33" s="35">
        <v>69.6</v>
      </c>
      <c r="M33" s="47">
        <v>68.7</v>
      </c>
    </row>
    <row r="34" spans="1:13" ht="15.75">
      <c r="A34" s="39" t="s">
        <v>43</v>
      </c>
      <c r="B34" s="61">
        <v>1.9</v>
      </c>
      <c r="C34" s="53">
        <v>2</v>
      </c>
      <c r="D34" s="48">
        <v>2.5</v>
      </c>
      <c r="E34" s="53">
        <v>2.959</v>
      </c>
      <c r="F34" s="48">
        <v>3.096</v>
      </c>
      <c r="G34" s="48">
        <v>4.8</v>
      </c>
      <c r="H34" s="61">
        <v>19</v>
      </c>
      <c r="I34" s="53">
        <v>16.3</v>
      </c>
      <c r="J34" s="48">
        <v>17.7</v>
      </c>
      <c r="K34" s="54">
        <v>19.8</v>
      </c>
      <c r="L34" s="35">
        <v>20.3</v>
      </c>
      <c r="M34" s="47">
        <v>24.6</v>
      </c>
    </row>
    <row r="35" spans="1:13" ht="15.75">
      <c r="A35" s="39" t="s">
        <v>44</v>
      </c>
      <c r="B35" s="61">
        <v>45.5</v>
      </c>
      <c r="C35" s="53">
        <v>56.8</v>
      </c>
      <c r="D35" s="48">
        <v>66.3</v>
      </c>
      <c r="E35" s="48">
        <v>69.288</v>
      </c>
      <c r="F35" s="48">
        <v>70.173</v>
      </c>
      <c r="G35" s="48">
        <v>75.9</v>
      </c>
      <c r="H35" s="61">
        <v>51.5</v>
      </c>
      <c r="I35" s="53">
        <v>57.5</v>
      </c>
      <c r="J35" s="48">
        <v>59.9</v>
      </c>
      <c r="K35" s="48">
        <v>59.3</v>
      </c>
      <c r="L35" s="48">
        <v>59.4</v>
      </c>
      <c r="M35" s="47">
        <v>59.7</v>
      </c>
    </row>
    <row r="36" spans="1:13" ht="15.75">
      <c r="A36" s="39" t="s">
        <v>35</v>
      </c>
      <c r="B36" s="61">
        <v>4.4</v>
      </c>
      <c r="C36" s="53">
        <v>3.7</v>
      </c>
      <c r="D36" s="48">
        <v>4</v>
      </c>
      <c r="E36" s="48">
        <v>3.574</v>
      </c>
      <c r="F36" s="48">
        <v>3.588</v>
      </c>
      <c r="G36" s="48">
        <v>3.2</v>
      </c>
      <c r="H36" s="61">
        <v>52.9</v>
      </c>
      <c r="I36" s="53">
        <v>51.6</v>
      </c>
      <c r="J36" s="48">
        <v>51.2</v>
      </c>
      <c r="K36" s="48">
        <v>44.2</v>
      </c>
      <c r="L36" s="48">
        <v>43.7</v>
      </c>
      <c r="M36" s="47">
        <v>40.4</v>
      </c>
    </row>
    <row r="37" spans="1:13" ht="15.75">
      <c r="A37" s="39" t="s">
        <v>45</v>
      </c>
      <c r="B37" s="61">
        <v>1.8</v>
      </c>
      <c r="C37" s="53">
        <v>1.4</v>
      </c>
      <c r="D37" s="48">
        <v>1.596</v>
      </c>
      <c r="E37" s="48">
        <v>1.5</v>
      </c>
      <c r="F37" s="48">
        <v>1.499</v>
      </c>
      <c r="G37" s="48">
        <v>1.2</v>
      </c>
      <c r="H37" s="61">
        <v>43.6</v>
      </c>
      <c r="I37" s="53">
        <v>41.7</v>
      </c>
      <c r="J37" s="48">
        <v>40.8</v>
      </c>
      <c r="K37" s="48">
        <v>33.9</v>
      </c>
      <c r="L37" s="48">
        <v>33.5</v>
      </c>
      <c r="M37" s="47">
        <v>28.4</v>
      </c>
    </row>
    <row r="38" spans="1:13" ht="15.75">
      <c r="A38" s="39" t="s">
        <v>37</v>
      </c>
      <c r="B38" s="61">
        <v>2.6</v>
      </c>
      <c r="C38" s="53">
        <v>2.3</v>
      </c>
      <c r="D38" s="48">
        <v>2.4</v>
      </c>
      <c r="E38" s="48">
        <v>2.117</v>
      </c>
      <c r="F38" s="48">
        <v>2.089</v>
      </c>
      <c r="G38" s="48">
        <v>2</v>
      </c>
      <c r="H38" s="61">
        <v>61.9</v>
      </c>
      <c r="I38" s="53">
        <v>60.3</v>
      </c>
      <c r="J38" s="48">
        <v>61.3</v>
      </c>
      <c r="K38" s="48">
        <v>55.9</v>
      </c>
      <c r="L38" s="48">
        <v>55.8</v>
      </c>
      <c r="M38" s="47">
        <v>53.7</v>
      </c>
    </row>
    <row r="39" spans="1:13" ht="15.75">
      <c r="A39" s="39" t="s">
        <v>38</v>
      </c>
      <c r="B39" s="61">
        <v>7.3</v>
      </c>
      <c r="C39" s="53">
        <v>6.8</v>
      </c>
      <c r="D39" s="48">
        <v>6.7</v>
      </c>
      <c r="E39" s="48">
        <v>7.073</v>
      </c>
      <c r="F39" s="48">
        <v>6.997</v>
      </c>
      <c r="G39" s="48">
        <v>7.6</v>
      </c>
      <c r="H39" s="61">
        <v>68.9</v>
      </c>
      <c r="I39" s="53">
        <v>71.3</v>
      </c>
      <c r="J39" s="48">
        <v>73.1</v>
      </c>
      <c r="K39" s="48">
        <v>70.1</v>
      </c>
      <c r="L39" s="48">
        <v>69.5</v>
      </c>
      <c r="M39" s="47">
        <v>70.6</v>
      </c>
    </row>
    <row r="40" spans="1:13" ht="15.75">
      <c r="A40" s="39" t="s">
        <v>39</v>
      </c>
      <c r="B40" s="61">
        <v>12.3</v>
      </c>
      <c r="C40" s="53">
        <v>16.1</v>
      </c>
      <c r="D40" s="48">
        <v>14.9</v>
      </c>
      <c r="E40" s="48">
        <v>14.503</v>
      </c>
      <c r="F40" s="48">
        <v>14.628</v>
      </c>
      <c r="G40" s="48">
        <v>16.2</v>
      </c>
      <c r="H40" s="61">
        <v>65.5</v>
      </c>
      <c r="I40" s="53">
        <v>73.5</v>
      </c>
      <c r="J40" s="48">
        <v>76.1</v>
      </c>
      <c r="K40" s="48">
        <v>73.9</v>
      </c>
      <c r="L40" s="48">
        <v>74.4</v>
      </c>
      <c r="M40" s="47">
        <v>75.4</v>
      </c>
    </row>
    <row r="41" spans="1:13" ht="15.75">
      <c r="A41" s="39" t="s">
        <v>40</v>
      </c>
      <c r="B41" s="61">
        <v>8.6</v>
      </c>
      <c r="C41" s="53">
        <v>14.7</v>
      </c>
      <c r="D41" s="48">
        <v>17.504</v>
      </c>
      <c r="E41" s="48">
        <v>16.535</v>
      </c>
      <c r="F41" s="48">
        <v>16.441</v>
      </c>
      <c r="G41" s="48">
        <v>15.3</v>
      </c>
      <c r="H41" s="61">
        <v>65.5</v>
      </c>
      <c r="I41" s="53">
        <v>76.4</v>
      </c>
      <c r="J41" s="48">
        <v>77.2</v>
      </c>
      <c r="K41" s="48">
        <v>75.8</v>
      </c>
      <c r="L41" s="48">
        <v>75.9</v>
      </c>
      <c r="M41" s="47">
        <v>75.4</v>
      </c>
    </row>
    <row r="42" spans="1:13" ht="15.75">
      <c r="A42" s="39" t="s">
        <v>41</v>
      </c>
      <c r="B42" s="61">
        <v>7</v>
      </c>
      <c r="C42" s="53">
        <v>9.1</v>
      </c>
      <c r="D42" s="48">
        <v>14.8</v>
      </c>
      <c r="E42" s="48">
        <v>16.349</v>
      </c>
      <c r="F42" s="48">
        <v>16.656</v>
      </c>
      <c r="G42" s="48">
        <v>17.2</v>
      </c>
      <c r="H42" s="61">
        <v>59.9</v>
      </c>
      <c r="I42" s="53">
        <v>71.2</v>
      </c>
      <c r="J42" s="48">
        <v>76.8</v>
      </c>
      <c r="K42" s="48">
        <v>76</v>
      </c>
      <c r="L42" s="48">
        <v>76</v>
      </c>
      <c r="M42" s="47">
        <v>78.1</v>
      </c>
    </row>
    <row r="43" spans="1:13" ht="15.75">
      <c r="A43" s="39" t="s">
        <v>42</v>
      </c>
      <c r="B43" s="61">
        <v>4.7</v>
      </c>
      <c r="C43" s="53">
        <v>4.9</v>
      </c>
      <c r="D43" s="48">
        <v>6.6</v>
      </c>
      <c r="E43" s="48">
        <v>8.934</v>
      </c>
      <c r="F43" s="48">
        <v>9.475</v>
      </c>
      <c r="G43" s="48">
        <v>12.6</v>
      </c>
      <c r="H43" s="61">
        <v>41.3</v>
      </c>
      <c r="I43" s="53">
        <v>45.2</v>
      </c>
      <c r="J43" s="48">
        <v>51.9</v>
      </c>
      <c r="K43" s="48">
        <v>57</v>
      </c>
      <c r="L43" s="48">
        <v>58.2</v>
      </c>
      <c r="M43" s="47">
        <v>61.9</v>
      </c>
    </row>
    <row r="44" spans="1:13" ht="15.75">
      <c r="A44" s="39" t="s">
        <v>43</v>
      </c>
      <c r="B44" s="61">
        <v>1.2</v>
      </c>
      <c r="C44" s="53">
        <v>1.5</v>
      </c>
      <c r="D44" s="48">
        <v>1.762</v>
      </c>
      <c r="E44" s="48">
        <v>2.319</v>
      </c>
      <c r="F44" s="48">
        <v>2.388</v>
      </c>
      <c r="G44" s="48">
        <v>3.9</v>
      </c>
      <c r="H44" s="61">
        <v>8.1</v>
      </c>
      <c r="I44" s="53">
        <v>8.6</v>
      </c>
      <c r="J44" s="48">
        <v>9.4</v>
      </c>
      <c r="K44" s="48">
        <v>11.5</v>
      </c>
      <c r="L44" s="48">
        <v>11.7</v>
      </c>
      <c r="M44" s="47">
        <v>15.9</v>
      </c>
    </row>
    <row r="45" spans="1:13" ht="15.75">
      <c r="A45" s="60"/>
      <c r="B45" s="59"/>
      <c r="C45" s="60"/>
      <c r="D45" s="60"/>
      <c r="E45" s="60"/>
      <c r="F45" s="60"/>
      <c r="G45" s="60"/>
      <c r="H45" s="59"/>
      <c r="I45" s="60"/>
      <c r="J45" s="60"/>
      <c r="K45" s="66"/>
      <c r="L45" s="66"/>
      <c r="M45" s="66"/>
    </row>
    <row r="46" spans="5:7" ht="15.75">
      <c r="E46" s="48"/>
      <c r="F46" s="48"/>
      <c r="G46" s="48"/>
    </row>
    <row r="47" spans="1:7" ht="15.75">
      <c r="A47" s="39" t="s">
        <v>48</v>
      </c>
      <c r="E47" s="48"/>
      <c r="F47" s="48"/>
      <c r="G47" s="48"/>
    </row>
    <row r="48" spans="1:7" ht="15.75">
      <c r="A48" s="39" t="s">
        <v>85</v>
      </c>
      <c r="E48" s="48"/>
      <c r="F48" s="48"/>
      <c r="G48" s="48"/>
    </row>
    <row r="49" spans="1:7" ht="15.75">
      <c r="A49" s="39" t="s">
        <v>49</v>
      </c>
      <c r="E49" s="48"/>
      <c r="F49" s="48"/>
      <c r="G49" s="48"/>
    </row>
    <row r="50" spans="1:7" ht="15.75">
      <c r="A50" s="67" t="s">
        <v>50</v>
      </c>
      <c r="E50" s="48"/>
      <c r="F50" s="48"/>
      <c r="G50" s="48"/>
    </row>
    <row r="51" spans="1:7" ht="15.75">
      <c r="A51" s="67"/>
      <c r="E51" s="48"/>
      <c r="F51" s="48"/>
      <c r="G51" s="48"/>
    </row>
    <row r="52" spans="1:7" ht="15.75">
      <c r="A52" s="39"/>
      <c r="E52" s="48"/>
      <c r="F52" s="48"/>
      <c r="G52" s="48"/>
    </row>
    <row r="53" spans="1:7" ht="15.75">
      <c r="A53" s="67"/>
      <c r="E53" s="48"/>
      <c r="F53" s="48"/>
      <c r="G53" s="48"/>
    </row>
    <row r="54" spans="5:7" ht="15.75">
      <c r="E54" s="48"/>
      <c r="F54" s="48"/>
      <c r="G54" s="48"/>
    </row>
    <row r="55" spans="1:7" ht="15.75">
      <c r="A55" s="39"/>
      <c r="E55" s="48"/>
      <c r="F55" s="48"/>
      <c r="G55" s="48"/>
    </row>
    <row r="56" spans="1:7" ht="15.75">
      <c r="A56" s="68"/>
      <c r="E56" s="48"/>
      <c r="F56" s="48"/>
      <c r="G56" s="48"/>
    </row>
    <row r="59" ht="15.75">
      <c r="A59" s="67"/>
    </row>
    <row r="60" ht="15.75">
      <c r="A60" s="67"/>
    </row>
  </sheetData>
  <hyperlinks>
    <hyperlink ref="A4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70.59765625" style="47" customWidth="1"/>
    <col min="2" max="4" width="9.69921875" style="47" customWidth="1"/>
    <col min="5" max="6" width="11.296875" style="47" customWidth="1"/>
    <col min="7" max="7" width="12.296875" style="47" customWidth="1"/>
    <col min="8" max="9" width="10.69921875" style="47" customWidth="1"/>
    <col min="10" max="12" width="9.69921875" style="47" customWidth="1"/>
    <col min="13" max="13" width="11.69921875" style="47" customWidth="1"/>
    <col min="14" max="16384" width="9.69921875" style="47" customWidth="1"/>
  </cols>
  <sheetData>
    <row r="1" ht="16.5">
      <c r="A1" s="39" t="s">
        <v>87</v>
      </c>
    </row>
    <row r="2" ht="16.5">
      <c r="A2" s="40" t="s">
        <v>90</v>
      </c>
    </row>
    <row r="4" ht="15.75">
      <c r="A4" s="69" t="s">
        <v>92</v>
      </c>
    </row>
    <row r="6" ht="15.75">
      <c r="A6" s="47" t="s">
        <v>93</v>
      </c>
    </row>
    <row r="7" ht="16.5">
      <c r="A7" s="40" t="s">
        <v>89</v>
      </c>
    </row>
    <row r="8" ht="15.75">
      <c r="A8" s="39" t="s">
        <v>1</v>
      </c>
    </row>
    <row r="9" ht="15.75">
      <c r="A9" s="39" t="s">
        <v>2</v>
      </c>
    </row>
    <row r="10" ht="15.75">
      <c r="A10" s="39" t="s">
        <v>3</v>
      </c>
    </row>
    <row r="11" ht="15.75">
      <c r="A11" s="39" t="s">
        <v>4</v>
      </c>
    </row>
    <row r="12" ht="15.75">
      <c r="A12" s="39" t="s">
        <v>5</v>
      </c>
    </row>
    <row r="13" spans="5:7" ht="15.75">
      <c r="E13" s="48"/>
      <c r="F13" s="48"/>
      <c r="G13" s="48"/>
    </row>
    <row r="14" spans="1:7" ht="15.75">
      <c r="A14" s="39" t="s">
        <v>69</v>
      </c>
      <c r="E14" s="48"/>
      <c r="F14" s="48"/>
      <c r="G14" s="48"/>
    </row>
    <row r="15" ht="15.75">
      <c r="A15" s="39" t="s">
        <v>46</v>
      </c>
    </row>
    <row r="16" ht="15.75">
      <c r="A16" s="39"/>
    </row>
    <row r="17" ht="15.75">
      <c r="A17" s="39" t="s">
        <v>70</v>
      </c>
    </row>
    <row r="18" ht="15.75">
      <c r="A18" s="39" t="s">
        <v>68</v>
      </c>
    </row>
    <row r="19" ht="15.75">
      <c r="A19" s="39" t="s">
        <v>66</v>
      </c>
    </row>
    <row r="20" ht="15.75">
      <c r="A20" s="39" t="s">
        <v>86</v>
      </c>
    </row>
    <row r="21" ht="15.75">
      <c r="A21" s="39" t="s">
        <v>76</v>
      </c>
    </row>
    <row r="22" spans="1:7" ht="15.75">
      <c r="A22" s="39" t="s">
        <v>58</v>
      </c>
      <c r="E22" s="48"/>
      <c r="F22" s="48"/>
      <c r="G22" s="48"/>
    </row>
    <row r="23" spans="1:7" ht="15.75">
      <c r="A23" s="39" t="s">
        <v>65</v>
      </c>
      <c r="E23" s="48"/>
      <c r="F23" s="48"/>
      <c r="G23" s="48"/>
    </row>
    <row r="24" spans="1:7" ht="15.75">
      <c r="A24" s="39" t="s">
        <v>59</v>
      </c>
      <c r="E24" s="48"/>
      <c r="F24" s="48"/>
      <c r="G24" s="48"/>
    </row>
    <row r="25" spans="1:7" ht="15.75">
      <c r="A25" s="39" t="s">
        <v>60</v>
      </c>
      <c r="E25" s="48"/>
      <c r="F25" s="48"/>
      <c r="G25" s="48"/>
    </row>
    <row r="26" spans="1:7" ht="15.75">
      <c r="A26" s="39" t="s">
        <v>57</v>
      </c>
      <c r="E26" s="48"/>
      <c r="F26" s="48"/>
      <c r="G26" s="48"/>
    </row>
    <row r="27" spans="1:7" ht="15.75">
      <c r="A27" s="39" t="s">
        <v>88</v>
      </c>
      <c r="E27" s="48"/>
      <c r="F27" s="48"/>
      <c r="G27" s="48"/>
    </row>
    <row r="28" spans="1:7" ht="15.75">
      <c r="A28" s="39" t="s">
        <v>75</v>
      </c>
      <c r="E28" s="48"/>
      <c r="F28" s="48"/>
      <c r="G28" s="48"/>
    </row>
    <row r="29" spans="5:7" ht="15.75">
      <c r="E29" s="48"/>
      <c r="F29" s="48"/>
      <c r="G29" s="48"/>
    </row>
    <row r="30" spans="1:7" ht="15.75">
      <c r="A30" s="39" t="s">
        <v>48</v>
      </c>
      <c r="E30" s="48"/>
      <c r="F30" s="48"/>
      <c r="G30" s="48"/>
    </row>
    <row r="31" spans="1:7" ht="15.75">
      <c r="A31" s="39" t="s">
        <v>85</v>
      </c>
      <c r="E31" s="48"/>
      <c r="F31" s="48"/>
      <c r="G31" s="48"/>
    </row>
    <row r="32" spans="1:7" ht="15.75">
      <c r="A32" s="39" t="s">
        <v>49</v>
      </c>
      <c r="E32" s="48"/>
      <c r="F32" s="48"/>
      <c r="G32" s="48"/>
    </row>
    <row r="33" spans="1:7" ht="15.75">
      <c r="A33" s="67" t="s">
        <v>50</v>
      </c>
      <c r="E33" s="48"/>
      <c r="F33" s="48"/>
      <c r="G33" s="48"/>
    </row>
    <row r="34" spans="5:7" ht="15.75">
      <c r="E34" s="48"/>
      <c r="F34" s="48"/>
      <c r="G34" s="48"/>
    </row>
    <row r="35" spans="1:7" ht="15.75">
      <c r="A35" s="39" t="s">
        <v>94</v>
      </c>
      <c r="E35" s="48"/>
      <c r="F35" s="48"/>
      <c r="G35" s="48"/>
    </row>
    <row r="36" spans="1:7" ht="15.75">
      <c r="A36" s="70" t="s">
        <v>71</v>
      </c>
      <c r="E36" s="48"/>
      <c r="F36" s="48"/>
      <c r="G36" s="48"/>
    </row>
    <row r="39" ht="15.75">
      <c r="A39" s="67"/>
    </row>
    <row r="40" ht="15.75">
      <c r="A40" s="67"/>
    </row>
  </sheetData>
  <hyperlinks>
    <hyperlink ref="A36" r:id="rId1" display="http://www.bls.gov/cps/home.htm"/>
    <hyperlink ref="A4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3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6.796875" style="0" customWidth="1"/>
    <col min="2" max="19" width="9.69921875" style="0" customWidth="1"/>
    <col min="20" max="20" width="10.69921875" style="0" customWidth="1"/>
    <col min="21" max="16384" width="9.69921875" style="0" customWidth="1"/>
  </cols>
  <sheetData>
    <row r="1" spans="1:2" ht="15.75">
      <c r="A1" s="7" t="s">
        <v>73</v>
      </c>
      <c r="B1" s="5"/>
    </row>
    <row r="2" spans="1:2" ht="15.75">
      <c r="A2" s="7" t="s">
        <v>91</v>
      </c>
      <c r="B2" s="5"/>
    </row>
    <row r="3" ht="15.75">
      <c r="B3" s="5"/>
    </row>
    <row r="4" spans="1:2" ht="15.75">
      <c r="A4" s="1" t="s">
        <v>0</v>
      </c>
      <c r="B4" s="5"/>
    </row>
    <row r="5" spans="1:2" ht="15.75">
      <c r="A5" s="1" t="s">
        <v>1</v>
      </c>
      <c r="B5" s="5"/>
    </row>
    <row r="6" spans="1:2" ht="15.75">
      <c r="A6" s="1" t="s">
        <v>2</v>
      </c>
      <c r="B6" s="5"/>
    </row>
    <row r="7" spans="1:2" ht="15.75">
      <c r="A7" s="1" t="s">
        <v>3</v>
      </c>
      <c r="B7" s="5"/>
    </row>
    <row r="8" spans="1:2" ht="15.75">
      <c r="A8" s="1" t="s">
        <v>4</v>
      </c>
      <c r="B8" s="5"/>
    </row>
    <row r="9" spans="1:2" ht="15.75">
      <c r="A9" s="1" t="s">
        <v>5</v>
      </c>
      <c r="B9" s="5"/>
    </row>
    <row r="10" spans="1:2" ht="15.75">
      <c r="A10" s="5"/>
      <c r="B10" s="5"/>
    </row>
    <row r="11" spans="1:35" ht="15.75">
      <c r="A11" s="24" t="s">
        <v>72</v>
      </c>
      <c r="B11" s="24" t="s">
        <v>72</v>
      </c>
      <c r="C11" s="24"/>
      <c r="D11" s="24" t="s">
        <v>72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4" t="s">
        <v>72</v>
      </c>
      <c r="K11" s="24" t="s">
        <v>72</v>
      </c>
      <c r="L11" s="24" t="s">
        <v>72</v>
      </c>
      <c r="M11" s="24" t="s">
        <v>72</v>
      </c>
      <c r="N11" s="24" t="s">
        <v>72</v>
      </c>
      <c r="O11" s="24"/>
      <c r="P11" s="24"/>
      <c r="Q11" s="24"/>
      <c r="R11" s="24"/>
      <c r="S11" s="24" t="s">
        <v>72</v>
      </c>
      <c r="T11" s="24" t="s">
        <v>72</v>
      </c>
      <c r="U11" s="24" t="s">
        <v>72</v>
      </c>
      <c r="V11" s="24" t="s">
        <v>72</v>
      </c>
      <c r="W11" s="24" t="s">
        <v>72</v>
      </c>
      <c r="X11" s="24" t="s">
        <v>72</v>
      </c>
      <c r="Y11" s="24" t="s">
        <v>72</v>
      </c>
      <c r="Z11" s="24" t="s">
        <v>72</v>
      </c>
      <c r="AA11" s="24" t="s">
        <v>72</v>
      </c>
      <c r="AB11" s="24" t="s">
        <v>72</v>
      </c>
      <c r="AC11" s="24" t="s">
        <v>72</v>
      </c>
      <c r="AD11" s="24" t="s">
        <v>72</v>
      </c>
      <c r="AE11" s="24" t="s">
        <v>72</v>
      </c>
      <c r="AF11" s="24"/>
      <c r="AG11" s="24"/>
      <c r="AH11" s="24"/>
      <c r="AI11" s="24"/>
    </row>
    <row r="12" spans="1:32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23" ht="15.75">
      <c r="A13" s="1" t="s">
        <v>6</v>
      </c>
      <c r="B13" s="25"/>
      <c r="E13" s="5"/>
      <c r="F13" s="1" t="s">
        <v>7</v>
      </c>
      <c r="S13" s="23"/>
      <c r="V13" s="5"/>
      <c r="W13" s="1" t="s">
        <v>8</v>
      </c>
    </row>
    <row r="14" spans="1:35" ht="15.75">
      <c r="A14" s="2" t="s">
        <v>62</v>
      </c>
      <c r="B14" s="22" t="s">
        <v>72</v>
      </c>
      <c r="C14" s="22" t="s">
        <v>72</v>
      </c>
      <c r="D14" s="22" t="s">
        <v>72</v>
      </c>
      <c r="E14" s="22" t="s">
        <v>72</v>
      </c>
      <c r="F14" s="22" t="s">
        <v>72</v>
      </c>
      <c r="G14" s="22" t="s">
        <v>72</v>
      </c>
      <c r="H14" s="22" t="s">
        <v>72</v>
      </c>
      <c r="I14" s="22" t="s">
        <v>72</v>
      </c>
      <c r="J14" s="22" t="s">
        <v>72</v>
      </c>
      <c r="K14" s="22" t="s">
        <v>72</v>
      </c>
      <c r="L14" s="22" t="s">
        <v>72</v>
      </c>
      <c r="M14" s="22" t="s">
        <v>72</v>
      </c>
      <c r="N14" s="22" t="s">
        <v>72</v>
      </c>
      <c r="O14" s="22"/>
      <c r="P14" s="22"/>
      <c r="Q14" s="22"/>
      <c r="R14" s="22"/>
      <c r="S14" s="22" t="s">
        <v>72</v>
      </c>
      <c r="T14" s="22" t="s">
        <v>72</v>
      </c>
      <c r="U14" s="22" t="s">
        <v>72</v>
      </c>
      <c r="V14" s="22" t="s">
        <v>72</v>
      </c>
      <c r="W14" s="22" t="s">
        <v>72</v>
      </c>
      <c r="X14" s="22" t="s">
        <v>72</v>
      </c>
      <c r="Y14" s="22" t="s">
        <v>72</v>
      </c>
      <c r="Z14" s="22" t="s">
        <v>72</v>
      </c>
      <c r="AA14" s="22" t="s">
        <v>72</v>
      </c>
      <c r="AB14" s="22" t="s">
        <v>72</v>
      </c>
      <c r="AC14" s="22" t="s">
        <v>72</v>
      </c>
      <c r="AD14" s="22" t="s">
        <v>72</v>
      </c>
      <c r="AE14" s="22" t="s">
        <v>72</v>
      </c>
      <c r="AF14" s="22"/>
      <c r="AG14" s="24"/>
      <c r="AH14" s="24"/>
      <c r="AI14" s="24"/>
    </row>
    <row r="15" spans="1:35" ht="16.5">
      <c r="A15" s="2" t="s">
        <v>63</v>
      </c>
      <c r="B15" s="26" t="s">
        <v>9</v>
      </c>
      <c r="C15" s="16" t="s">
        <v>10</v>
      </c>
      <c r="D15" s="16" t="s">
        <v>11</v>
      </c>
      <c r="E15" s="16" t="s">
        <v>12</v>
      </c>
      <c r="F15" s="16" t="s">
        <v>13</v>
      </c>
      <c r="G15" s="16" t="s">
        <v>14</v>
      </c>
      <c r="H15" s="16" t="s">
        <v>15</v>
      </c>
      <c r="I15" s="16" t="s">
        <v>16</v>
      </c>
      <c r="J15" s="16" t="s">
        <v>17</v>
      </c>
      <c r="K15" s="16" t="s">
        <v>18</v>
      </c>
      <c r="L15" s="17">
        <v>2001</v>
      </c>
      <c r="M15" s="17">
        <v>2002</v>
      </c>
      <c r="N15" s="17" t="s">
        <v>56</v>
      </c>
      <c r="O15" s="17" t="s">
        <v>78</v>
      </c>
      <c r="P15" s="17" t="s">
        <v>80</v>
      </c>
      <c r="Q15" s="38" t="s">
        <v>84</v>
      </c>
      <c r="R15" s="16" t="s">
        <v>82</v>
      </c>
      <c r="S15" s="26" t="s">
        <v>9</v>
      </c>
      <c r="T15" s="16" t="s">
        <v>10</v>
      </c>
      <c r="U15" s="16" t="s">
        <v>11</v>
      </c>
      <c r="V15" s="16" t="s">
        <v>12</v>
      </c>
      <c r="W15" s="16" t="s">
        <v>13</v>
      </c>
      <c r="X15" s="16" t="s">
        <v>14</v>
      </c>
      <c r="Y15" s="16" t="s">
        <v>15</v>
      </c>
      <c r="Z15" s="16" t="s">
        <v>16</v>
      </c>
      <c r="AA15" s="16" t="s">
        <v>17</v>
      </c>
      <c r="AB15" s="16" t="s">
        <v>18</v>
      </c>
      <c r="AC15" s="17">
        <v>2001</v>
      </c>
      <c r="AD15" s="17">
        <v>2002</v>
      </c>
      <c r="AE15" s="17" t="s">
        <v>56</v>
      </c>
      <c r="AF15" s="17" t="s">
        <v>78</v>
      </c>
      <c r="AG15" s="38" t="s">
        <v>81</v>
      </c>
      <c r="AH15" s="38" t="s">
        <v>84</v>
      </c>
      <c r="AI15" s="16" t="s">
        <v>82</v>
      </c>
    </row>
    <row r="16" spans="2:35" ht="15.75">
      <c r="B16" s="25"/>
      <c r="L16" s="5"/>
      <c r="M16" s="5"/>
      <c r="N16" s="12"/>
      <c r="O16" s="12"/>
      <c r="P16" s="12"/>
      <c r="Q16" s="12"/>
      <c r="R16" s="11" t="s">
        <v>19</v>
      </c>
      <c r="S16" s="25"/>
      <c r="AB16" s="13"/>
      <c r="AC16" s="12"/>
      <c r="AD16" s="12"/>
      <c r="AE16" s="12"/>
      <c r="AF16" s="12"/>
      <c r="AG16" s="12"/>
      <c r="AH16" s="12"/>
      <c r="AI16" s="11" t="s">
        <v>19</v>
      </c>
    </row>
    <row r="17" spans="2:35" ht="15.75">
      <c r="B17" s="25"/>
      <c r="N17" s="8"/>
      <c r="O17" s="8"/>
      <c r="P17" s="8"/>
      <c r="Q17" s="8"/>
      <c r="R17" s="8"/>
      <c r="S17" s="23"/>
      <c r="AB17" s="13"/>
      <c r="AC17" s="13"/>
      <c r="AD17" s="13"/>
      <c r="AE17" s="13"/>
      <c r="AF17" s="13"/>
      <c r="AG17" s="13"/>
      <c r="AH17" s="13"/>
      <c r="AI17" s="13"/>
    </row>
    <row r="18" spans="1:35" ht="15.75">
      <c r="A18" s="22" t="s">
        <v>72</v>
      </c>
      <c r="B18" s="22"/>
      <c r="C18" s="22" t="s">
        <v>72</v>
      </c>
      <c r="D18" s="22" t="s">
        <v>72</v>
      </c>
      <c r="E18" s="22" t="s">
        <v>72</v>
      </c>
      <c r="F18" s="22" t="s">
        <v>72</v>
      </c>
      <c r="G18" s="22" t="s">
        <v>72</v>
      </c>
      <c r="H18" s="22" t="s">
        <v>72</v>
      </c>
      <c r="I18" s="22" t="s">
        <v>72</v>
      </c>
      <c r="J18" s="22" t="s">
        <v>72</v>
      </c>
      <c r="K18" s="22" t="s">
        <v>72</v>
      </c>
      <c r="L18" s="22" t="s">
        <v>72</v>
      </c>
      <c r="M18" s="22" t="s">
        <v>72</v>
      </c>
      <c r="N18" s="22" t="s">
        <v>72</v>
      </c>
      <c r="O18" s="22"/>
      <c r="P18" s="22"/>
      <c r="Q18" s="22"/>
      <c r="R18" s="22"/>
      <c r="S18" s="22" t="s">
        <v>72</v>
      </c>
      <c r="T18" s="22" t="s">
        <v>72</v>
      </c>
      <c r="U18" s="22" t="s">
        <v>72</v>
      </c>
      <c r="V18" s="22" t="s">
        <v>72</v>
      </c>
      <c r="W18" s="22" t="s">
        <v>72</v>
      </c>
      <c r="X18" s="22" t="s">
        <v>72</v>
      </c>
      <c r="Y18" s="22" t="s">
        <v>72</v>
      </c>
      <c r="Z18" s="22" t="s">
        <v>72</v>
      </c>
      <c r="AA18" s="22" t="s">
        <v>72</v>
      </c>
      <c r="AB18" s="22" t="s">
        <v>72</v>
      </c>
      <c r="AC18" s="22" t="s">
        <v>72</v>
      </c>
      <c r="AD18" s="22" t="s">
        <v>72</v>
      </c>
      <c r="AE18" s="22" t="s">
        <v>72</v>
      </c>
      <c r="AF18" s="22"/>
      <c r="AG18" s="22"/>
      <c r="AH18" s="22"/>
      <c r="AI18" s="22"/>
    </row>
    <row r="19" spans="1:35" ht="15.75" hidden="1">
      <c r="A19" s="1" t="s">
        <v>20</v>
      </c>
      <c r="B19" s="27">
        <f aca="true" t="shared" si="0" ref="B19:N19">B42+B52-B29</f>
        <v>-0.09999999999999432</v>
      </c>
      <c r="C19" s="4">
        <f t="shared" si="0"/>
        <v>0.09999999999999432</v>
      </c>
      <c r="D19" s="4">
        <f t="shared" si="0"/>
        <v>0.03900000000000148</v>
      </c>
      <c r="E19" s="4">
        <f t="shared" si="0"/>
        <v>0</v>
      </c>
      <c r="F19" s="4">
        <f t="shared" si="0"/>
        <v>0</v>
      </c>
      <c r="G19" s="4">
        <f t="shared" si="0"/>
        <v>0.09999999999999432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f t="shared" si="0"/>
        <v>0</v>
      </c>
      <c r="O19" s="9"/>
      <c r="P19" s="27">
        <f>P42+P52-P29</f>
        <v>0.0010000000000047748</v>
      </c>
      <c r="Q19" s="27"/>
      <c r="R19" s="27">
        <f>R42+R52-R29</f>
        <v>0</v>
      </c>
      <c r="S19" s="27"/>
      <c r="T19" s="4"/>
      <c r="U19" s="4"/>
      <c r="V19" s="4"/>
      <c r="Y19" s="4"/>
      <c r="Z19" s="4"/>
      <c r="AA19" s="4"/>
      <c r="AB19" s="9"/>
      <c r="AC19" s="9"/>
      <c r="AD19" s="9"/>
      <c r="AE19" s="9"/>
      <c r="AF19" s="9"/>
      <c r="AG19" s="9"/>
      <c r="AH19" s="9"/>
      <c r="AI19" s="8"/>
    </row>
    <row r="20" spans="1:35" ht="15.75" hidden="1">
      <c r="A20" s="1" t="s">
        <v>21</v>
      </c>
      <c r="B20" s="27">
        <f aca="true" t="shared" si="1" ref="B20:M20">B30+B33-B29</f>
        <v>0</v>
      </c>
      <c r="C20" s="4">
        <f t="shared" si="1"/>
        <v>-2.4000000000000057</v>
      </c>
      <c r="D20" s="4">
        <f t="shared" si="1"/>
        <v>-3.160999999999987</v>
      </c>
      <c r="E20" s="4">
        <f t="shared" si="1"/>
        <v>-4.699999999999989</v>
      </c>
      <c r="F20" s="4">
        <f t="shared" si="1"/>
        <v>-5.500000000000014</v>
      </c>
      <c r="G20" s="4">
        <f t="shared" si="1"/>
        <v>-5.700000000000017</v>
      </c>
      <c r="H20" s="4">
        <f t="shared" si="1"/>
        <v>-6.100000000000023</v>
      </c>
      <c r="I20" s="4">
        <f t="shared" si="1"/>
        <v>-6.299999999999983</v>
      </c>
      <c r="J20" s="4">
        <f t="shared" si="1"/>
        <v>-6.5</v>
      </c>
      <c r="K20" s="9">
        <f t="shared" si="1"/>
        <v>-7.699999999999989</v>
      </c>
      <c r="L20" s="9">
        <f t="shared" si="1"/>
        <v>-7.899999999999977</v>
      </c>
      <c r="M20" s="9">
        <f t="shared" si="1"/>
        <v>-8.099999999999994</v>
      </c>
      <c r="N20" s="9">
        <f>N30+N33-N29</f>
        <v>-9.5</v>
      </c>
      <c r="O20" s="9"/>
      <c r="P20" s="27">
        <f>P30+P33-P29</f>
        <v>-10.007999999999981</v>
      </c>
      <c r="Q20" s="27"/>
      <c r="R20" s="27">
        <f>R30+R33-R29</f>
        <v>-12.799999999999983</v>
      </c>
      <c r="S20" s="27"/>
      <c r="Y20" s="4"/>
      <c r="Z20" s="4"/>
      <c r="AA20" s="4"/>
      <c r="AB20" s="9"/>
      <c r="AC20" s="9"/>
      <c r="AD20" s="9"/>
      <c r="AE20" s="9"/>
      <c r="AF20" s="9"/>
      <c r="AG20" s="9"/>
      <c r="AH20" s="9"/>
      <c r="AI20" s="8"/>
    </row>
    <row r="21" spans="1:35" ht="15.75" hidden="1">
      <c r="A21" s="1" t="s">
        <v>22</v>
      </c>
      <c r="B21" s="27">
        <f aca="true" t="shared" si="2" ref="B21:M21">SUM(B31:B32)-B30</f>
        <v>-0.09999999999999432</v>
      </c>
      <c r="C21" s="4">
        <f t="shared" si="2"/>
        <v>0</v>
      </c>
      <c r="D21" s="4">
        <f t="shared" si="2"/>
        <v>0.09999999999999432</v>
      </c>
      <c r="E21" s="4">
        <f t="shared" si="2"/>
        <v>0</v>
      </c>
      <c r="F21" s="4">
        <f t="shared" si="2"/>
        <v>-0.09999999999999432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9">
        <f t="shared" si="2"/>
        <v>0.09999999999999432</v>
      </c>
      <c r="L21" s="9">
        <f t="shared" si="2"/>
        <v>0</v>
      </c>
      <c r="M21" s="9">
        <f t="shared" si="2"/>
        <v>-0.10000000000000853</v>
      </c>
      <c r="N21" s="9">
        <f>SUM(N31:N32)-N30</f>
        <v>0</v>
      </c>
      <c r="O21" s="9"/>
      <c r="P21" s="27">
        <f>SUM(P31:P32)-P30</f>
        <v>0</v>
      </c>
      <c r="Q21" s="27"/>
      <c r="R21" s="27">
        <f>SUM(R31:R32)-R30</f>
        <v>0</v>
      </c>
      <c r="S21" s="27"/>
      <c r="T21" s="4"/>
      <c r="U21" s="4"/>
      <c r="V21" s="4"/>
      <c r="Y21" s="4"/>
      <c r="Z21" s="4"/>
      <c r="AA21" s="4"/>
      <c r="AB21" s="9"/>
      <c r="AC21" s="9"/>
      <c r="AD21" s="9"/>
      <c r="AE21" s="9"/>
      <c r="AF21" s="9"/>
      <c r="AG21" s="9"/>
      <c r="AH21" s="9"/>
      <c r="AI21" s="8"/>
    </row>
    <row r="22" spans="1:35" ht="15.75" hidden="1">
      <c r="A22" s="1" t="s">
        <v>23</v>
      </c>
      <c r="B22" s="27">
        <f aca="true" t="shared" si="3" ref="B22:N22">SUM(B34:B35)-B33</f>
        <v>0</v>
      </c>
      <c r="C22" s="4">
        <f t="shared" si="3"/>
        <v>0</v>
      </c>
      <c r="D22" s="4">
        <f t="shared" si="3"/>
        <v>-0.09999999999999964</v>
      </c>
      <c r="E22" s="4">
        <f t="shared" si="3"/>
        <v>0</v>
      </c>
      <c r="F22" s="4">
        <f t="shared" si="3"/>
        <v>0</v>
      </c>
      <c r="G22" s="4">
        <f t="shared" si="3"/>
        <v>0.09999999999999964</v>
      </c>
      <c r="H22" s="4">
        <f t="shared" si="3"/>
        <v>0.09999999999999964</v>
      </c>
      <c r="I22" s="4">
        <f t="shared" si="3"/>
        <v>-0.09999999999999964</v>
      </c>
      <c r="J22" s="4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/>
      <c r="P22" s="27">
        <f>SUM(P34:P35)-P33</f>
        <v>-0.0010000000000012221</v>
      </c>
      <c r="Q22" s="27"/>
      <c r="R22" s="27">
        <f>SUM(R34:R35)-R33</f>
        <v>0.10000000000000142</v>
      </c>
      <c r="S22" s="27"/>
      <c r="T22" s="4"/>
      <c r="U22" s="4"/>
      <c r="V22" s="4"/>
      <c r="Y22" s="4"/>
      <c r="Z22" s="4"/>
      <c r="AA22" s="4"/>
      <c r="AB22" s="9"/>
      <c r="AC22" s="9"/>
      <c r="AD22" s="9"/>
      <c r="AE22" s="9"/>
      <c r="AF22" s="9"/>
      <c r="AG22" s="9"/>
      <c r="AH22" s="9"/>
      <c r="AI22" s="8"/>
    </row>
    <row r="23" spans="1:35" ht="15.75" hidden="1">
      <c r="A23" s="1" t="s">
        <v>24</v>
      </c>
      <c r="B23" s="27" t="e">
        <f aca="true" t="shared" si="4" ref="B23:M23">SUM(B40:B41)-B39</f>
        <v>#VALUE!</v>
      </c>
      <c r="C23" s="4">
        <f t="shared" si="4"/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-0.10000000000000142</v>
      </c>
      <c r="H23" s="4">
        <f t="shared" si="4"/>
        <v>0</v>
      </c>
      <c r="I23" s="4">
        <f t="shared" si="4"/>
        <v>0</v>
      </c>
      <c r="J23" s="4">
        <f t="shared" si="4"/>
        <v>-0.09999999999999964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>SUM(N40:N41)-N39</f>
        <v>0</v>
      </c>
      <c r="O23" s="9"/>
      <c r="P23" s="27">
        <f>SUM(P40:P41)-P39</f>
        <v>0</v>
      </c>
      <c r="Q23" s="27"/>
      <c r="R23" s="27">
        <f>SUM(R40:R41)-R39</f>
        <v>-0.09999999999999787</v>
      </c>
      <c r="S23" s="27"/>
      <c r="T23" s="4"/>
      <c r="U23" s="4"/>
      <c r="V23" s="4"/>
      <c r="Y23" s="4"/>
      <c r="Z23" s="4"/>
      <c r="AA23" s="4"/>
      <c r="AB23" s="9"/>
      <c r="AC23" s="9"/>
      <c r="AD23" s="9"/>
      <c r="AE23" s="9"/>
      <c r="AF23" s="9"/>
      <c r="AG23" s="9"/>
      <c r="AH23" s="9"/>
      <c r="AI23" s="8"/>
    </row>
    <row r="24" spans="1:35" ht="15.75" hidden="1">
      <c r="A24" s="1" t="s">
        <v>51</v>
      </c>
      <c r="B24" s="27" t="e">
        <f aca="true" t="shared" si="5" ref="B24:N24">SUM(B37:B38)-B36</f>
        <v>#VALUE!</v>
      </c>
      <c r="C24" s="4" t="e">
        <f t="shared" si="5"/>
        <v>#VALUE!</v>
      </c>
      <c r="D24" s="4" t="e">
        <f t="shared" si="5"/>
        <v>#VALUE!</v>
      </c>
      <c r="E24" s="4" t="e">
        <f t="shared" si="5"/>
        <v>#VALUE!</v>
      </c>
      <c r="F24" s="4" t="e">
        <f t="shared" si="5"/>
        <v>#VALUE!</v>
      </c>
      <c r="G24" s="4" t="e">
        <f t="shared" si="5"/>
        <v>#VALUE!</v>
      </c>
      <c r="H24" s="4" t="e">
        <f t="shared" si="5"/>
        <v>#VALUE!</v>
      </c>
      <c r="I24" s="4" t="e">
        <f t="shared" si="5"/>
        <v>#VALUE!</v>
      </c>
      <c r="J24" s="4" t="e">
        <f t="shared" si="5"/>
        <v>#VALUE!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/>
      <c r="P24" s="27">
        <f>SUM(P37:P38)-P36</f>
        <v>-0.001000000000000334</v>
      </c>
      <c r="Q24" s="27"/>
      <c r="R24" s="27">
        <f>SUM(R37:R38)-R36</f>
        <v>0</v>
      </c>
      <c r="S24" s="27"/>
      <c r="T24" s="4"/>
      <c r="U24" s="4"/>
      <c r="V24" s="4"/>
      <c r="Y24" s="4"/>
      <c r="Z24" s="4"/>
      <c r="AA24" s="4"/>
      <c r="AB24" s="9"/>
      <c r="AC24" s="9"/>
      <c r="AD24" s="9"/>
      <c r="AE24" s="9"/>
      <c r="AF24" s="9"/>
      <c r="AG24" s="9"/>
      <c r="AH24" s="9"/>
      <c r="AI24" s="8"/>
    </row>
    <row r="25" spans="1:35" ht="15.75" hidden="1">
      <c r="A25" s="7" t="s">
        <v>25</v>
      </c>
      <c r="B25" s="27">
        <f aca="true" t="shared" si="6" ref="B25:M25">SUM(B46:B51)+B43-B42</f>
        <v>0</v>
      </c>
      <c r="C25" s="4">
        <f t="shared" si="6"/>
        <v>-0.09999999999999432</v>
      </c>
      <c r="D25" s="4">
        <f t="shared" si="6"/>
        <v>0.09999999999999432</v>
      </c>
      <c r="E25" s="4">
        <f t="shared" si="6"/>
        <v>0.09999999999999432</v>
      </c>
      <c r="F25" s="4">
        <f t="shared" si="6"/>
        <v>-0.10000000000000853</v>
      </c>
      <c r="G25" s="4">
        <f t="shared" si="6"/>
        <v>-0.09999999999999432</v>
      </c>
      <c r="H25" s="4">
        <f t="shared" si="6"/>
        <v>0.09999999999999432</v>
      </c>
      <c r="I25" s="4">
        <f t="shared" si="6"/>
        <v>-0.09999999999999432</v>
      </c>
      <c r="J25" s="4">
        <f t="shared" si="6"/>
        <v>0</v>
      </c>
      <c r="K25" s="9">
        <f t="shared" si="6"/>
        <v>0.017000000000010118</v>
      </c>
      <c r="L25" s="9">
        <f t="shared" si="6"/>
        <v>0.01099999999999568</v>
      </c>
      <c r="M25" s="9">
        <f t="shared" si="6"/>
        <v>-0.01799999999998647</v>
      </c>
      <c r="N25" s="9">
        <f>SUM(N46:N51)+N43-N42</f>
        <v>0.09999999999999432</v>
      </c>
      <c r="O25" s="9"/>
      <c r="P25" s="27">
        <f>SUM(P46:P51)+P43-P42</f>
        <v>0</v>
      </c>
      <c r="Q25" s="27"/>
      <c r="R25" s="27">
        <f>SUM(R46:R51)+R43-R42</f>
        <v>0.09999999999999432</v>
      </c>
      <c r="S25" s="27"/>
      <c r="T25" s="4"/>
      <c r="U25" s="4"/>
      <c r="V25" s="4"/>
      <c r="Y25" s="4"/>
      <c r="Z25" s="4"/>
      <c r="AA25" s="4"/>
      <c r="AB25" s="9"/>
      <c r="AC25" s="9"/>
      <c r="AD25" s="9"/>
      <c r="AE25" s="9"/>
      <c r="AF25" s="9"/>
      <c r="AG25" s="9"/>
      <c r="AH25" s="9"/>
      <c r="AI25" s="8"/>
    </row>
    <row r="26" spans="1:35" ht="15.75" hidden="1">
      <c r="A26" s="1" t="s">
        <v>26</v>
      </c>
      <c r="B26" s="27">
        <f aca="true" t="shared" si="7" ref="B26:M26">B44+B45-B43</f>
        <v>0</v>
      </c>
      <c r="C26" s="4">
        <f t="shared" si="7"/>
        <v>0</v>
      </c>
      <c r="D26" s="4">
        <f t="shared" si="7"/>
        <v>0.10000000000000053</v>
      </c>
      <c r="E26" s="4">
        <f t="shared" si="7"/>
        <v>0</v>
      </c>
      <c r="F26" s="4">
        <f t="shared" si="7"/>
        <v>0.09999999999999964</v>
      </c>
      <c r="G26" s="4">
        <f t="shared" si="7"/>
        <v>0.09999999999999964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-0.10000000000000009</v>
      </c>
      <c r="N26" s="9">
        <f>N44+N45-N43</f>
        <v>0</v>
      </c>
      <c r="O26" s="9"/>
      <c r="P26" s="27">
        <f>P44+P45-P43</f>
        <v>0</v>
      </c>
      <c r="Q26" s="27"/>
      <c r="R26" s="27">
        <f>R44+R45-R43</f>
        <v>0</v>
      </c>
      <c r="S26" s="27"/>
      <c r="T26" s="4"/>
      <c r="U26" s="4"/>
      <c r="V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</row>
    <row r="27" spans="1:35" ht="15.75" hidden="1">
      <c r="A27" s="1" t="s">
        <v>27</v>
      </c>
      <c r="B27" s="27">
        <f aca="true" t="shared" si="8" ref="B27:M27">SUM(B56:B61)+B53-B52</f>
        <v>0.10000000000000142</v>
      </c>
      <c r="C27" s="4">
        <f t="shared" si="8"/>
        <v>0</v>
      </c>
      <c r="D27" s="4">
        <f t="shared" si="8"/>
        <v>0</v>
      </c>
      <c r="E27" s="4">
        <f t="shared" si="8"/>
        <v>0</v>
      </c>
      <c r="F27" s="4">
        <f t="shared" si="8"/>
        <v>0</v>
      </c>
      <c r="G27" s="4">
        <f t="shared" si="8"/>
        <v>0.10000000000000142</v>
      </c>
      <c r="H27" s="4">
        <f t="shared" si="8"/>
        <v>0</v>
      </c>
      <c r="I27" s="4">
        <f t="shared" si="8"/>
        <v>0</v>
      </c>
      <c r="J27" s="4">
        <f t="shared" si="8"/>
        <v>-0.09999999999999432</v>
      </c>
      <c r="K27" s="9">
        <f t="shared" si="8"/>
        <v>-0.034000000000006025</v>
      </c>
      <c r="L27" s="9">
        <f t="shared" si="8"/>
        <v>-0.0020000000000095497</v>
      </c>
      <c r="M27" s="9">
        <f t="shared" si="8"/>
        <v>0</v>
      </c>
      <c r="N27" s="9">
        <f>SUM(N56:N61)+N53-N52</f>
        <v>-0.10000000000000853</v>
      </c>
      <c r="O27" s="9"/>
      <c r="P27" s="27">
        <f>SUM(P56:P61)+P53-P52</f>
        <v>-0.000999999999990564</v>
      </c>
      <c r="Q27" s="27"/>
      <c r="R27" s="27">
        <f>SUM(R56:R61)+R53-R52</f>
        <v>0.09999999999999432</v>
      </c>
      <c r="S27" s="27"/>
      <c r="T27" s="4"/>
      <c r="U27" s="4"/>
      <c r="V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</row>
    <row r="28" spans="1:35" ht="15.75" hidden="1">
      <c r="A28" s="1" t="s">
        <v>28</v>
      </c>
      <c r="B28" s="27">
        <f aca="true" t="shared" si="9" ref="B28:M28">B54+B55-B53</f>
        <v>0</v>
      </c>
      <c r="C28" s="4">
        <f t="shared" si="9"/>
        <v>0</v>
      </c>
      <c r="D28" s="4">
        <f t="shared" si="9"/>
        <v>0</v>
      </c>
      <c r="E28" s="4">
        <f t="shared" si="9"/>
        <v>0</v>
      </c>
      <c r="F28" s="4">
        <f t="shared" si="9"/>
        <v>0.10000000000000009</v>
      </c>
      <c r="G28" s="4">
        <f t="shared" si="9"/>
        <v>0</v>
      </c>
      <c r="H28" s="4">
        <f t="shared" si="9"/>
        <v>0.10000000000000009</v>
      </c>
      <c r="I28" s="4">
        <f t="shared" si="9"/>
        <v>0</v>
      </c>
      <c r="J28" s="4">
        <f t="shared" si="9"/>
        <v>0</v>
      </c>
      <c r="K28" s="9">
        <f t="shared" si="9"/>
        <v>-0.0040000000000000036</v>
      </c>
      <c r="L28" s="9">
        <f t="shared" si="9"/>
        <v>0</v>
      </c>
      <c r="M28" s="9">
        <f t="shared" si="9"/>
        <v>0</v>
      </c>
      <c r="N28" s="9">
        <f>N54+N55-N53</f>
        <v>0</v>
      </c>
      <c r="O28" s="9"/>
      <c r="P28" s="27">
        <f>P54+P55-P53</f>
        <v>0.04300000000000015</v>
      </c>
      <c r="Q28" s="27"/>
      <c r="R28" s="27">
        <f>R54+R55-R53</f>
        <v>0</v>
      </c>
      <c r="S28" s="27"/>
      <c r="T28" s="4"/>
      <c r="U28" s="4"/>
      <c r="V28" s="4"/>
      <c r="Y28" s="4"/>
      <c r="Z28" s="4"/>
      <c r="AA28" s="4"/>
      <c r="AB28" s="9"/>
      <c r="AC28" s="9"/>
      <c r="AD28" s="9"/>
      <c r="AE28" s="9"/>
      <c r="AF28" s="9"/>
      <c r="AG28" s="9"/>
      <c r="AH28" s="9"/>
      <c r="AI28" s="8"/>
    </row>
    <row r="29" spans="1:35" s="21" customFormat="1" ht="16.5">
      <c r="A29" s="15" t="s">
        <v>29</v>
      </c>
      <c r="B29" s="28">
        <v>82.8</v>
      </c>
      <c r="C29" s="18">
        <v>106.9</v>
      </c>
      <c r="D29" s="18">
        <v>115.461</v>
      </c>
      <c r="E29" s="19">
        <v>125.8</v>
      </c>
      <c r="F29" s="18">
        <v>132.3</v>
      </c>
      <c r="G29" s="18">
        <v>133.9</v>
      </c>
      <c r="H29" s="19">
        <v>136.3</v>
      </c>
      <c r="I29" s="18">
        <v>137.7</v>
      </c>
      <c r="J29" s="18">
        <v>139.4</v>
      </c>
      <c r="K29" s="18">
        <v>142.6</v>
      </c>
      <c r="L29" s="19">
        <v>143.7</v>
      </c>
      <c r="M29" s="19">
        <v>144.9</v>
      </c>
      <c r="N29" s="19">
        <v>146.5</v>
      </c>
      <c r="O29" s="19">
        <v>147.401</v>
      </c>
      <c r="P29" s="10">
        <v>149.32</v>
      </c>
      <c r="Q29" s="51">
        <v>151.428</v>
      </c>
      <c r="R29" s="18">
        <v>162.1</v>
      </c>
      <c r="S29" s="28">
        <v>60.4</v>
      </c>
      <c r="T29" s="18">
        <v>63.8</v>
      </c>
      <c r="U29" s="18">
        <v>64.8</v>
      </c>
      <c r="V29" s="19">
        <v>66.5</v>
      </c>
      <c r="W29" s="18">
        <v>66.6</v>
      </c>
      <c r="X29" s="18">
        <v>66.8</v>
      </c>
      <c r="Y29" s="18">
        <v>67.1</v>
      </c>
      <c r="Z29" s="18">
        <v>67.1</v>
      </c>
      <c r="AA29" s="18">
        <v>67.1</v>
      </c>
      <c r="AB29" s="18">
        <v>67.1</v>
      </c>
      <c r="AC29" s="20">
        <v>66.8</v>
      </c>
      <c r="AD29" s="20">
        <v>66.6</v>
      </c>
      <c r="AE29" s="18">
        <v>66.2</v>
      </c>
      <c r="AF29" s="18">
        <v>66</v>
      </c>
      <c r="AG29" s="18">
        <v>66</v>
      </c>
      <c r="AH29" s="51">
        <v>66.2</v>
      </c>
      <c r="AI29" s="36">
        <v>65.6</v>
      </c>
    </row>
    <row r="30" spans="1:35" ht="15.75">
      <c r="A30" s="1" t="s">
        <v>53</v>
      </c>
      <c r="B30" s="27">
        <v>73.6</v>
      </c>
      <c r="C30" s="4">
        <v>93.6</v>
      </c>
      <c r="D30" s="4">
        <v>99.9</v>
      </c>
      <c r="E30" s="6">
        <v>107.4</v>
      </c>
      <c r="F30" s="4">
        <v>112</v>
      </c>
      <c r="G30" s="4">
        <v>113.1</v>
      </c>
      <c r="H30" s="6">
        <v>114.7</v>
      </c>
      <c r="I30" s="4">
        <v>115.4</v>
      </c>
      <c r="J30" s="4">
        <v>116.5</v>
      </c>
      <c r="K30" s="9">
        <v>118.5</v>
      </c>
      <c r="L30" s="10">
        <v>119.4</v>
      </c>
      <c r="M30" s="10">
        <v>120.2</v>
      </c>
      <c r="N30" s="10">
        <v>120.5</v>
      </c>
      <c r="O30" s="10">
        <v>121.086</v>
      </c>
      <c r="P30" s="10">
        <v>122.299</v>
      </c>
      <c r="Q30" s="48">
        <v>123.834</v>
      </c>
      <c r="R30" s="9">
        <v>129.9</v>
      </c>
      <c r="S30" s="27">
        <v>60.2</v>
      </c>
      <c r="T30" s="4">
        <v>64.1</v>
      </c>
      <c r="U30" s="4">
        <v>65</v>
      </c>
      <c r="V30" s="6">
        <v>66.9</v>
      </c>
      <c r="W30" s="4">
        <v>67.1</v>
      </c>
      <c r="X30" s="4">
        <v>67.2</v>
      </c>
      <c r="Y30" s="4">
        <v>67.5</v>
      </c>
      <c r="Z30" s="4">
        <v>67.3</v>
      </c>
      <c r="AA30" s="4">
        <v>67.3</v>
      </c>
      <c r="AB30" s="9">
        <v>67.3</v>
      </c>
      <c r="AC30" s="9">
        <v>67</v>
      </c>
      <c r="AD30" s="9">
        <v>66.8</v>
      </c>
      <c r="AE30" s="9">
        <v>66.5</v>
      </c>
      <c r="AF30" s="32">
        <v>66.3</v>
      </c>
      <c r="AG30" s="32">
        <v>66.3</v>
      </c>
      <c r="AH30" s="48">
        <v>66.5</v>
      </c>
      <c r="AI30" s="34">
        <v>65.9</v>
      </c>
    </row>
    <row r="31" spans="1:35" ht="15.75">
      <c r="A31" s="1" t="s">
        <v>30</v>
      </c>
      <c r="B31" s="27">
        <v>46</v>
      </c>
      <c r="C31" s="4">
        <v>54.5</v>
      </c>
      <c r="D31" s="4">
        <v>56.5</v>
      </c>
      <c r="E31" s="6">
        <v>59.6</v>
      </c>
      <c r="F31" s="4">
        <v>61.1</v>
      </c>
      <c r="G31" s="4">
        <v>61.8</v>
      </c>
      <c r="H31" s="6">
        <v>62.6</v>
      </c>
      <c r="I31" s="4">
        <v>63</v>
      </c>
      <c r="J31" s="4">
        <v>63.4</v>
      </c>
      <c r="K31" s="9">
        <v>64.5</v>
      </c>
      <c r="L31" s="10">
        <v>65</v>
      </c>
      <c r="M31" s="10">
        <v>65.3</v>
      </c>
      <c r="N31" s="10">
        <v>65.5</v>
      </c>
      <c r="O31" s="10">
        <v>65.994</v>
      </c>
      <c r="P31" s="10">
        <v>66.694</v>
      </c>
      <c r="Q31" s="48">
        <v>67.613</v>
      </c>
      <c r="R31" s="9">
        <v>70.3</v>
      </c>
      <c r="S31" s="27">
        <v>80</v>
      </c>
      <c r="T31" s="4">
        <v>78.2</v>
      </c>
      <c r="U31" s="4">
        <v>77</v>
      </c>
      <c r="V31" s="6">
        <v>77.1</v>
      </c>
      <c r="W31" s="4">
        <v>75.7</v>
      </c>
      <c r="X31" s="4">
        <v>75.8</v>
      </c>
      <c r="Y31" s="4">
        <v>75.9</v>
      </c>
      <c r="Z31" s="4">
        <v>75.6</v>
      </c>
      <c r="AA31" s="4">
        <v>75.6</v>
      </c>
      <c r="AB31" s="9">
        <v>75.5</v>
      </c>
      <c r="AC31" s="14">
        <v>75.1</v>
      </c>
      <c r="AD31" s="14">
        <v>74.8</v>
      </c>
      <c r="AE31" s="9">
        <v>74.2</v>
      </c>
      <c r="AF31" s="32">
        <v>74.1</v>
      </c>
      <c r="AG31" s="32">
        <v>74.1</v>
      </c>
      <c r="AH31" s="48">
        <v>74.3</v>
      </c>
      <c r="AI31" s="34">
        <v>72.7</v>
      </c>
    </row>
    <row r="32" spans="1:35" ht="15.75">
      <c r="A32" s="1" t="s">
        <v>31</v>
      </c>
      <c r="B32" s="27">
        <v>27.5</v>
      </c>
      <c r="C32" s="4">
        <v>39.1</v>
      </c>
      <c r="D32" s="4">
        <v>43.5</v>
      </c>
      <c r="E32" s="6">
        <v>47.8</v>
      </c>
      <c r="F32" s="4">
        <v>50.8</v>
      </c>
      <c r="G32" s="4">
        <v>51.3</v>
      </c>
      <c r="H32" s="6">
        <v>52.1</v>
      </c>
      <c r="I32" s="4">
        <v>52.4</v>
      </c>
      <c r="J32" s="4">
        <v>53.1</v>
      </c>
      <c r="K32" s="9">
        <v>54.1</v>
      </c>
      <c r="L32" s="10">
        <v>54.4</v>
      </c>
      <c r="M32" s="10">
        <v>54.8</v>
      </c>
      <c r="N32" s="10">
        <v>55</v>
      </c>
      <c r="O32" s="10">
        <v>55.092</v>
      </c>
      <c r="P32" s="10">
        <v>55.605</v>
      </c>
      <c r="Q32" s="48">
        <v>56.221</v>
      </c>
      <c r="R32" s="9">
        <v>59.6</v>
      </c>
      <c r="S32" s="27">
        <v>42.6</v>
      </c>
      <c r="T32" s="4">
        <v>51.2</v>
      </c>
      <c r="U32" s="4">
        <v>54.1</v>
      </c>
      <c r="V32" s="6">
        <v>57.4</v>
      </c>
      <c r="W32" s="4">
        <v>59</v>
      </c>
      <c r="X32" s="4">
        <v>59.1</v>
      </c>
      <c r="Y32" s="4">
        <v>59.5</v>
      </c>
      <c r="Z32" s="4">
        <v>59.4</v>
      </c>
      <c r="AA32" s="4">
        <v>59.6</v>
      </c>
      <c r="AB32" s="9">
        <v>59.5</v>
      </c>
      <c r="AC32" s="14">
        <v>59.4</v>
      </c>
      <c r="AD32" s="14">
        <v>59.3</v>
      </c>
      <c r="AE32" s="9">
        <v>59.2</v>
      </c>
      <c r="AF32" s="32">
        <v>58.9</v>
      </c>
      <c r="AG32" s="32">
        <v>58.9</v>
      </c>
      <c r="AH32" s="48">
        <v>59</v>
      </c>
      <c r="AI32" s="34">
        <v>59.3</v>
      </c>
    </row>
    <row r="33" spans="1:35" ht="15.75">
      <c r="A33" s="1" t="s">
        <v>64</v>
      </c>
      <c r="B33" s="27">
        <v>9.2</v>
      </c>
      <c r="C33" s="4">
        <v>10.9</v>
      </c>
      <c r="D33" s="4">
        <v>12.4</v>
      </c>
      <c r="E33" s="6">
        <v>13.7</v>
      </c>
      <c r="F33" s="4">
        <v>14.8</v>
      </c>
      <c r="G33" s="4">
        <v>15.1</v>
      </c>
      <c r="H33" s="6">
        <v>15.5</v>
      </c>
      <c r="I33" s="4">
        <v>16</v>
      </c>
      <c r="J33" s="4">
        <v>16.4</v>
      </c>
      <c r="K33" s="9">
        <v>16.4</v>
      </c>
      <c r="L33" s="10">
        <v>16.4</v>
      </c>
      <c r="M33" s="10">
        <v>16.6</v>
      </c>
      <c r="N33" s="10">
        <v>16.5</v>
      </c>
      <c r="O33" s="10">
        <v>16.638</v>
      </c>
      <c r="P33" s="10">
        <v>17.013</v>
      </c>
      <c r="Q33" s="48">
        <v>17.314</v>
      </c>
      <c r="R33" s="9">
        <v>19.4</v>
      </c>
      <c r="S33" s="27">
        <v>61.8</v>
      </c>
      <c r="T33" s="4">
        <v>61</v>
      </c>
      <c r="U33" s="4">
        <v>62.9</v>
      </c>
      <c r="V33" s="6">
        <v>64</v>
      </c>
      <c r="W33" s="4">
        <v>63.7</v>
      </c>
      <c r="X33" s="4">
        <v>64.1</v>
      </c>
      <c r="Y33" s="4">
        <v>64.7</v>
      </c>
      <c r="Z33" s="4">
        <v>65.6</v>
      </c>
      <c r="AA33" s="4">
        <v>65.8</v>
      </c>
      <c r="AB33" s="9">
        <v>65.8</v>
      </c>
      <c r="AC33" s="14">
        <v>65.3</v>
      </c>
      <c r="AD33" s="14">
        <v>64.8</v>
      </c>
      <c r="AE33" s="9">
        <v>64.3</v>
      </c>
      <c r="AF33" s="32">
        <v>63.8</v>
      </c>
      <c r="AG33" s="32">
        <v>64.2</v>
      </c>
      <c r="AH33" s="48">
        <v>64.1</v>
      </c>
      <c r="AI33" s="34">
        <v>63.4</v>
      </c>
    </row>
    <row r="34" spans="1:35" ht="15.75">
      <c r="A34" s="1" t="s">
        <v>30</v>
      </c>
      <c r="B34" s="27">
        <v>5.2</v>
      </c>
      <c r="C34" s="4">
        <v>5.6</v>
      </c>
      <c r="D34" s="4">
        <v>6.2</v>
      </c>
      <c r="E34" s="6">
        <v>6.8</v>
      </c>
      <c r="F34" s="4">
        <v>7.2</v>
      </c>
      <c r="G34" s="4">
        <v>7.3</v>
      </c>
      <c r="H34" s="6">
        <v>7.4</v>
      </c>
      <c r="I34" s="4">
        <v>7.5</v>
      </c>
      <c r="J34" s="4">
        <v>7.7</v>
      </c>
      <c r="K34" s="9">
        <v>7.7</v>
      </c>
      <c r="L34" s="10">
        <v>7.6</v>
      </c>
      <c r="M34" s="10">
        <v>7.8</v>
      </c>
      <c r="N34" s="10">
        <v>7.7</v>
      </c>
      <c r="O34" s="10">
        <v>7.773</v>
      </c>
      <c r="P34" s="10">
        <v>7.998</v>
      </c>
      <c r="Q34" s="48">
        <v>8.128</v>
      </c>
      <c r="R34" s="9">
        <v>9.1</v>
      </c>
      <c r="S34" s="27">
        <v>76.5</v>
      </c>
      <c r="T34" s="6">
        <v>70.3</v>
      </c>
      <c r="U34" s="4">
        <v>70.8</v>
      </c>
      <c r="V34" s="6">
        <v>71</v>
      </c>
      <c r="W34" s="4">
        <v>69</v>
      </c>
      <c r="X34" s="4">
        <v>68.7</v>
      </c>
      <c r="Y34" s="4">
        <v>68.3</v>
      </c>
      <c r="Z34" s="4">
        <v>69</v>
      </c>
      <c r="AA34" s="4">
        <v>68.7</v>
      </c>
      <c r="AB34" s="9">
        <v>69.2</v>
      </c>
      <c r="AC34" s="14">
        <v>68.4</v>
      </c>
      <c r="AD34" s="14">
        <v>68.4</v>
      </c>
      <c r="AE34" s="9">
        <v>67.3</v>
      </c>
      <c r="AF34" s="32">
        <v>66.7</v>
      </c>
      <c r="AG34" s="32">
        <v>67.3</v>
      </c>
      <c r="AH34" s="48">
        <v>67</v>
      </c>
      <c r="AI34" s="34">
        <v>64.7</v>
      </c>
    </row>
    <row r="35" spans="1:35" ht="15.75">
      <c r="A35" s="1" t="s">
        <v>31</v>
      </c>
      <c r="B35" s="27">
        <v>4</v>
      </c>
      <c r="C35" s="4">
        <v>5.3</v>
      </c>
      <c r="D35" s="4">
        <v>6.1</v>
      </c>
      <c r="E35" s="6">
        <v>6.9</v>
      </c>
      <c r="F35" s="4">
        <v>7.6</v>
      </c>
      <c r="G35" s="4">
        <v>7.9</v>
      </c>
      <c r="H35" s="6">
        <v>8.2</v>
      </c>
      <c r="I35" s="4">
        <v>8.4</v>
      </c>
      <c r="J35" s="4">
        <v>8.7</v>
      </c>
      <c r="K35" s="9">
        <v>8.7</v>
      </c>
      <c r="L35" s="10">
        <v>8.8</v>
      </c>
      <c r="M35" s="10">
        <v>8.8</v>
      </c>
      <c r="N35" s="10">
        <v>8.8</v>
      </c>
      <c r="O35" s="10">
        <v>8.865</v>
      </c>
      <c r="P35" s="10">
        <v>9.014</v>
      </c>
      <c r="Q35" s="48">
        <v>9.186</v>
      </c>
      <c r="R35" s="9">
        <v>10.4</v>
      </c>
      <c r="S35" s="27">
        <v>49.5</v>
      </c>
      <c r="T35" s="6">
        <v>53.1</v>
      </c>
      <c r="U35" s="4">
        <v>56.5</v>
      </c>
      <c r="V35" s="6">
        <v>58.3</v>
      </c>
      <c r="W35" s="4">
        <v>59.5</v>
      </c>
      <c r="X35" s="4">
        <v>60.4</v>
      </c>
      <c r="Y35" s="4">
        <v>61.7</v>
      </c>
      <c r="Z35" s="4">
        <v>62.8</v>
      </c>
      <c r="AA35" s="4">
        <v>63.5</v>
      </c>
      <c r="AB35" s="9">
        <v>63.1</v>
      </c>
      <c r="AC35" s="14">
        <v>62.8</v>
      </c>
      <c r="AD35" s="14">
        <v>61.8</v>
      </c>
      <c r="AE35" s="9">
        <v>61.9</v>
      </c>
      <c r="AF35" s="32">
        <v>61.5</v>
      </c>
      <c r="AG35" s="32">
        <v>61.6</v>
      </c>
      <c r="AH35" s="48">
        <v>61.7</v>
      </c>
      <c r="AI35" s="34">
        <v>62.3</v>
      </c>
    </row>
    <row r="36" spans="1:35" ht="15.75">
      <c r="A36" s="1" t="s">
        <v>54</v>
      </c>
      <c r="B36" s="29" t="s">
        <v>32</v>
      </c>
      <c r="C36" s="3" t="s">
        <v>32</v>
      </c>
      <c r="D36" s="3" t="s">
        <v>32</v>
      </c>
      <c r="E36" s="3" t="s">
        <v>32</v>
      </c>
      <c r="F36" s="3" t="s">
        <v>32</v>
      </c>
      <c r="G36" s="3" t="s">
        <v>32</v>
      </c>
      <c r="H36" s="3" t="s">
        <v>32</v>
      </c>
      <c r="I36" s="3" t="s">
        <v>32</v>
      </c>
      <c r="J36" s="3" t="s">
        <v>32</v>
      </c>
      <c r="K36" s="9">
        <v>6.3</v>
      </c>
      <c r="L36" s="9">
        <v>6.5</v>
      </c>
      <c r="M36" s="9">
        <v>6.6</v>
      </c>
      <c r="N36" s="9">
        <v>6.1</v>
      </c>
      <c r="O36" s="10">
        <v>6.271</v>
      </c>
      <c r="P36" s="10">
        <v>6.503</v>
      </c>
      <c r="Q36" s="48">
        <v>6.727</v>
      </c>
      <c r="R36" s="9">
        <v>8.3</v>
      </c>
      <c r="S36" s="29" t="s">
        <v>32</v>
      </c>
      <c r="T36" s="3" t="s">
        <v>32</v>
      </c>
      <c r="U36" s="3" t="s">
        <v>32</v>
      </c>
      <c r="V36" s="3" t="s">
        <v>32</v>
      </c>
      <c r="W36" s="3" t="s">
        <v>32</v>
      </c>
      <c r="X36" s="3" t="s">
        <v>32</v>
      </c>
      <c r="Y36" s="3" t="s">
        <v>32</v>
      </c>
      <c r="Z36" s="3" t="s">
        <v>32</v>
      </c>
      <c r="AA36" s="3" t="s">
        <v>32</v>
      </c>
      <c r="AB36" s="9">
        <v>67.2</v>
      </c>
      <c r="AC36" s="14">
        <v>67.2</v>
      </c>
      <c r="AD36" s="14">
        <v>67.2</v>
      </c>
      <c r="AE36" s="14">
        <v>66.4</v>
      </c>
      <c r="AF36" s="32">
        <v>65.9</v>
      </c>
      <c r="AG36" s="32">
        <v>66.1</v>
      </c>
      <c r="AH36" s="48">
        <v>66.2</v>
      </c>
      <c r="AI36" s="34">
        <v>65.7</v>
      </c>
    </row>
    <row r="37" spans="1:35" ht="15.75">
      <c r="A37" s="1" t="s">
        <v>33</v>
      </c>
      <c r="B37" s="29" t="s">
        <v>32</v>
      </c>
      <c r="C37" s="3" t="s">
        <v>32</v>
      </c>
      <c r="D37" s="3" t="s">
        <v>32</v>
      </c>
      <c r="E37" s="3" t="s">
        <v>32</v>
      </c>
      <c r="F37" s="3" t="s">
        <v>32</v>
      </c>
      <c r="G37" s="3" t="s">
        <v>32</v>
      </c>
      <c r="H37" s="3" t="s">
        <v>32</v>
      </c>
      <c r="I37" s="3" t="s">
        <v>32</v>
      </c>
      <c r="J37" s="3" t="s">
        <v>32</v>
      </c>
      <c r="K37" s="9">
        <v>3.4</v>
      </c>
      <c r="L37" s="9">
        <v>3.5</v>
      </c>
      <c r="M37" s="9">
        <v>3.6</v>
      </c>
      <c r="N37" s="9">
        <v>3.3</v>
      </c>
      <c r="O37" s="10">
        <v>3.396</v>
      </c>
      <c r="P37" s="10">
        <v>3.5</v>
      </c>
      <c r="Q37" s="48">
        <v>3.621</v>
      </c>
      <c r="R37" s="9">
        <v>4.4</v>
      </c>
      <c r="S37" s="29" t="s">
        <v>32</v>
      </c>
      <c r="T37" s="3" t="s">
        <v>32</v>
      </c>
      <c r="U37" s="3" t="s">
        <v>32</v>
      </c>
      <c r="V37" s="3" t="s">
        <v>32</v>
      </c>
      <c r="W37" s="3" t="s">
        <v>32</v>
      </c>
      <c r="X37" s="3" t="s">
        <v>32</v>
      </c>
      <c r="Y37" s="3" t="s">
        <v>32</v>
      </c>
      <c r="Z37" s="3" t="s">
        <v>32</v>
      </c>
      <c r="AA37" s="3" t="s">
        <v>32</v>
      </c>
      <c r="AB37" s="9">
        <v>76.1</v>
      </c>
      <c r="AC37" s="14">
        <v>76.2</v>
      </c>
      <c r="AD37" s="14">
        <v>75.9</v>
      </c>
      <c r="AE37" s="14">
        <v>75.6</v>
      </c>
      <c r="AF37" s="9">
        <v>75</v>
      </c>
      <c r="AG37" s="32">
        <v>74.8</v>
      </c>
      <c r="AH37" s="48">
        <v>75</v>
      </c>
      <c r="AI37" s="34">
        <v>74.4</v>
      </c>
    </row>
    <row r="38" spans="1:35" ht="15.75">
      <c r="A38" s="1" t="s">
        <v>31</v>
      </c>
      <c r="B38" s="29" t="s">
        <v>32</v>
      </c>
      <c r="C38" s="3" t="s">
        <v>32</v>
      </c>
      <c r="D38" s="3" t="s">
        <v>32</v>
      </c>
      <c r="E38" s="3" t="s">
        <v>32</v>
      </c>
      <c r="F38" s="3" t="s">
        <v>32</v>
      </c>
      <c r="G38" s="3" t="s">
        <v>32</v>
      </c>
      <c r="H38" s="3" t="s">
        <v>32</v>
      </c>
      <c r="I38" s="3" t="s">
        <v>32</v>
      </c>
      <c r="J38" s="3" t="s">
        <v>32</v>
      </c>
      <c r="K38" s="9">
        <v>2.9</v>
      </c>
      <c r="L38" s="9">
        <v>3</v>
      </c>
      <c r="M38" s="9">
        <v>3</v>
      </c>
      <c r="N38" s="9">
        <v>2.8</v>
      </c>
      <c r="O38" s="10">
        <v>2.876</v>
      </c>
      <c r="P38" s="10">
        <v>3.002</v>
      </c>
      <c r="Q38" s="48">
        <v>3.106</v>
      </c>
      <c r="R38" s="9">
        <v>3.9</v>
      </c>
      <c r="S38" s="29" t="s">
        <v>32</v>
      </c>
      <c r="T38" s="3" t="s">
        <v>32</v>
      </c>
      <c r="U38" s="3" t="s">
        <v>32</v>
      </c>
      <c r="V38" s="3" t="s">
        <v>32</v>
      </c>
      <c r="W38" s="3" t="s">
        <v>32</v>
      </c>
      <c r="X38" s="3" t="s">
        <v>32</v>
      </c>
      <c r="Y38" s="3" t="s">
        <v>32</v>
      </c>
      <c r="Z38" s="3" t="s">
        <v>32</v>
      </c>
      <c r="AA38" s="3" t="s">
        <v>32</v>
      </c>
      <c r="AB38" s="9">
        <v>59.2</v>
      </c>
      <c r="AC38" s="9">
        <v>59</v>
      </c>
      <c r="AD38" s="14">
        <v>59.1</v>
      </c>
      <c r="AE38" s="14">
        <v>58.3</v>
      </c>
      <c r="AF38" s="32">
        <v>57.6</v>
      </c>
      <c r="AG38" s="32">
        <v>58.2</v>
      </c>
      <c r="AH38" s="48">
        <v>58.3</v>
      </c>
      <c r="AI38" s="34">
        <v>58.1</v>
      </c>
    </row>
    <row r="39" spans="1:35" ht="15.75">
      <c r="A39" s="1" t="s">
        <v>61</v>
      </c>
      <c r="B39" s="29" t="s">
        <v>32</v>
      </c>
      <c r="C39" s="4">
        <v>6.1</v>
      </c>
      <c r="D39" s="4">
        <v>7.7</v>
      </c>
      <c r="E39" s="6">
        <v>10.7</v>
      </c>
      <c r="F39" s="4">
        <v>12.3</v>
      </c>
      <c r="G39" s="4">
        <v>12.8</v>
      </c>
      <c r="H39" s="6">
        <v>13.8</v>
      </c>
      <c r="I39" s="4">
        <v>14.3</v>
      </c>
      <c r="J39" s="4">
        <v>14.7</v>
      </c>
      <c r="K39" s="9">
        <v>16.7</v>
      </c>
      <c r="L39" s="10">
        <v>17.3</v>
      </c>
      <c r="M39" s="10">
        <v>17.9</v>
      </c>
      <c r="N39" s="10">
        <v>18.8</v>
      </c>
      <c r="O39" s="10">
        <v>19.272</v>
      </c>
      <c r="P39" s="10">
        <v>19.8</v>
      </c>
      <c r="Q39" s="48">
        <v>20.694</v>
      </c>
      <c r="R39" s="9">
        <v>25.8</v>
      </c>
      <c r="S39" s="29" t="s">
        <v>32</v>
      </c>
      <c r="T39" s="4">
        <v>64</v>
      </c>
      <c r="U39" s="4">
        <v>64.6</v>
      </c>
      <c r="V39" s="6">
        <v>67.4</v>
      </c>
      <c r="W39" s="4">
        <v>65.8</v>
      </c>
      <c r="X39" s="4">
        <v>66.5</v>
      </c>
      <c r="Y39" s="4">
        <v>67.9</v>
      </c>
      <c r="Z39" s="4">
        <v>67.9</v>
      </c>
      <c r="AA39" s="4">
        <v>67.7</v>
      </c>
      <c r="AB39" s="9">
        <v>69.7</v>
      </c>
      <c r="AC39" s="14">
        <v>69.5</v>
      </c>
      <c r="AD39" s="14">
        <v>69.1</v>
      </c>
      <c r="AE39" s="9">
        <v>68.3</v>
      </c>
      <c r="AF39" s="32">
        <v>68.6</v>
      </c>
      <c r="AG39" s="35">
        <v>68</v>
      </c>
      <c r="AH39" s="35">
        <v>68.7</v>
      </c>
      <c r="AI39" s="34">
        <v>69.2</v>
      </c>
    </row>
    <row r="40" spans="1:35" ht="15.75">
      <c r="A40" s="1" t="s">
        <v>30</v>
      </c>
      <c r="B40" s="29" t="s">
        <v>32</v>
      </c>
      <c r="C40" s="4">
        <v>3.8</v>
      </c>
      <c r="D40" s="4">
        <v>4.7</v>
      </c>
      <c r="E40" s="6">
        <v>6.5</v>
      </c>
      <c r="F40" s="4">
        <v>7.4</v>
      </c>
      <c r="G40" s="4">
        <v>7.6</v>
      </c>
      <c r="H40" s="6">
        <v>8.3</v>
      </c>
      <c r="I40" s="4">
        <v>8.6</v>
      </c>
      <c r="J40" s="4">
        <v>8.5</v>
      </c>
      <c r="K40" s="9">
        <v>9.9</v>
      </c>
      <c r="L40" s="9">
        <v>10.3</v>
      </c>
      <c r="M40" s="9">
        <v>10.6</v>
      </c>
      <c r="N40" s="9">
        <v>11.3</v>
      </c>
      <c r="O40" s="10">
        <v>11.587</v>
      </c>
      <c r="P40" s="10">
        <v>12</v>
      </c>
      <c r="Q40" s="48">
        <v>12.488</v>
      </c>
      <c r="R40" s="9">
        <v>14.9</v>
      </c>
      <c r="S40" s="29" t="s">
        <v>32</v>
      </c>
      <c r="T40" s="4">
        <v>81.4</v>
      </c>
      <c r="U40" s="4">
        <v>80.3</v>
      </c>
      <c r="V40" s="6">
        <v>81.4</v>
      </c>
      <c r="W40" s="4">
        <v>79.1</v>
      </c>
      <c r="X40" s="4">
        <v>79.6</v>
      </c>
      <c r="Y40" s="4">
        <v>80.1</v>
      </c>
      <c r="Z40" s="4">
        <v>79.8</v>
      </c>
      <c r="AA40" s="4">
        <v>79.8</v>
      </c>
      <c r="AB40" s="9">
        <v>81.5</v>
      </c>
      <c r="AC40" s="9">
        <v>81</v>
      </c>
      <c r="AD40" s="9">
        <v>80.2</v>
      </c>
      <c r="AE40" s="9">
        <v>80.1</v>
      </c>
      <c r="AF40" s="32">
        <v>80.4</v>
      </c>
      <c r="AG40" s="9">
        <v>80.1</v>
      </c>
      <c r="AH40" s="48">
        <v>80.7</v>
      </c>
      <c r="AI40" s="34">
        <v>78.6</v>
      </c>
    </row>
    <row r="41" spans="1:35" ht="15.75">
      <c r="A41" s="1" t="s">
        <v>31</v>
      </c>
      <c r="B41" s="29" t="s">
        <v>32</v>
      </c>
      <c r="C41" s="4">
        <v>2.3</v>
      </c>
      <c r="D41" s="4">
        <v>3</v>
      </c>
      <c r="E41" s="6">
        <v>4.2</v>
      </c>
      <c r="F41" s="4">
        <v>4.9</v>
      </c>
      <c r="G41" s="4">
        <v>5.1</v>
      </c>
      <c r="H41" s="6">
        <v>5.5</v>
      </c>
      <c r="I41" s="4">
        <v>5.7</v>
      </c>
      <c r="J41" s="4">
        <v>6.1</v>
      </c>
      <c r="K41" s="9">
        <v>6.8</v>
      </c>
      <c r="L41" s="9">
        <v>7</v>
      </c>
      <c r="M41" s="9">
        <v>7.3</v>
      </c>
      <c r="N41" s="9">
        <v>7.5</v>
      </c>
      <c r="O41" s="10">
        <v>7.685</v>
      </c>
      <c r="P41" s="10">
        <v>7.8</v>
      </c>
      <c r="Q41" s="48">
        <v>8.206</v>
      </c>
      <c r="R41" s="9">
        <v>10.8</v>
      </c>
      <c r="S41" s="29" t="s">
        <v>32</v>
      </c>
      <c r="T41" s="4">
        <v>47.4</v>
      </c>
      <c r="U41" s="4">
        <v>49.3</v>
      </c>
      <c r="V41" s="6">
        <v>53.1</v>
      </c>
      <c r="W41" s="4">
        <v>52.6</v>
      </c>
      <c r="X41" s="4">
        <v>53.4</v>
      </c>
      <c r="Y41" s="4">
        <v>55.1</v>
      </c>
      <c r="Z41" s="4">
        <v>55.6</v>
      </c>
      <c r="AA41" s="4">
        <v>55.9</v>
      </c>
      <c r="AB41" s="9">
        <v>57.5</v>
      </c>
      <c r="AC41" s="14">
        <v>57.6</v>
      </c>
      <c r="AD41" s="14">
        <v>57.6</v>
      </c>
      <c r="AE41" s="9">
        <v>55.9</v>
      </c>
      <c r="AF41" s="32">
        <v>56.1</v>
      </c>
      <c r="AG41" s="35">
        <v>55.3</v>
      </c>
      <c r="AH41" s="35">
        <v>56.1</v>
      </c>
      <c r="AI41" s="34">
        <v>59.3</v>
      </c>
    </row>
    <row r="42" spans="1:35" ht="15.75">
      <c r="A42" s="1" t="s">
        <v>34</v>
      </c>
      <c r="B42" s="27">
        <v>51.2</v>
      </c>
      <c r="C42" s="4">
        <v>61.5</v>
      </c>
      <c r="D42" s="4">
        <v>64.4</v>
      </c>
      <c r="E42" s="6">
        <v>69</v>
      </c>
      <c r="F42" s="4">
        <v>71.4</v>
      </c>
      <c r="G42" s="4">
        <v>72.1</v>
      </c>
      <c r="H42" s="6">
        <v>73.3</v>
      </c>
      <c r="I42" s="4">
        <v>74</v>
      </c>
      <c r="J42" s="4">
        <v>74.5</v>
      </c>
      <c r="K42" s="9">
        <v>76.3</v>
      </c>
      <c r="L42" s="9">
        <v>76.9</v>
      </c>
      <c r="M42" s="9">
        <v>77.5</v>
      </c>
      <c r="N42" s="9">
        <v>78.2</v>
      </c>
      <c r="O42" s="10">
        <v>78.98</v>
      </c>
      <c r="P42" s="10">
        <v>80.033</v>
      </c>
      <c r="Q42" s="48">
        <v>81.255</v>
      </c>
      <c r="R42" s="9">
        <v>86.2</v>
      </c>
      <c r="S42" s="27">
        <v>79.7</v>
      </c>
      <c r="T42" s="4">
        <v>77.4</v>
      </c>
      <c r="U42" s="4">
        <v>76.3</v>
      </c>
      <c r="V42" s="6">
        <v>76.4</v>
      </c>
      <c r="W42" s="4">
        <v>75</v>
      </c>
      <c r="X42" s="4">
        <v>74.9</v>
      </c>
      <c r="Y42" s="4">
        <v>75</v>
      </c>
      <c r="Z42" s="4">
        <v>74.9</v>
      </c>
      <c r="AA42" s="4">
        <v>74.7</v>
      </c>
      <c r="AB42" s="9">
        <v>74.8</v>
      </c>
      <c r="AC42" s="14">
        <v>74.4</v>
      </c>
      <c r="AD42" s="14">
        <v>74.1</v>
      </c>
      <c r="AE42" s="9">
        <v>73.5</v>
      </c>
      <c r="AF42" s="32">
        <v>73.3</v>
      </c>
      <c r="AG42" s="32">
        <v>73.3</v>
      </c>
      <c r="AH42" s="35">
        <v>73.5</v>
      </c>
      <c r="AI42" s="34">
        <v>71.8</v>
      </c>
    </row>
    <row r="43" spans="1:35" ht="15.75">
      <c r="A43" s="1" t="s">
        <v>35</v>
      </c>
      <c r="B43" s="27">
        <v>4</v>
      </c>
      <c r="C43" s="4">
        <v>5</v>
      </c>
      <c r="D43" s="4">
        <v>4.1</v>
      </c>
      <c r="E43" s="6">
        <v>4.1</v>
      </c>
      <c r="F43" s="4">
        <v>4</v>
      </c>
      <c r="G43" s="4">
        <v>4</v>
      </c>
      <c r="H43" s="6">
        <v>4.1</v>
      </c>
      <c r="I43" s="4">
        <v>4.2</v>
      </c>
      <c r="J43" s="4">
        <v>4.3</v>
      </c>
      <c r="K43" s="9">
        <v>4.317</v>
      </c>
      <c r="L43" s="9">
        <v>4.1</v>
      </c>
      <c r="M43" s="9">
        <v>3.9</v>
      </c>
      <c r="N43" s="9">
        <v>3.6</v>
      </c>
      <c r="O43" s="10">
        <v>3.616</v>
      </c>
      <c r="P43" s="10">
        <v>3.59</v>
      </c>
      <c r="Q43" s="48">
        <v>3.693</v>
      </c>
      <c r="R43" s="9">
        <v>3.1</v>
      </c>
      <c r="S43" s="27">
        <v>56.1</v>
      </c>
      <c r="T43" s="4">
        <v>60.5</v>
      </c>
      <c r="U43" s="4">
        <v>56.8</v>
      </c>
      <c r="V43" s="6">
        <v>55.7</v>
      </c>
      <c r="W43" s="4">
        <v>54.8</v>
      </c>
      <c r="X43" s="4">
        <v>53.2</v>
      </c>
      <c r="Y43" s="4">
        <v>52.3</v>
      </c>
      <c r="Z43" s="4">
        <v>53.3</v>
      </c>
      <c r="AA43" s="4">
        <v>52.9</v>
      </c>
      <c r="AB43" s="9">
        <v>52.8</v>
      </c>
      <c r="AC43" s="14">
        <v>50.2</v>
      </c>
      <c r="AD43" s="14">
        <v>47.5</v>
      </c>
      <c r="AE43" s="9">
        <v>44.3</v>
      </c>
      <c r="AF43" s="32">
        <v>43.9</v>
      </c>
      <c r="AG43" s="32">
        <v>43.2</v>
      </c>
      <c r="AH43" s="35">
        <v>43.7</v>
      </c>
      <c r="AI43" s="34">
        <v>38.1</v>
      </c>
    </row>
    <row r="44" spans="1:35" ht="15.75">
      <c r="A44" s="1" t="s">
        <v>36</v>
      </c>
      <c r="B44" s="27">
        <v>1.8</v>
      </c>
      <c r="C44" s="4">
        <v>2.1</v>
      </c>
      <c r="D44" s="4">
        <v>1.7</v>
      </c>
      <c r="E44" s="6">
        <v>1.5</v>
      </c>
      <c r="F44" s="4">
        <v>1.7</v>
      </c>
      <c r="G44" s="4">
        <v>1.7</v>
      </c>
      <c r="H44" s="6">
        <v>1.7</v>
      </c>
      <c r="I44" s="4">
        <v>1.7</v>
      </c>
      <c r="J44" s="4">
        <v>1.7</v>
      </c>
      <c r="K44" s="9">
        <v>1.688</v>
      </c>
      <c r="L44" s="9">
        <v>1.6</v>
      </c>
      <c r="M44" s="9">
        <v>1.4</v>
      </c>
      <c r="N44" s="9">
        <v>1.4</v>
      </c>
      <c r="O44" s="10">
        <v>1.329</v>
      </c>
      <c r="P44" s="10">
        <v>1.368</v>
      </c>
      <c r="Q44" s="48">
        <v>1.453</v>
      </c>
      <c r="R44" s="9">
        <v>1</v>
      </c>
      <c r="S44" s="27">
        <v>47</v>
      </c>
      <c r="T44" s="4">
        <v>50.1</v>
      </c>
      <c r="U44" s="4">
        <v>45.1</v>
      </c>
      <c r="V44" s="6">
        <v>43.5</v>
      </c>
      <c r="W44" s="4">
        <v>44</v>
      </c>
      <c r="X44" s="4">
        <v>42.1</v>
      </c>
      <c r="Y44" s="4">
        <v>41.4</v>
      </c>
      <c r="Z44" s="4">
        <v>42.6</v>
      </c>
      <c r="AA44" s="4">
        <v>41.8</v>
      </c>
      <c r="AB44" s="9">
        <v>40.9</v>
      </c>
      <c r="AC44" s="14">
        <v>38.2</v>
      </c>
      <c r="AD44" s="14">
        <v>34.6</v>
      </c>
      <c r="AE44" s="9">
        <v>32.2</v>
      </c>
      <c r="AF44" s="32">
        <v>30.8</v>
      </c>
      <c r="AG44" s="32">
        <v>30.5</v>
      </c>
      <c r="AH44" s="35">
        <v>31.5</v>
      </c>
      <c r="AI44" s="34">
        <v>23.4</v>
      </c>
    </row>
    <row r="45" spans="1:35" ht="15.75">
      <c r="A45" s="1" t="s">
        <v>37</v>
      </c>
      <c r="B45" s="27">
        <v>2.2</v>
      </c>
      <c r="C45" s="4">
        <v>2.9</v>
      </c>
      <c r="D45" s="4">
        <v>2.5</v>
      </c>
      <c r="E45" s="6">
        <v>2.6</v>
      </c>
      <c r="F45" s="4">
        <v>2.4</v>
      </c>
      <c r="G45" s="4">
        <v>2.4</v>
      </c>
      <c r="H45" s="6">
        <v>2.4</v>
      </c>
      <c r="I45" s="4">
        <v>2.5</v>
      </c>
      <c r="J45" s="4">
        <v>2.6</v>
      </c>
      <c r="K45" s="9">
        <v>2.629</v>
      </c>
      <c r="L45" s="9">
        <v>2.5</v>
      </c>
      <c r="M45" s="9">
        <v>2.4</v>
      </c>
      <c r="N45" s="9">
        <v>2.2</v>
      </c>
      <c r="O45" s="10">
        <v>2.288</v>
      </c>
      <c r="P45" s="10">
        <v>2.222</v>
      </c>
      <c r="Q45" s="48">
        <v>2.24</v>
      </c>
      <c r="R45" s="9">
        <v>2.1</v>
      </c>
      <c r="S45" s="27">
        <v>66.7</v>
      </c>
      <c r="T45" s="4">
        <v>71.3</v>
      </c>
      <c r="U45" s="4">
        <v>68.9</v>
      </c>
      <c r="V45" s="6">
        <v>67.1</v>
      </c>
      <c r="W45" s="4">
        <v>66.3</v>
      </c>
      <c r="X45" s="4">
        <v>65.3</v>
      </c>
      <c r="Y45" s="4">
        <v>63.9</v>
      </c>
      <c r="Z45" s="4">
        <v>64.4</v>
      </c>
      <c r="AA45" s="4">
        <v>64.3</v>
      </c>
      <c r="AB45" s="9">
        <v>65</v>
      </c>
      <c r="AC45" s="14">
        <v>62.5</v>
      </c>
      <c r="AD45" s="14">
        <v>60.9</v>
      </c>
      <c r="AE45" s="9">
        <v>58.2</v>
      </c>
      <c r="AF45" s="32">
        <v>58.4</v>
      </c>
      <c r="AG45" s="32">
        <v>57.9</v>
      </c>
      <c r="AH45" s="35">
        <v>58.2</v>
      </c>
      <c r="AI45" s="34">
        <v>53.7</v>
      </c>
    </row>
    <row r="46" spans="1:35" ht="15.75">
      <c r="A46" s="1" t="s">
        <v>38</v>
      </c>
      <c r="B46" s="27">
        <v>5.7</v>
      </c>
      <c r="C46" s="4">
        <v>8.6</v>
      </c>
      <c r="D46" s="4">
        <v>8.3</v>
      </c>
      <c r="E46" s="6">
        <v>7.9</v>
      </c>
      <c r="F46" s="4">
        <v>7.3</v>
      </c>
      <c r="G46" s="4">
        <v>7.1</v>
      </c>
      <c r="H46" s="6">
        <v>7.2</v>
      </c>
      <c r="I46" s="4">
        <v>7.2</v>
      </c>
      <c r="J46" s="4">
        <v>7.3</v>
      </c>
      <c r="K46" s="9">
        <v>7.5</v>
      </c>
      <c r="L46" s="9">
        <v>7.629</v>
      </c>
      <c r="M46" s="9">
        <v>7.8</v>
      </c>
      <c r="N46" s="9">
        <v>7.9</v>
      </c>
      <c r="O46" s="10">
        <v>8.057</v>
      </c>
      <c r="P46" s="10">
        <v>8.054</v>
      </c>
      <c r="Q46" s="48">
        <v>8.116</v>
      </c>
      <c r="R46" s="9">
        <v>8.3</v>
      </c>
      <c r="S46" s="27">
        <v>83.3</v>
      </c>
      <c r="T46" s="4">
        <v>85.9</v>
      </c>
      <c r="U46" s="4">
        <v>85</v>
      </c>
      <c r="V46" s="6">
        <v>84.4</v>
      </c>
      <c r="W46" s="4">
        <v>83.1</v>
      </c>
      <c r="X46" s="4">
        <v>82.5</v>
      </c>
      <c r="Y46" s="4">
        <v>82.5</v>
      </c>
      <c r="Z46" s="4">
        <v>82</v>
      </c>
      <c r="AA46" s="4">
        <v>81.9</v>
      </c>
      <c r="AB46" s="9">
        <v>82.6</v>
      </c>
      <c r="AC46" s="14">
        <v>81.6</v>
      </c>
      <c r="AD46" s="14">
        <v>80.7</v>
      </c>
      <c r="AE46" s="9">
        <v>80</v>
      </c>
      <c r="AF46" s="32">
        <v>79.6</v>
      </c>
      <c r="AG46" s="32">
        <v>79.1</v>
      </c>
      <c r="AH46" s="35">
        <v>79.6</v>
      </c>
      <c r="AI46" s="37">
        <v>77</v>
      </c>
    </row>
    <row r="47" spans="1:35" ht="15.75">
      <c r="A47" s="1" t="s">
        <v>39</v>
      </c>
      <c r="B47" s="27">
        <v>11.3</v>
      </c>
      <c r="C47" s="4">
        <v>17</v>
      </c>
      <c r="D47" s="4">
        <v>18.8</v>
      </c>
      <c r="E47" s="6">
        <v>19.9</v>
      </c>
      <c r="F47" s="4">
        <v>18.7</v>
      </c>
      <c r="G47" s="4">
        <v>18.4</v>
      </c>
      <c r="H47" s="6">
        <v>18.1</v>
      </c>
      <c r="I47" s="4">
        <v>17.8</v>
      </c>
      <c r="J47" s="4">
        <v>17.3</v>
      </c>
      <c r="K47" s="9">
        <v>17.8</v>
      </c>
      <c r="L47" s="10">
        <v>17.7</v>
      </c>
      <c r="M47" s="10">
        <v>17.6</v>
      </c>
      <c r="N47" s="10">
        <v>17.8</v>
      </c>
      <c r="O47" s="10">
        <v>17.798</v>
      </c>
      <c r="P47" s="10">
        <v>17.837</v>
      </c>
      <c r="Q47" s="48">
        <v>17.944</v>
      </c>
      <c r="R47" s="9">
        <v>20.6</v>
      </c>
      <c r="S47" s="27">
        <v>96.4</v>
      </c>
      <c r="T47" s="4">
        <v>95.2</v>
      </c>
      <c r="U47" s="4">
        <v>94.7</v>
      </c>
      <c r="V47" s="6">
        <v>94.1</v>
      </c>
      <c r="W47" s="4">
        <v>93</v>
      </c>
      <c r="X47" s="4">
        <v>93.2</v>
      </c>
      <c r="Y47" s="4">
        <v>93</v>
      </c>
      <c r="Z47" s="4">
        <v>93.2</v>
      </c>
      <c r="AA47" s="4">
        <v>93.3</v>
      </c>
      <c r="AB47" s="9">
        <v>93.4</v>
      </c>
      <c r="AC47" s="14">
        <v>92.7</v>
      </c>
      <c r="AD47" s="14">
        <v>92.4</v>
      </c>
      <c r="AE47" s="9">
        <v>91.8</v>
      </c>
      <c r="AF47" s="32">
        <v>91.9</v>
      </c>
      <c r="AG47" s="32">
        <v>91.7</v>
      </c>
      <c r="AH47" s="35">
        <v>91.7</v>
      </c>
      <c r="AI47" s="34">
        <v>95.3</v>
      </c>
    </row>
    <row r="48" spans="1:35" ht="15.75">
      <c r="A48" s="1" t="s">
        <v>40</v>
      </c>
      <c r="B48" s="27">
        <v>10.5</v>
      </c>
      <c r="C48" s="4">
        <v>11.8</v>
      </c>
      <c r="D48" s="4">
        <v>14.5</v>
      </c>
      <c r="E48" s="6">
        <v>17.5</v>
      </c>
      <c r="F48" s="4">
        <v>19.2</v>
      </c>
      <c r="G48" s="4">
        <v>19.6</v>
      </c>
      <c r="H48" s="6">
        <v>20.1</v>
      </c>
      <c r="I48" s="4">
        <v>20.2</v>
      </c>
      <c r="J48" s="4">
        <v>20.4</v>
      </c>
      <c r="K48" s="9">
        <v>20.1</v>
      </c>
      <c r="L48" s="10">
        <v>20</v>
      </c>
      <c r="M48" s="10">
        <v>19.8</v>
      </c>
      <c r="N48" s="10">
        <v>19.8</v>
      </c>
      <c r="O48" s="10">
        <v>19.539</v>
      </c>
      <c r="P48" s="10">
        <v>19.495</v>
      </c>
      <c r="Q48" s="48">
        <v>19.407</v>
      </c>
      <c r="R48" s="9">
        <v>18.1</v>
      </c>
      <c r="S48" s="27">
        <v>96.9</v>
      </c>
      <c r="T48" s="4">
        <v>95.5</v>
      </c>
      <c r="U48" s="4">
        <v>95</v>
      </c>
      <c r="V48" s="6">
        <v>94.3</v>
      </c>
      <c r="W48" s="4">
        <v>92.3</v>
      </c>
      <c r="X48" s="4">
        <v>92.4</v>
      </c>
      <c r="Y48" s="4">
        <v>92.6</v>
      </c>
      <c r="Z48" s="4">
        <v>92.6</v>
      </c>
      <c r="AA48" s="4">
        <v>92.8</v>
      </c>
      <c r="AB48" s="9">
        <v>92.7</v>
      </c>
      <c r="AC48" s="14">
        <v>92.5</v>
      </c>
      <c r="AD48" s="14">
        <v>92.1</v>
      </c>
      <c r="AE48" s="9">
        <v>92.1</v>
      </c>
      <c r="AF48" s="32">
        <v>91.9</v>
      </c>
      <c r="AG48" s="32">
        <v>92.1</v>
      </c>
      <c r="AH48" s="35">
        <v>92.1</v>
      </c>
      <c r="AI48" s="34">
        <v>90.7</v>
      </c>
    </row>
    <row r="49" spans="1:35" ht="15.75">
      <c r="A49" s="1" t="s">
        <v>41</v>
      </c>
      <c r="B49" s="27">
        <v>10.4</v>
      </c>
      <c r="C49" s="4">
        <v>9.9</v>
      </c>
      <c r="D49" s="4">
        <v>9.9</v>
      </c>
      <c r="E49" s="6">
        <v>11.1</v>
      </c>
      <c r="F49" s="4">
        <v>13.4</v>
      </c>
      <c r="G49" s="4">
        <v>14</v>
      </c>
      <c r="H49" s="6">
        <v>14.6</v>
      </c>
      <c r="I49" s="4">
        <v>15</v>
      </c>
      <c r="J49" s="4">
        <v>15.4</v>
      </c>
      <c r="K49" s="9">
        <v>16.3</v>
      </c>
      <c r="L49" s="10">
        <v>16.8</v>
      </c>
      <c r="M49" s="10">
        <v>17.1</v>
      </c>
      <c r="N49" s="10">
        <v>17.4</v>
      </c>
      <c r="O49" s="10">
        <v>17.635</v>
      </c>
      <c r="P49" s="10">
        <v>18.053</v>
      </c>
      <c r="Q49" s="48">
        <v>18.489</v>
      </c>
      <c r="R49" s="9">
        <v>18.4</v>
      </c>
      <c r="S49" s="27">
        <v>94.3</v>
      </c>
      <c r="T49" s="4">
        <v>91.2</v>
      </c>
      <c r="U49" s="4">
        <v>91</v>
      </c>
      <c r="V49" s="6">
        <v>90.7</v>
      </c>
      <c r="W49" s="4">
        <v>88.8</v>
      </c>
      <c r="X49" s="4">
        <v>89.1</v>
      </c>
      <c r="Y49" s="4">
        <v>89.5</v>
      </c>
      <c r="Z49" s="4">
        <v>89.2</v>
      </c>
      <c r="AA49" s="4">
        <v>88.8</v>
      </c>
      <c r="AB49" s="9">
        <v>88.6</v>
      </c>
      <c r="AC49" s="14">
        <v>88.5</v>
      </c>
      <c r="AD49" s="14">
        <v>88.5</v>
      </c>
      <c r="AE49" s="9">
        <v>87.7</v>
      </c>
      <c r="AF49" s="32">
        <v>87.5</v>
      </c>
      <c r="AG49" s="32">
        <v>87.7</v>
      </c>
      <c r="AH49" s="35">
        <v>88.1</v>
      </c>
      <c r="AI49" s="34">
        <v>86.6</v>
      </c>
    </row>
    <row r="50" spans="1:35" ht="15.75">
      <c r="A50" s="1" t="s">
        <v>42</v>
      </c>
      <c r="B50" s="27">
        <v>7.1</v>
      </c>
      <c r="C50" s="4">
        <v>7.2</v>
      </c>
      <c r="D50" s="4">
        <v>7.1</v>
      </c>
      <c r="E50" s="6">
        <v>6.6</v>
      </c>
      <c r="F50" s="4">
        <v>6.5</v>
      </c>
      <c r="G50" s="4">
        <v>6.7</v>
      </c>
      <c r="H50" s="6">
        <v>7</v>
      </c>
      <c r="I50" s="4">
        <v>7.3</v>
      </c>
      <c r="J50" s="4">
        <v>7.5</v>
      </c>
      <c r="K50" s="9">
        <v>7.8</v>
      </c>
      <c r="L50" s="10">
        <v>8.2</v>
      </c>
      <c r="M50" s="10">
        <v>8.8</v>
      </c>
      <c r="N50" s="10">
        <v>9.1</v>
      </c>
      <c r="O50" s="10">
        <v>9.5</v>
      </c>
      <c r="P50" s="10">
        <v>10.045</v>
      </c>
      <c r="Q50" s="48">
        <v>10.509</v>
      </c>
      <c r="R50" s="9">
        <v>13</v>
      </c>
      <c r="S50" s="27">
        <v>83</v>
      </c>
      <c r="T50" s="4">
        <v>72.1</v>
      </c>
      <c r="U50" s="4">
        <v>67.9</v>
      </c>
      <c r="V50" s="6">
        <v>67.8</v>
      </c>
      <c r="W50" s="4">
        <v>66</v>
      </c>
      <c r="X50" s="4">
        <v>67</v>
      </c>
      <c r="Y50" s="4">
        <v>67.6</v>
      </c>
      <c r="Z50" s="4">
        <v>68.1</v>
      </c>
      <c r="AA50" s="4">
        <v>67.9</v>
      </c>
      <c r="AB50" s="9">
        <v>67.3</v>
      </c>
      <c r="AC50" s="14">
        <v>68.3</v>
      </c>
      <c r="AD50" s="14">
        <v>69.2</v>
      </c>
      <c r="AE50" s="9">
        <v>68.7</v>
      </c>
      <c r="AF50" s="32">
        <v>68.7</v>
      </c>
      <c r="AG50" s="32">
        <v>69.3</v>
      </c>
      <c r="AH50" s="35">
        <v>69.6</v>
      </c>
      <c r="AI50" s="34">
        <v>68.7</v>
      </c>
    </row>
    <row r="51" spans="1:35" ht="15.75">
      <c r="A51" s="1" t="s">
        <v>43</v>
      </c>
      <c r="B51" s="27">
        <v>2.2</v>
      </c>
      <c r="C51" s="4">
        <v>1.9</v>
      </c>
      <c r="D51" s="4">
        <v>1.8</v>
      </c>
      <c r="E51" s="6">
        <v>2</v>
      </c>
      <c r="F51" s="4">
        <v>2.2</v>
      </c>
      <c r="G51" s="4">
        <v>2.2</v>
      </c>
      <c r="H51" s="6">
        <v>2.3</v>
      </c>
      <c r="I51" s="4">
        <v>2.2</v>
      </c>
      <c r="J51" s="4">
        <v>2.3</v>
      </c>
      <c r="K51" s="9">
        <v>2.5</v>
      </c>
      <c r="L51" s="10">
        <v>2.482</v>
      </c>
      <c r="M51" s="10">
        <v>2.482</v>
      </c>
      <c r="N51" s="10">
        <v>2.7</v>
      </c>
      <c r="O51" s="10">
        <v>2.8</v>
      </c>
      <c r="P51" s="10">
        <v>2.959</v>
      </c>
      <c r="Q51" s="48">
        <v>3.096</v>
      </c>
      <c r="R51" s="9">
        <v>4.8</v>
      </c>
      <c r="S51" s="27">
        <v>26.8</v>
      </c>
      <c r="T51" s="4">
        <v>19</v>
      </c>
      <c r="U51" s="4">
        <v>15.8</v>
      </c>
      <c r="V51" s="6">
        <v>16.3</v>
      </c>
      <c r="W51" s="4">
        <v>16.8</v>
      </c>
      <c r="X51" s="4">
        <v>16.9</v>
      </c>
      <c r="Y51" s="4">
        <v>17.1</v>
      </c>
      <c r="Z51" s="4">
        <v>16.5</v>
      </c>
      <c r="AA51" s="4">
        <v>16.9</v>
      </c>
      <c r="AB51" s="9">
        <v>17.7</v>
      </c>
      <c r="AC51" s="14">
        <v>17.7</v>
      </c>
      <c r="AD51" s="14">
        <v>17.9</v>
      </c>
      <c r="AE51" s="9">
        <v>18.6</v>
      </c>
      <c r="AF51" s="9">
        <v>19</v>
      </c>
      <c r="AG51" s="32">
        <v>19.8</v>
      </c>
      <c r="AH51" s="35">
        <v>20.3</v>
      </c>
      <c r="AI51" s="34">
        <v>24.6</v>
      </c>
    </row>
    <row r="52" spans="1:35" ht="15.75">
      <c r="A52" s="1" t="s">
        <v>44</v>
      </c>
      <c r="B52" s="27">
        <v>31.5</v>
      </c>
      <c r="C52" s="4">
        <v>45.5</v>
      </c>
      <c r="D52" s="4">
        <v>51.1</v>
      </c>
      <c r="E52" s="6">
        <v>56.8</v>
      </c>
      <c r="F52" s="4">
        <v>60.9</v>
      </c>
      <c r="G52" s="4">
        <v>61.9</v>
      </c>
      <c r="H52" s="6">
        <v>63</v>
      </c>
      <c r="I52" s="4">
        <v>63.7</v>
      </c>
      <c r="J52" s="4">
        <v>64.9</v>
      </c>
      <c r="K52" s="9">
        <v>66.3</v>
      </c>
      <c r="L52" s="10">
        <v>66.8</v>
      </c>
      <c r="M52" s="10">
        <v>67.4</v>
      </c>
      <c r="N52" s="10">
        <v>68.3</v>
      </c>
      <c r="O52" s="10">
        <v>68.421</v>
      </c>
      <c r="P52" s="9">
        <v>69.288</v>
      </c>
      <c r="Q52" s="48">
        <v>70.173</v>
      </c>
      <c r="R52" s="9">
        <v>75.9</v>
      </c>
      <c r="S52" s="27">
        <v>43.3</v>
      </c>
      <c r="T52" s="4">
        <v>51.5</v>
      </c>
      <c r="U52" s="4">
        <v>54.5</v>
      </c>
      <c r="V52" s="6">
        <v>57.5</v>
      </c>
      <c r="W52" s="4">
        <v>58.9</v>
      </c>
      <c r="X52" s="4">
        <v>59.3</v>
      </c>
      <c r="Y52" s="4">
        <v>59.8</v>
      </c>
      <c r="Z52" s="4">
        <v>59.8</v>
      </c>
      <c r="AA52" s="4">
        <v>60</v>
      </c>
      <c r="AB52" s="9">
        <v>59.9</v>
      </c>
      <c r="AC52" s="14">
        <v>59.8</v>
      </c>
      <c r="AD52" s="14">
        <v>59.6</v>
      </c>
      <c r="AE52" s="9">
        <v>59.5</v>
      </c>
      <c r="AF52" s="32">
        <v>59.2</v>
      </c>
      <c r="AG52" s="9">
        <v>59.3</v>
      </c>
      <c r="AH52" s="48">
        <v>59.4</v>
      </c>
      <c r="AI52" s="34">
        <v>59.7</v>
      </c>
    </row>
    <row r="53" spans="1:35" ht="15.75">
      <c r="A53" s="1" t="s">
        <v>35</v>
      </c>
      <c r="B53" s="27">
        <v>3.2</v>
      </c>
      <c r="C53" s="4">
        <v>4.4</v>
      </c>
      <c r="D53" s="4">
        <v>3.8</v>
      </c>
      <c r="E53" s="6">
        <v>3.7</v>
      </c>
      <c r="F53" s="4">
        <v>3.7</v>
      </c>
      <c r="G53" s="4">
        <v>3.8</v>
      </c>
      <c r="H53" s="6">
        <v>3.8</v>
      </c>
      <c r="I53" s="4">
        <v>4</v>
      </c>
      <c r="J53" s="4">
        <v>4</v>
      </c>
      <c r="K53" s="9">
        <v>4</v>
      </c>
      <c r="L53" s="10">
        <v>3.8</v>
      </c>
      <c r="M53" s="10">
        <v>3.7</v>
      </c>
      <c r="N53" s="10">
        <v>3.6</v>
      </c>
      <c r="O53" s="10">
        <v>3.498</v>
      </c>
      <c r="P53" s="9">
        <v>3.574</v>
      </c>
      <c r="Q53" s="48">
        <v>3.588</v>
      </c>
      <c r="R53" s="9">
        <v>3.2</v>
      </c>
      <c r="S53" s="27">
        <v>44</v>
      </c>
      <c r="T53" s="4">
        <v>52.9</v>
      </c>
      <c r="U53" s="4">
        <v>52.1</v>
      </c>
      <c r="V53" s="6">
        <v>51.6</v>
      </c>
      <c r="W53" s="4">
        <v>52.2</v>
      </c>
      <c r="X53" s="4">
        <v>51.3</v>
      </c>
      <c r="Y53" s="4">
        <v>51</v>
      </c>
      <c r="Z53" s="4">
        <v>52.3</v>
      </c>
      <c r="AA53" s="4">
        <v>51</v>
      </c>
      <c r="AB53" s="9">
        <v>51.2</v>
      </c>
      <c r="AC53" s="9">
        <v>49</v>
      </c>
      <c r="AD53" s="9">
        <v>47.3</v>
      </c>
      <c r="AE53" s="9">
        <v>44.8</v>
      </c>
      <c r="AF53" s="32">
        <v>43.8</v>
      </c>
      <c r="AG53" s="9">
        <v>44.2</v>
      </c>
      <c r="AH53" s="48">
        <v>43.7</v>
      </c>
      <c r="AI53" s="34">
        <v>40.4</v>
      </c>
    </row>
    <row r="54" spans="1:35" ht="15.75">
      <c r="A54" s="1" t="s">
        <v>45</v>
      </c>
      <c r="B54" s="27">
        <v>1.3</v>
      </c>
      <c r="C54" s="4">
        <v>1.8</v>
      </c>
      <c r="D54" s="4">
        <v>1.5</v>
      </c>
      <c r="E54" s="6">
        <v>1.4</v>
      </c>
      <c r="F54" s="4">
        <v>1.6</v>
      </c>
      <c r="G54" s="4">
        <v>1.6</v>
      </c>
      <c r="H54" s="6">
        <v>1.6</v>
      </c>
      <c r="I54" s="4">
        <v>1.6</v>
      </c>
      <c r="J54" s="4">
        <v>1.6</v>
      </c>
      <c r="K54" s="9">
        <v>1.596</v>
      </c>
      <c r="L54" s="9">
        <v>1.5</v>
      </c>
      <c r="M54" s="9">
        <v>1.4</v>
      </c>
      <c r="N54" s="9">
        <v>1.5</v>
      </c>
      <c r="O54" s="10">
        <v>1.418</v>
      </c>
      <c r="P54" s="9">
        <v>1.5</v>
      </c>
      <c r="Q54" s="48">
        <v>1.499</v>
      </c>
      <c r="R54" s="9">
        <v>1.2</v>
      </c>
      <c r="S54" s="27">
        <v>34.9</v>
      </c>
      <c r="T54" s="4">
        <v>43.6</v>
      </c>
      <c r="U54" s="4">
        <v>42.1</v>
      </c>
      <c r="V54" s="6">
        <v>41.7</v>
      </c>
      <c r="W54" s="4">
        <v>43.1</v>
      </c>
      <c r="X54" s="4">
        <v>42.9</v>
      </c>
      <c r="Y54" s="4">
        <v>41</v>
      </c>
      <c r="Z54" s="4">
        <v>41.9</v>
      </c>
      <c r="AA54" s="4">
        <v>41</v>
      </c>
      <c r="AB54" s="9">
        <v>40.8</v>
      </c>
      <c r="AC54" s="14">
        <v>38.8</v>
      </c>
      <c r="AD54" s="14">
        <v>36.3</v>
      </c>
      <c r="AE54" s="9">
        <v>34.6</v>
      </c>
      <c r="AF54" s="32">
        <v>33.3</v>
      </c>
      <c r="AG54" s="9">
        <v>33.9</v>
      </c>
      <c r="AH54" s="48">
        <v>33.5</v>
      </c>
      <c r="AI54" s="34">
        <v>28.4</v>
      </c>
    </row>
    <row r="55" spans="1:35" ht="15.75">
      <c r="A55" s="1" t="s">
        <v>37</v>
      </c>
      <c r="B55" s="27">
        <v>1.9</v>
      </c>
      <c r="C55" s="4">
        <v>2.6</v>
      </c>
      <c r="D55" s="4">
        <v>2.3</v>
      </c>
      <c r="E55" s="6">
        <v>2.3</v>
      </c>
      <c r="F55" s="4">
        <v>2.2</v>
      </c>
      <c r="G55" s="4">
        <v>2.2</v>
      </c>
      <c r="H55" s="6">
        <v>2.3</v>
      </c>
      <c r="I55" s="4">
        <v>2.4</v>
      </c>
      <c r="J55" s="4">
        <v>2.4</v>
      </c>
      <c r="K55" s="9">
        <v>2.4</v>
      </c>
      <c r="L55" s="9">
        <v>2.3</v>
      </c>
      <c r="M55" s="9">
        <v>2.3</v>
      </c>
      <c r="N55" s="9">
        <v>2.1</v>
      </c>
      <c r="O55" s="10">
        <v>2.08</v>
      </c>
      <c r="P55" s="9">
        <v>2.117</v>
      </c>
      <c r="Q55" s="48">
        <v>2.089</v>
      </c>
      <c r="R55" s="9">
        <v>2</v>
      </c>
      <c r="S55" s="30">
        <v>53.6</v>
      </c>
      <c r="T55" s="4">
        <v>61.9</v>
      </c>
      <c r="U55" s="4">
        <v>61.7</v>
      </c>
      <c r="V55" s="6">
        <v>60.3</v>
      </c>
      <c r="W55" s="4">
        <v>61.5</v>
      </c>
      <c r="X55" s="4">
        <v>59.9</v>
      </c>
      <c r="Y55" s="4">
        <v>61.2</v>
      </c>
      <c r="Z55" s="4">
        <v>62.6</v>
      </c>
      <c r="AA55" s="4">
        <v>60.9</v>
      </c>
      <c r="AB55" s="9">
        <v>61.3</v>
      </c>
      <c r="AC55" s="14">
        <v>59.1</v>
      </c>
      <c r="AD55" s="14">
        <v>58.5</v>
      </c>
      <c r="AE55" s="9">
        <v>56.3</v>
      </c>
      <c r="AF55" s="32">
        <v>55.7</v>
      </c>
      <c r="AG55" s="9">
        <v>55.9</v>
      </c>
      <c r="AH55" s="48">
        <v>55.8</v>
      </c>
      <c r="AI55" s="34">
        <v>53.7</v>
      </c>
    </row>
    <row r="56" spans="1:35" ht="15.75">
      <c r="A56" s="1" t="s">
        <v>38</v>
      </c>
      <c r="B56" s="27">
        <v>4.9</v>
      </c>
      <c r="C56" s="4">
        <v>7.3</v>
      </c>
      <c r="D56" s="4">
        <v>7.4</v>
      </c>
      <c r="E56" s="6">
        <v>6.8</v>
      </c>
      <c r="F56" s="4">
        <v>6.3</v>
      </c>
      <c r="G56" s="4">
        <v>6.3</v>
      </c>
      <c r="H56" s="6">
        <v>6.3</v>
      </c>
      <c r="I56" s="4">
        <v>6.4</v>
      </c>
      <c r="J56" s="4">
        <v>6.6</v>
      </c>
      <c r="K56" s="9">
        <v>6.7</v>
      </c>
      <c r="L56" s="10">
        <v>6.936</v>
      </c>
      <c r="M56" s="10">
        <v>7</v>
      </c>
      <c r="N56" s="10">
        <v>7</v>
      </c>
      <c r="O56" s="10">
        <v>7.097</v>
      </c>
      <c r="P56" s="9">
        <v>7.073</v>
      </c>
      <c r="Q56" s="48">
        <v>6.997</v>
      </c>
      <c r="R56" s="9">
        <v>7.6</v>
      </c>
      <c r="S56" s="27">
        <v>57.7</v>
      </c>
      <c r="T56" s="4">
        <v>68.9</v>
      </c>
      <c r="U56" s="4">
        <v>71.8</v>
      </c>
      <c r="V56" s="6">
        <v>71.3</v>
      </c>
      <c r="W56" s="4">
        <v>70.3</v>
      </c>
      <c r="X56" s="4">
        <v>71.3</v>
      </c>
      <c r="Y56" s="4">
        <v>72.7</v>
      </c>
      <c r="Z56" s="4">
        <v>73</v>
      </c>
      <c r="AA56" s="4">
        <v>73.2</v>
      </c>
      <c r="AB56" s="9">
        <v>73.1</v>
      </c>
      <c r="AC56" s="14">
        <v>72.7</v>
      </c>
      <c r="AD56" s="14">
        <v>72.1</v>
      </c>
      <c r="AE56" s="9">
        <v>70.8</v>
      </c>
      <c r="AF56" s="32">
        <v>70.5</v>
      </c>
      <c r="AG56" s="9">
        <v>70.1</v>
      </c>
      <c r="AH56" s="48">
        <v>69.5</v>
      </c>
      <c r="AI56" s="34">
        <v>70.6</v>
      </c>
    </row>
    <row r="57" spans="1:35" ht="15.75">
      <c r="A57" s="1" t="s">
        <v>39</v>
      </c>
      <c r="B57" s="27">
        <v>5.7</v>
      </c>
      <c r="C57" s="4">
        <v>12.3</v>
      </c>
      <c r="D57" s="4">
        <v>14.7</v>
      </c>
      <c r="E57" s="6">
        <v>16.1</v>
      </c>
      <c r="F57" s="4">
        <v>15.5</v>
      </c>
      <c r="G57" s="4">
        <v>15.4</v>
      </c>
      <c r="H57" s="6">
        <v>15.3</v>
      </c>
      <c r="I57" s="4">
        <v>15</v>
      </c>
      <c r="J57" s="4">
        <v>14.8</v>
      </c>
      <c r="K57" s="9">
        <v>14.9</v>
      </c>
      <c r="L57" s="10">
        <v>14.7</v>
      </c>
      <c r="M57" s="10">
        <v>14.6</v>
      </c>
      <c r="N57" s="10">
        <v>14.6</v>
      </c>
      <c r="O57" s="10">
        <v>14.409</v>
      </c>
      <c r="P57" s="9">
        <v>14.503</v>
      </c>
      <c r="Q57" s="48">
        <v>14.628</v>
      </c>
      <c r="R57" s="9">
        <v>16.2</v>
      </c>
      <c r="S57" s="27">
        <v>45</v>
      </c>
      <c r="T57" s="4">
        <v>65.5</v>
      </c>
      <c r="U57" s="4">
        <v>70.9</v>
      </c>
      <c r="V57" s="6">
        <v>73.5</v>
      </c>
      <c r="W57" s="4">
        <v>74.9</v>
      </c>
      <c r="X57" s="4">
        <v>75.2</v>
      </c>
      <c r="Y57" s="4">
        <v>76</v>
      </c>
      <c r="Z57" s="4">
        <v>76.3</v>
      </c>
      <c r="AA57" s="4">
        <v>76.4</v>
      </c>
      <c r="AB57" s="9">
        <v>76.1</v>
      </c>
      <c r="AC57" s="14">
        <v>75.5</v>
      </c>
      <c r="AD57" s="14">
        <v>75.1</v>
      </c>
      <c r="AE57" s="9">
        <v>74.1</v>
      </c>
      <c r="AF57" s="32">
        <v>73.6</v>
      </c>
      <c r="AG57" s="9">
        <v>73.9</v>
      </c>
      <c r="AH57" s="48">
        <v>74.4</v>
      </c>
      <c r="AI57" s="34">
        <v>75.4</v>
      </c>
    </row>
    <row r="58" spans="1:35" ht="15.75">
      <c r="A58" s="1" t="s">
        <v>40</v>
      </c>
      <c r="B58" s="27">
        <v>6</v>
      </c>
      <c r="C58" s="4">
        <v>8.6</v>
      </c>
      <c r="D58" s="4">
        <v>11.6</v>
      </c>
      <c r="E58" s="6">
        <v>14.7</v>
      </c>
      <c r="F58" s="4">
        <v>16.6</v>
      </c>
      <c r="G58" s="4">
        <v>17</v>
      </c>
      <c r="H58" s="6">
        <v>17.3</v>
      </c>
      <c r="I58" s="4">
        <v>17.3</v>
      </c>
      <c r="J58" s="4">
        <v>17.5</v>
      </c>
      <c r="K58" s="9">
        <v>17.504</v>
      </c>
      <c r="L58" s="10">
        <v>17.362</v>
      </c>
      <c r="M58" s="10">
        <v>17.1</v>
      </c>
      <c r="N58" s="10">
        <v>16.9</v>
      </c>
      <c r="O58" s="33">
        <v>16.6</v>
      </c>
      <c r="P58" s="9">
        <v>16.535</v>
      </c>
      <c r="Q58" s="48">
        <v>16.441</v>
      </c>
      <c r="R58" s="9">
        <v>15.3</v>
      </c>
      <c r="S58" s="27">
        <v>51.1</v>
      </c>
      <c r="T58" s="4">
        <v>65.5</v>
      </c>
      <c r="U58" s="4">
        <v>71.8</v>
      </c>
      <c r="V58" s="6">
        <v>76.4</v>
      </c>
      <c r="W58" s="4">
        <v>77.2</v>
      </c>
      <c r="X58" s="4">
        <v>77.5</v>
      </c>
      <c r="Y58" s="4">
        <v>77.7</v>
      </c>
      <c r="Z58" s="4">
        <v>77.1</v>
      </c>
      <c r="AA58" s="4">
        <v>77.2</v>
      </c>
      <c r="AB58" s="9">
        <v>77.2</v>
      </c>
      <c r="AC58" s="14">
        <v>77.1</v>
      </c>
      <c r="AD58" s="14">
        <v>76.4</v>
      </c>
      <c r="AE58" s="9">
        <v>76</v>
      </c>
      <c r="AF58" s="32">
        <v>75.6</v>
      </c>
      <c r="AG58" s="9">
        <v>75.8</v>
      </c>
      <c r="AH58" s="48">
        <v>75.9</v>
      </c>
      <c r="AI58" s="34">
        <v>75.4</v>
      </c>
    </row>
    <row r="59" spans="1:35" ht="15.75">
      <c r="A59" s="1" t="s">
        <v>41</v>
      </c>
      <c r="B59" s="27">
        <v>6.5</v>
      </c>
      <c r="C59" s="4">
        <v>7</v>
      </c>
      <c r="D59" s="4">
        <v>7.5</v>
      </c>
      <c r="E59" s="6">
        <v>9.1</v>
      </c>
      <c r="F59" s="4">
        <v>11.8</v>
      </c>
      <c r="G59" s="4">
        <v>12.4</v>
      </c>
      <c r="H59" s="6">
        <v>13</v>
      </c>
      <c r="I59" s="4">
        <v>13.4</v>
      </c>
      <c r="J59" s="4">
        <v>14</v>
      </c>
      <c r="K59" s="9">
        <v>14.8</v>
      </c>
      <c r="L59" s="10">
        <v>15.2</v>
      </c>
      <c r="M59" s="10">
        <v>15.5</v>
      </c>
      <c r="N59" s="10">
        <v>15.9</v>
      </c>
      <c r="O59" s="10">
        <v>16.123</v>
      </c>
      <c r="P59" s="9">
        <v>16.349</v>
      </c>
      <c r="Q59" s="48">
        <v>16.656</v>
      </c>
      <c r="R59" s="9">
        <v>17.2</v>
      </c>
      <c r="S59" s="27">
        <v>54.4</v>
      </c>
      <c r="T59" s="4">
        <v>59.9</v>
      </c>
      <c r="U59" s="4">
        <v>64.4</v>
      </c>
      <c r="V59" s="6">
        <v>71.2</v>
      </c>
      <c r="W59" s="4">
        <v>74.4</v>
      </c>
      <c r="X59" s="4">
        <v>75.4</v>
      </c>
      <c r="Y59" s="4">
        <v>76</v>
      </c>
      <c r="Z59" s="4">
        <v>76.2</v>
      </c>
      <c r="AA59" s="4">
        <v>76.7</v>
      </c>
      <c r="AB59" s="9">
        <v>76.8</v>
      </c>
      <c r="AC59" s="14">
        <v>76.4</v>
      </c>
      <c r="AD59" s="9">
        <v>76</v>
      </c>
      <c r="AE59" s="9">
        <v>76.8</v>
      </c>
      <c r="AF59" s="32">
        <v>76.5</v>
      </c>
      <c r="AG59" s="9">
        <v>76</v>
      </c>
      <c r="AH59" s="48">
        <v>76</v>
      </c>
      <c r="AI59" s="34">
        <v>78.1</v>
      </c>
    </row>
    <row r="60" spans="1:35" ht="15.75">
      <c r="A60" s="1" t="s">
        <v>42</v>
      </c>
      <c r="B60" s="27">
        <v>4.2</v>
      </c>
      <c r="C60" s="4">
        <v>4.7</v>
      </c>
      <c r="D60" s="4">
        <v>4.9</v>
      </c>
      <c r="E60" s="6">
        <v>4.9</v>
      </c>
      <c r="F60" s="4">
        <v>5.4</v>
      </c>
      <c r="G60" s="4">
        <v>5.5</v>
      </c>
      <c r="H60" s="6">
        <v>5.7</v>
      </c>
      <c r="I60" s="4">
        <v>6</v>
      </c>
      <c r="J60" s="4">
        <v>6.2</v>
      </c>
      <c r="K60" s="9">
        <v>6.6</v>
      </c>
      <c r="L60" s="10">
        <v>6.9</v>
      </c>
      <c r="M60" s="10">
        <v>7.6</v>
      </c>
      <c r="N60" s="10">
        <v>8.1</v>
      </c>
      <c r="O60" s="10">
        <v>8.466</v>
      </c>
      <c r="P60" s="9">
        <v>8.934</v>
      </c>
      <c r="Q60" s="48">
        <v>9.475</v>
      </c>
      <c r="R60" s="9">
        <v>12.6</v>
      </c>
      <c r="S60" s="27">
        <v>43</v>
      </c>
      <c r="T60" s="4">
        <v>41.3</v>
      </c>
      <c r="U60" s="4">
        <v>42</v>
      </c>
      <c r="V60" s="6">
        <v>45.2</v>
      </c>
      <c r="W60" s="4">
        <v>49.2</v>
      </c>
      <c r="X60" s="4">
        <v>49.6</v>
      </c>
      <c r="Y60" s="4">
        <v>50.9</v>
      </c>
      <c r="Z60" s="4">
        <v>51.2</v>
      </c>
      <c r="AA60" s="4">
        <v>51.5</v>
      </c>
      <c r="AB60" s="9">
        <v>51.9</v>
      </c>
      <c r="AC60" s="9">
        <v>53.2</v>
      </c>
      <c r="AD60" s="9">
        <v>55.2</v>
      </c>
      <c r="AE60" s="9">
        <v>56.6</v>
      </c>
      <c r="AF60" s="32">
        <v>56.3</v>
      </c>
      <c r="AG60" s="9">
        <v>57</v>
      </c>
      <c r="AH60" s="48">
        <v>58.2</v>
      </c>
      <c r="AI60" s="34">
        <v>61.9</v>
      </c>
    </row>
    <row r="61" spans="1:35" ht="15.75">
      <c r="A61" s="1" t="s">
        <v>43</v>
      </c>
      <c r="B61" s="27">
        <v>1.1</v>
      </c>
      <c r="C61" s="4">
        <v>1.2</v>
      </c>
      <c r="D61" s="4">
        <v>1.2</v>
      </c>
      <c r="E61" s="6">
        <v>1.5</v>
      </c>
      <c r="F61" s="4">
        <v>1.6</v>
      </c>
      <c r="G61" s="4">
        <v>1.6</v>
      </c>
      <c r="H61" s="6">
        <v>1.6</v>
      </c>
      <c r="I61" s="4">
        <v>1.6</v>
      </c>
      <c r="J61" s="4">
        <v>1.7</v>
      </c>
      <c r="K61" s="9">
        <v>1.762</v>
      </c>
      <c r="L61" s="10">
        <v>1.9</v>
      </c>
      <c r="M61" s="10">
        <v>1.9</v>
      </c>
      <c r="N61" s="10">
        <v>2.1</v>
      </c>
      <c r="O61" s="10">
        <v>2.2</v>
      </c>
      <c r="P61" s="9">
        <v>2.319</v>
      </c>
      <c r="Q61" s="48">
        <v>2.388</v>
      </c>
      <c r="R61" s="9">
        <v>3.9</v>
      </c>
      <c r="S61" s="27">
        <v>9.7</v>
      </c>
      <c r="T61" s="4">
        <v>8.1</v>
      </c>
      <c r="U61" s="4">
        <v>7.3</v>
      </c>
      <c r="V61" s="6">
        <v>8.6</v>
      </c>
      <c r="W61" s="4">
        <v>8.8</v>
      </c>
      <c r="X61" s="4">
        <v>8.6</v>
      </c>
      <c r="Y61" s="4">
        <v>8.6</v>
      </c>
      <c r="Z61" s="4">
        <v>8.6</v>
      </c>
      <c r="AA61" s="4">
        <v>8.9</v>
      </c>
      <c r="AB61" s="9">
        <v>9.4</v>
      </c>
      <c r="AC61" s="14">
        <v>9.6</v>
      </c>
      <c r="AD61" s="14">
        <v>9.8</v>
      </c>
      <c r="AE61" s="9">
        <v>10.6</v>
      </c>
      <c r="AF61" s="32">
        <v>11.1</v>
      </c>
      <c r="AG61" s="9">
        <v>11.5</v>
      </c>
      <c r="AH61" s="48">
        <v>11.7</v>
      </c>
      <c r="AI61" s="34">
        <v>15.9</v>
      </c>
    </row>
    <row r="62" spans="1:58" ht="15.75">
      <c r="A62" s="22" t="s">
        <v>72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0"/>
      <c r="Q62" s="10"/>
      <c r="R62" s="9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31"/>
      <c r="AH62" s="31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</row>
    <row r="63" spans="2:19" ht="15.75">
      <c r="B63" s="5"/>
      <c r="L63" s="4"/>
      <c r="M63" s="4"/>
      <c r="N63" s="4"/>
      <c r="O63" s="4"/>
      <c r="P63" s="4"/>
      <c r="Q63" s="4"/>
      <c r="R63" s="4"/>
      <c r="S63" s="4"/>
    </row>
    <row r="64" spans="1:2" ht="15.75">
      <c r="A64" s="1" t="s">
        <v>46</v>
      </c>
      <c r="B64" s="5"/>
    </row>
    <row r="65" spans="1:2" ht="15.75">
      <c r="A65" s="1"/>
      <c r="B65" s="5"/>
    </row>
    <row r="66" spans="1:2" ht="15.75">
      <c r="A66" s="1" t="s">
        <v>68</v>
      </c>
      <c r="B66" s="5"/>
    </row>
    <row r="67" spans="1:2" ht="15.75">
      <c r="A67" s="1" t="s">
        <v>66</v>
      </c>
      <c r="B67" s="5"/>
    </row>
    <row r="68" spans="1:2" ht="15.75">
      <c r="A68" s="1" t="s">
        <v>67</v>
      </c>
      <c r="B68" s="5"/>
    </row>
    <row r="69" spans="1:2" ht="15.75">
      <c r="A69" s="1" t="s">
        <v>47</v>
      </c>
      <c r="B69" s="5"/>
    </row>
    <row r="70" spans="1:19" ht="15.75">
      <c r="A70" s="1" t="s">
        <v>58</v>
      </c>
      <c r="B70" s="5"/>
      <c r="L70" s="4"/>
      <c r="M70" s="4"/>
      <c r="N70" s="4"/>
      <c r="O70" s="4"/>
      <c r="P70" s="4"/>
      <c r="Q70" s="4"/>
      <c r="R70" s="4"/>
      <c r="S70" s="4"/>
    </row>
    <row r="71" spans="1:19" ht="15.75">
      <c r="A71" s="1" t="s">
        <v>65</v>
      </c>
      <c r="B71" s="5"/>
      <c r="L71" s="4"/>
      <c r="M71" s="4"/>
      <c r="N71" s="4"/>
      <c r="O71" s="4"/>
      <c r="P71" s="4"/>
      <c r="Q71" s="4"/>
      <c r="R71" s="4"/>
      <c r="S71" s="4"/>
    </row>
    <row r="72" spans="1:19" ht="15.75">
      <c r="A72" s="1" t="s">
        <v>59</v>
      </c>
      <c r="B72" s="5"/>
      <c r="L72" s="4"/>
      <c r="M72" s="4"/>
      <c r="N72" s="4"/>
      <c r="O72" s="4"/>
      <c r="P72" s="4"/>
      <c r="Q72" s="4"/>
      <c r="R72" s="4"/>
      <c r="S72" s="4"/>
    </row>
    <row r="73" spans="1:19" ht="15.75">
      <c r="A73" s="1" t="s">
        <v>60</v>
      </c>
      <c r="B73" s="5"/>
      <c r="L73" s="4"/>
      <c r="M73" s="4"/>
      <c r="N73" s="4"/>
      <c r="O73" s="4"/>
      <c r="P73" s="4"/>
      <c r="Q73" s="4"/>
      <c r="R73" s="4"/>
      <c r="S73" s="4"/>
    </row>
    <row r="74" spans="1:19" ht="15.75">
      <c r="A74" s="1" t="s">
        <v>57</v>
      </c>
      <c r="B74" s="5"/>
      <c r="L74" s="4"/>
      <c r="M74" s="4"/>
      <c r="N74" s="4"/>
      <c r="O74" s="4"/>
      <c r="P74" s="4"/>
      <c r="Q74" s="4"/>
      <c r="R74" s="4"/>
      <c r="S74" s="4"/>
    </row>
    <row r="75" spans="1:19" ht="15.75">
      <c r="A75" s="1" t="s">
        <v>52</v>
      </c>
      <c r="B75" s="5"/>
      <c r="L75" s="4"/>
      <c r="M75" s="4"/>
      <c r="N75" s="4"/>
      <c r="O75" s="4"/>
      <c r="P75" s="4"/>
      <c r="Q75" s="4"/>
      <c r="R75" s="4"/>
      <c r="S75" s="4"/>
    </row>
    <row r="76" spans="1:19" ht="15.75">
      <c r="A76" s="1" t="s">
        <v>77</v>
      </c>
      <c r="B76" s="5"/>
      <c r="L76" s="4"/>
      <c r="M76" s="4"/>
      <c r="N76" s="4"/>
      <c r="O76" s="4"/>
      <c r="P76" s="4"/>
      <c r="Q76" s="4"/>
      <c r="R76" s="4"/>
      <c r="S76" s="4"/>
    </row>
    <row r="77" spans="1:19" ht="15.75">
      <c r="A77" s="1" t="s">
        <v>55</v>
      </c>
      <c r="B77" s="5"/>
      <c r="L77" s="4"/>
      <c r="M77" s="4"/>
      <c r="N77" s="4"/>
      <c r="O77" s="4"/>
      <c r="P77" s="4"/>
      <c r="Q77" s="4"/>
      <c r="R77" s="4"/>
      <c r="S77" s="4"/>
    </row>
    <row r="78" spans="2:19" ht="15.75">
      <c r="B78" s="5"/>
      <c r="L78" s="4"/>
      <c r="M78" s="4"/>
      <c r="N78" s="4"/>
      <c r="O78" s="4"/>
      <c r="P78" s="4"/>
      <c r="Q78" s="4"/>
      <c r="R78" s="4"/>
      <c r="S78" s="4"/>
    </row>
    <row r="79" spans="2:19" ht="15.75">
      <c r="B79" s="5"/>
      <c r="L79" s="4"/>
      <c r="M79" s="4"/>
      <c r="N79" s="4"/>
      <c r="O79" s="4"/>
      <c r="P79" s="4"/>
      <c r="Q79" s="4"/>
      <c r="R79" s="4"/>
      <c r="S79" s="4"/>
    </row>
    <row r="80" spans="1:19" ht="15.75">
      <c r="A80" s="39" t="s">
        <v>48</v>
      </c>
      <c r="B80" s="5"/>
      <c r="L80" s="4"/>
      <c r="M80" s="4"/>
      <c r="N80" s="4"/>
      <c r="O80" s="4"/>
      <c r="P80" s="4"/>
      <c r="Q80" s="4"/>
      <c r="R80" s="4"/>
      <c r="S80" s="4"/>
    </row>
    <row r="81" spans="1:19" ht="15.75">
      <c r="A81" s="39" t="s">
        <v>85</v>
      </c>
      <c r="B81" s="5"/>
      <c r="L81" s="4"/>
      <c r="M81" s="4"/>
      <c r="N81" s="4"/>
      <c r="O81" s="4"/>
      <c r="P81" s="4"/>
      <c r="Q81" s="4"/>
      <c r="R81" s="4"/>
      <c r="S81" s="4"/>
    </row>
    <row r="82" spans="1:19" ht="15.75">
      <c r="A82" s="39" t="s">
        <v>49</v>
      </c>
      <c r="B82" s="5"/>
      <c r="L82" s="4"/>
      <c r="M82" s="4"/>
      <c r="N82" s="4"/>
      <c r="O82" s="4"/>
      <c r="P82" s="4"/>
      <c r="Q82" s="4"/>
      <c r="R82" s="4"/>
      <c r="S82" s="4"/>
    </row>
    <row r="83" spans="1:19" ht="15.75">
      <c r="A83" s="67" t="s">
        <v>50</v>
      </c>
      <c r="B83" s="5"/>
      <c r="L83" s="4"/>
      <c r="M83" s="4"/>
      <c r="N83" s="4"/>
      <c r="O83" s="4"/>
      <c r="P83" s="4"/>
      <c r="Q83" s="4"/>
      <c r="R83" s="4"/>
      <c r="S83" s="4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Civilian Labor Force and Participation Rates With Projections</dc:title>
  <dc:subject/>
  <dc:creator>US Census Bureau</dc:creator>
  <cp:keywords/>
  <dc:description/>
  <cp:lastModifiedBy>clark016</cp:lastModifiedBy>
  <cp:lastPrinted>2007-08-06T11:57:33Z</cp:lastPrinted>
  <dcterms:created xsi:type="dcterms:W3CDTF">2004-05-03T15:42:43Z</dcterms:created>
  <dcterms:modified xsi:type="dcterms:W3CDTF">2007-11-05T20:34:23Z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-1674197028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866267830</vt:i4>
  </property>
</Properties>
</file>