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240" windowWidth="12120" windowHeight="9090" activeTab="0"/>
  </bookViews>
  <sheets>
    <sheet name="Data" sheetId="1" r:id="rId1"/>
    <sheet name="Notes" sheetId="2" r:id="rId2"/>
  </sheets>
  <definedNames>
    <definedName name="INTERNET">#REF!</definedName>
    <definedName name="_xlnm.Print_Area" localSheetId="0">'Data'!$B$1:$AG$84</definedName>
    <definedName name="SOURCE">#REF!</definedName>
    <definedName name="TITLE">#REF!</definedName>
  </definedNames>
  <calcPr fullCalcOnLoad="1"/>
</workbook>
</file>

<file path=xl/sharedStrings.xml><?xml version="1.0" encoding="utf-8"?>
<sst xmlns="http://schemas.openxmlformats.org/spreadsheetml/2006/main" count="937" uniqueCount="106">
  <si>
    <t>Country of Origin</t>
  </si>
  <si>
    <t>(NA)</t>
  </si>
  <si>
    <t>\5</t>
  </si>
  <si>
    <t>(Z)</t>
  </si>
  <si>
    <t xml:space="preserve">  Argentina</t>
  </si>
  <si>
    <t xml:space="preserve">  Belgium</t>
  </si>
  <si>
    <t xml:space="preserve">  Brunei</t>
  </si>
  <si>
    <t xml:space="preserve">  Cameroon</t>
  </si>
  <si>
    <t xml:space="preserve">  Congo (Brazzaville)</t>
  </si>
  <si>
    <t xml:space="preserve">  Congo (Kinshasa)</t>
  </si>
  <si>
    <t xml:space="preserve">  Denmark</t>
  </si>
  <si>
    <t xml:space="preserve">  Egypt</t>
  </si>
  <si>
    <t xml:space="preserve">  France</t>
  </si>
  <si>
    <t xml:space="preserve">  Germany</t>
  </si>
  <si>
    <t xml:space="preserve">  Greece</t>
  </si>
  <si>
    <t xml:space="preserve">  Guatemala</t>
  </si>
  <si>
    <t xml:space="preserve">  India</t>
  </si>
  <si>
    <t xml:space="preserve">  Ireland</t>
  </si>
  <si>
    <t xml:space="preserve">  Japan</t>
  </si>
  <si>
    <t xml:space="preserve">  Oman</t>
  </si>
  <si>
    <t xml:space="preserve">  Peru</t>
  </si>
  <si>
    <t xml:space="preserve">  Portugal</t>
  </si>
  <si>
    <t xml:space="preserve">  Singapore</t>
  </si>
  <si>
    <t xml:space="preserve">  Sweden</t>
  </si>
  <si>
    <t xml:space="preserve">  Syria</t>
  </si>
  <si>
    <t xml:space="preserve">  Thailand</t>
  </si>
  <si>
    <t xml:space="preserve">  Tunisia</t>
  </si>
  <si>
    <t xml:space="preserve">  Turkey</t>
  </si>
  <si>
    <t xml:space="preserve">  Yemen</t>
  </si>
  <si>
    <t xml:space="preserve">  Algeria</t>
  </si>
  <si>
    <t xml:space="preserve">  Iraq</t>
  </si>
  <si>
    <t xml:space="preserve">  United Arab Emirates</t>
  </si>
  <si>
    <t xml:space="preserve">  Indonesia</t>
  </si>
  <si>
    <t xml:space="preserve">  Nigeria</t>
  </si>
  <si>
    <t xml:space="preserve">  Venezuela</t>
  </si>
  <si>
    <t xml:space="preserve">  Angola</t>
  </si>
  <si>
    <t xml:space="preserve">  Canada</t>
  </si>
  <si>
    <t xml:space="preserve">  Colombia</t>
  </si>
  <si>
    <t xml:space="preserve">  Ecuador \2</t>
  </si>
  <si>
    <t>(\2)</t>
  </si>
  <si>
    <t>(\3)</t>
  </si>
  <si>
    <t xml:space="preserve">  Ivory Coast</t>
  </si>
  <si>
    <t xml:space="preserve">  Mexico</t>
  </si>
  <si>
    <t xml:space="preserve">  Norway</t>
  </si>
  <si>
    <t xml:space="preserve">  Trinidad and Tobago</t>
  </si>
  <si>
    <t xml:space="preserve">  United Kingdom</t>
  </si>
  <si>
    <t>Persian Gulf nations shown below, except Bahrain, which is not a member</t>
  </si>
  <si>
    <t>\2 Ecuador withdrew from OPEC on Dec. 31, 1992; therefore, it is included under OPEC for the period 1973 to 1992.</t>
  </si>
  <si>
    <t>\3 Gabon withdrew from OPEC on Dec. 31, 1994; therefore, it is included under OPEC for the period 1973 to 1994.</t>
  </si>
  <si>
    <t>and Saudi Arabia are included in Saudi Arabia.</t>
  </si>
  <si>
    <t xml:space="preserve">Source: 1970-1972, U.S. Bureau of Mines, Minerals Yearbooks, Volume, I. </t>
  </si>
  <si>
    <t xml:space="preserve">  Qatar</t>
  </si>
  <si>
    <t xml:space="preserve">  Malaysia</t>
  </si>
  <si>
    <t xml:space="preserve">\1 OPEC (Organization of Petroleum Exporting Countries) includes the </t>
  </si>
  <si>
    <t xml:space="preserve">  Gabon \3</t>
  </si>
  <si>
    <t>thereafter, U.S. Energy Information Administration, Petroleum Supply Monthly.</t>
  </si>
  <si>
    <t xml:space="preserve">  Kuwait \4</t>
  </si>
  <si>
    <t xml:space="preserve">  Saudi Arabia \4</t>
  </si>
  <si>
    <t xml:space="preserve">  Russia</t>
  </si>
  <si>
    <t xml:space="preserve">\4 Imports from the Neutral Zone between Kuwait </t>
  </si>
  <si>
    <t xml:space="preserve">      Total imports</t>
  </si>
  <si>
    <t xml:space="preserve">  Iran</t>
  </si>
  <si>
    <t xml:space="preserve">  Libya</t>
  </si>
  <si>
    <t xml:space="preserve">  Australia</t>
  </si>
  <si>
    <t xml:space="preserve">  Brazil</t>
  </si>
  <si>
    <t xml:space="preserve">  China</t>
  </si>
  <si>
    <t xml:space="preserve">  Italy</t>
  </si>
  <si>
    <t xml:space="preserve">  Netherlands Antilles</t>
  </si>
  <si>
    <t xml:space="preserve">  Netherlands</t>
  </si>
  <si>
    <t xml:space="preserve">  Puerto Rico</t>
  </si>
  <si>
    <t xml:space="preserve">  Spain</t>
  </si>
  <si>
    <t xml:space="preserve">  Virgin Islands</t>
  </si>
  <si>
    <t>SYMBOLS</t>
  </si>
  <si>
    <t>FOOTNOTES</t>
  </si>
  <si>
    <t>http://www.eia.doe.gov/oil_gas/petroleum/data_publications/petroleum_supply_monthly/psm.html</t>
  </si>
  <si>
    <t xml:space="preserve">  South Korea</t>
  </si>
  <si>
    <t>\5 Non-OPEC total includes nations not shown.</t>
  </si>
  <si>
    <t>of OPEC.</t>
  </si>
  <si>
    <t xml:space="preserve">  Aruba</t>
  </si>
  <si>
    <t xml:space="preserve">  Bahrain</t>
  </si>
  <si>
    <t xml:space="preserve">  Chad</t>
  </si>
  <si>
    <t xml:space="preserve">  Equatorial Guinea</t>
  </si>
  <si>
    <t xml:space="preserve">  Estonia</t>
  </si>
  <si>
    <t xml:space="preserve">  Finland</t>
  </si>
  <si>
    <t xml:space="preserve">  Latvia</t>
  </si>
  <si>
    <t xml:space="preserve">  Lithuania</t>
  </si>
  <si>
    <t xml:space="preserve">  Vietnam</t>
  </si>
  <si>
    <t xml:space="preserve">  Bahamas</t>
  </si>
  <si>
    <r>
      <t>[</t>
    </r>
    <r>
      <rPr>
        <b/>
        <sz val="12"/>
        <rFont val="Courier New"/>
        <family val="3"/>
      </rPr>
      <t>In millions of barrels (483 represents 483,000,000). Barrels contain 42 gallons</t>
    </r>
    <r>
      <rPr>
        <sz val="12"/>
        <rFont val="Courier New"/>
        <family val="0"/>
      </rPr>
      <t>. Crude oil imports are</t>
    </r>
  </si>
  <si>
    <t>reported by the PAD District in which they are to be processed. Includes crude oil imported for storage in</t>
  </si>
  <si>
    <t>the Strategic Petroleum Reserve (SPR). Total Organization of Petroleum Exporting Countries excludes, and</t>
  </si>
  <si>
    <t>Non-Organization of Petroleum Exporting Countries includes, petroleum imported into the United States</t>
  </si>
  <si>
    <t>indirectly from members of Organization of Petroleum Exporting Countries, primarily from Carribean and</t>
  </si>
  <si>
    <t>West European areas, as petroleum products that were refined from crude oil produced by Organization of</t>
  </si>
  <si>
    <t>Petroleum Exporting Countries]</t>
  </si>
  <si>
    <t xml:space="preserve">(Millions of barrels)               </t>
  </si>
  <si>
    <r>
      <t>Table 901.</t>
    </r>
    <r>
      <rPr>
        <b/>
        <sz val="12"/>
        <rFont val="Courier New"/>
        <family val="3"/>
      </rPr>
      <t xml:space="preserve"> Crude Oil Imports Into U.S. by Country of Origin: 1970 to 2006</t>
    </r>
  </si>
  <si>
    <t>HEADNOTE</t>
  </si>
  <si>
    <t>[Back to data]</t>
  </si>
  <si>
    <r>
      <t xml:space="preserve">  Other Non-Organization of Petroleum </t>
    </r>
    <r>
      <rPr>
        <sz val="12"/>
        <color indexed="9"/>
        <rFont val="Courier New"/>
        <family val="3"/>
      </rPr>
      <t>...</t>
    </r>
    <r>
      <rPr>
        <sz val="12"/>
        <rFont val="Courier New"/>
        <family val="0"/>
      </rPr>
      <t>Exporting Countries</t>
    </r>
  </si>
  <si>
    <r>
      <t xml:space="preserve">Organization of Petroleum Exporting </t>
    </r>
    <r>
      <rPr>
        <sz val="12"/>
        <color indexed="9"/>
        <rFont val="Courier New"/>
        <family val="3"/>
      </rPr>
      <t>.</t>
    </r>
    <r>
      <rPr>
        <sz val="12"/>
        <rFont val="Courier New"/>
        <family val="0"/>
      </rPr>
      <t>Countries, \1, \2, \3 total</t>
    </r>
  </si>
  <si>
    <r>
      <t xml:space="preserve">Non-Organization of Petroleum </t>
    </r>
    <r>
      <rPr>
        <sz val="12"/>
        <color indexed="9"/>
        <rFont val="Courier New"/>
        <family val="3"/>
      </rPr>
      <t>.</t>
    </r>
    <r>
      <rPr>
        <sz val="12"/>
        <rFont val="Courier New"/>
        <family val="0"/>
      </rPr>
      <t>Exporting Countries, total \5</t>
    </r>
  </si>
  <si>
    <t>[See notes]</t>
  </si>
  <si>
    <t>Z Represents less than 500,000 barrels.</t>
  </si>
  <si>
    <t>NA Not available.</t>
  </si>
  <si>
    <t>For more information: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</si>
</sst>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0"/>
    </font>
    <font>
      <u val="single"/>
      <sz val="12"/>
      <color indexed="36"/>
      <name val="Courier New"/>
      <family val="0"/>
    </font>
    <font>
      <sz val="12"/>
      <color indexed="9"/>
      <name val="Courier New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fill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5" fillId="0" borderId="0" xfId="16" applyAlignment="1">
      <alignment/>
    </xf>
    <xf numFmtId="3" fontId="0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2" xfId="0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fill"/>
    </xf>
    <xf numFmtId="0" fontId="0" fillId="0" borderId="1" xfId="0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ill="1" applyAlignment="1">
      <alignment/>
    </xf>
    <xf numFmtId="0" fontId="4" fillId="0" borderId="3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4" fillId="0" borderId="3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fill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4"/>
  <sheetViews>
    <sheetView showGridLines="0" tabSelected="1" zoomScale="75" zoomScaleNormal="7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8.796875" defaultRowHeight="15.75"/>
  <cols>
    <col min="1" max="1" width="36.59765625" style="0" customWidth="1"/>
    <col min="2" max="13" width="9.69921875" style="0" customWidth="1"/>
    <col min="14" max="14" width="4.69921875" style="0" customWidth="1"/>
    <col min="15" max="31" width="9.69921875" style="0" customWidth="1"/>
    <col min="32" max="32" width="9.69921875" style="21" customWidth="1"/>
    <col min="33" max="16384" width="9.69921875" style="0" customWidth="1"/>
  </cols>
  <sheetData>
    <row r="1" spans="1:32" ht="16.5">
      <c r="A1" s="22" t="s">
        <v>96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5"/>
    </row>
    <row r="2" spans="1:3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5"/>
    </row>
    <row r="3" spans="1:32" ht="15.75">
      <c r="A3" s="7" t="s">
        <v>102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5"/>
    </row>
    <row r="4" spans="1:32" ht="15.75">
      <c r="A4" s="5"/>
      <c r="B4" s="5"/>
      <c r="C4" s="1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17"/>
    </row>
    <row r="5" spans="1:33" ht="16.5" customHeight="1">
      <c r="A5" s="32" t="s">
        <v>0</v>
      </c>
      <c r="B5" s="30">
        <v>1970</v>
      </c>
      <c r="C5" s="28">
        <v>1973</v>
      </c>
      <c r="D5" s="28">
        <v>1975</v>
      </c>
      <c r="E5" s="28">
        <v>1979</v>
      </c>
      <c r="F5" s="28">
        <v>1980</v>
      </c>
      <c r="G5" s="28">
        <v>1981</v>
      </c>
      <c r="H5" s="28">
        <v>1982</v>
      </c>
      <c r="I5" s="28">
        <v>1983</v>
      </c>
      <c r="J5" s="28">
        <v>1984</v>
      </c>
      <c r="K5" s="28">
        <v>1985</v>
      </c>
      <c r="L5" s="28">
        <v>1986</v>
      </c>
      <c r="M5" s="28">
        <v>1987</v>
      </c>
      <c r="N5" s="24"/>
      <c r="O5" s="28">
        <v>1988</v>
      </c>
      <c r="P5" s="28">
        <v>1989</v>
      </c>
      <c r="Q5" s="28">
        <v>1990</v>
      </c>
      <c r="R5" s="28">
        <v>1991</v>
      </c>
      <c r="S5" s="28">
        <v>1992</v>
      </c>
      <c r="T5" s="28">
        <v>1993</v>
      </c>
      <c r="U5" s="28">
        <v>1994</v>
      </c>
      <c r="V5" s="28">
        <v>1995</v>
      </c>
      <c r="W5" s="28">
        <v>1996</v>
      </c>
      <c r="X5" s="28">
        <v>1997</v>
      </c>
      <c r="Y5" s="28">
        <v>1998</v>
      </c>
      <c r="Z5" s="28">
        <v>1999</v>
      </c>
      <c r="AA5" s="28">
        <v>2000</v>
      </c>
      <c r="AB5" s="28">
        <v>2001</v>
      </c>
      <c r="AC5" s="28">
        <v>2002</v>
      </c>
      <c r="AD5" s="28">
        <v>2003</v>
      </c>
      <c r="AE5" s="28">
        <v>2004</v>
      </c>
      <c r="AF5" s="28">
        <v>2005</v>
      </c>
      <c r="AG5" s="28">
        <v>2006</v>
      </c>
    </row>
    <row r="6" spans="1:33" ht="16.5">
      <c r="A6" s="33"/>
      <c r="B6" s="31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5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</row>
    <row r="7" spans="1:33" ht="15.75">
      <c r="A7" s="34"/>
      <c r="B7" s="35" t="s">
        <v>95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</row>
    <row r="8" spans="1:33" ht="16.5">
      <c r="A8" s="10" t="s">
        <v>60</v>
      </c>
      <c r="B8" s="3">
        <v>483</v>
      </c>
      <c r="C8" s="3">
        <v>1184.06</v>
      </c>
      <c r="D8" s="3">
        <v>1498.325</v>
      </c>
      <c r="E8" s="3">
        <v>2379.435</v>
      </c>
      <c r="F8" s="3">
        <v>1920.995</v>
      </c>
      <c r="G8" s="3">
        <v>1604.54</v>
      </c>
      <c r="H8" s="3">
        <v>1273.12</v>
      </c>
      <c r="I8" s="3">
        <v>1215.085</v>
      </c>
      <c r="J8" s="3">
        <v>1250.49</v>
      </c>
      <c r="K8" s="3">
        <v>1168.365</v>
      </c>
      <c r="L8" s="3">
        <v>1524.97</v>
      </c>
      <c r="M8" s="3">
        <v>1706.01</v>
      </c>
      <c r="N8" s="3"/>
      <c r="O8" s="3">
        <v>1864.055</v>
      </c>
      <c r="P8" s="3">
        <v>2132.695</v>
      </c>
      <c r="Q8" s="3">
        <v>2151.31</v>
      </c>
      <c r="R8" s="3">
        <v>2110.43</v>
      </c>
      <c r="S8" s="3">
        <v>2220.295</v>
      </c>
      <c r="T8" s="3">
        <v>2477.255</v>
      </c>
      <c r="U8" s="3">
        <v>2577.995</v>
      </c>
      <c r="V8" s="3">
        <v>2638.95</v>
      </c>
      <c r="W8" s="3">
        <v>2740.42</v>
      </c>
      <c r="X8" s="3">
        <v>3002.125</v>
      </c>
      <c r="Y8" s="3">
        <v>3177.69</v>
      </c>
      <c r="Z8" s="3">
        <v>3186.815</v>
      </c>
      <c r="AA8" s="3">
        <v>3310.915</v>
      </c>
      <c r="AB8" s="3">
        <v>3404.72</v>
      </c>
      <c r="AC8" s="3">
        <v>3336.1</v>
      </c>
      <c r="AD8" s="3">
        <v>3520.729</v>
      </c>
      <c r="AE8" s="3">
        <v>3674.058</v>
      </c>
      <c r="AF8" s="18">
        <v>3670.403</v>
      </c>
      <c r="AG8" s="23">
        <v>3684.715</v>
      </c>
    </row>
    <row r="9" spans="1:32" ht="15.75">
      <c r="A9" s="9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15"/>
    </row>
    <row r="10" spans="1:33" ht="31.5">
      <c r="A10" s="26" t="s">
        <v>100</v>
      </c>
      <c r="B10" s="3">
        <v>222</v>
      </c>
      <c r="C10" s="3">
        <v>764.675</v>
      </c>
      <c r="D10" s="3">
        <v>1172.015</v>
      </c>
      <c r="E10" s="3">
        <v>1865.88</v>
      </c>
      <c r="F10" s="3">
        <v>1410.36</v>
      </c>
      <c r="G10" s="3">
        <v>1066.53</v>
      </c>
      <c r="H10" s="3">
        <v>632.91</v>
      </c>
      <c r="I10" s="3">
        <v>539.105</v>
      </c>
      <c r="J10" s="3">
        <v>551.88</v>
      </c>
      <c r="K10" s="3">
        <v>478.88</v>
      </c>
      <c r="L10" s="3">
        <v>771.245</v>
      </c>
      <c r="M10" s="3">
        <v>876</v>
      </c>
      <c r="N10" s="3"/>
      <c r="O10" s="3">
        <v>984.04</v>
      </c>
      <c r="P10" s="3">
        <v>1232.24</v>
      </c>
      <c r="Q10" s="3">
        <v>1282.61</v>
      </c>
      <c r="R10" s="3">
        <v>1232.605</v>
      </c>
      <c r="S10" s="3">
        <v>1243.19</v>
      </c>
      <c r="T10" s="3">
        <v>1345.755</v>
      </c>
      <c r="U10" s="3">
        <v>1306.7</v>
      </c>
      <c r="V10" s="3">
        <v>1219.465</v>
      </c>
      <c r="W10" s="3">
        <v>1254.87</v>
      </c>
      <c r="X10" s="3">
        <v>1377.875</v>
      </c>
      <c r="Y10" s="3">
        <v>1521.685</v>
      </c>
      <c r="Z10" s="3">
        <v>1543.22</v>
      </c>
      <c r="AA10" s="3">
        <v>1658.56</v>
      </c>
      <c r="AB10" s="3">
        <v>1769.52</v>
      </c>
      <c r="AC10" s="3">
        <v>1490.295</v>
      </c>
      <c r="AD10" s="3">
        <v>1671.225</v>
      </c>
      <c r="AE10" s="3">
        <f>SUM(AE11:AE21)</f>
        <v>1836.3449999999998</v>
      </c>
      <c r="AF10" s="18">
        <v>1738.271</v>
      </c>
      <c r="AG10" s="23">
        <v>1744.57</v>
      </c>
    </row>
    <row r="11" spans="1:33" ht="15.75">
      <c r="A11" s="11" t="s">
        <v>29</v>
      </c>
      <c r="B11" s="3">
        <v>2</v>
      </c>
      <c r="C11" s="3">
        <v>44</v>
      </c>
      <c r="D11" s="3">
        <v>96</v>
      </c>
      <c r="E11" s="3">
        <v>222</v>
      </c>
      <c r="F11" s="3">
        <v>166</v>
      </c>
      <c r="G11" s="3">
        <v>95</v>
      </c>
      <c r="H11" s="3">
        <v>33</v>
      </c>
      <c r="I11" s="3">
        <v>64</v>
      </c>
      <c r="J11" s="3">
        <v>71</v>
      </c>
      <c r="K11" s="3">
        <v>30.66</v>
      </c>
      <c r="L11" s="3">
        <v>28.47</v>
      </c>
      <c r="M11" s="3">
        <v>41.975</v>
      </c>
      <c r="N11" s="3"/>
      <c r="O11" s="3">
        <v>21.17</v>
      </c>
      <c r="P11" s="3">
        <v>21.9</v>
      </c>
      <c r="Q11" s="3">
        <v>22.995</v>
      </c>
      <c r="R11" s="3">
        <v>16.06</v>
      </c>
      <c r="S11" s="3">
        <v>8.76</v>
      </c>
      <c r="T11" s="3">
        <v>8.76</v>
      </c>
      <c r="U11" s="3">
        <v>7.665</v>
      </c>
      <c r="V11" s="3">
        <v>9.855</v>
      </c>
      <c r="W11" s="3">
        <v>2.92</v>
      </c>
      <c r="X11" s="3">
        <v>2.19</v>
      </c>
      <c r="Y11" s="3">
        <v>3.65</v>
      </c>
      <c r="Z11" s="3">
        <v>9.125</v>
      </c>
      <c r="AA11" s="4" t="s">
        <v>3</v>
      </c>
      <c r="AB11" s="3">
        <v>4.015</v>
      </c>
      <c r="AC11" s="3">
        <v>10.95</v>
      </c>
      <c r="AD11" s="3">
        <v>41.303</v>
      </c>
      <c r="AE11" s="3">
        <v>78.501</v>
      </c>
      <c r="AF11" s="18">
        <v>83.359</v>
      </c>
      <c r="AG11" s="23">
        <v>130.485</v>
      </c>
    </row>
    <row r="12" spans="1:33" ht="15.75">
      <c r="A12" s="11" t="s">
        <v>61</v>
      </c>
      <c r="B12" s="3">
        <v>12</v>
      </c>
      <c r="C12" s="3">
        <v>79</v>
      </c>
      <c r="D12" s="3">
        <v>102</v>
      </c>
      <c r="E12" s="3">
        <v>108</v>
      </c>
      <c r="F12" s="3">
        <v>3</v>
      </c>
      <c r="G12" s="3">
        <v>0</v>
      </c>
      <c r="H12" s="3">
        <v>13</v>
      </c>
      <c r="I12" s="3">
        <v>18</v>
      </c>
      <c r="J12" s="3">
        <v>4</v>
      </c>
      <c r="K12" s="3">
        <v>10</v>
      </c>
      <c r="L12" s="3">
        <v>6.935</v>
      </c>
      <c r="M12" s="3">
        <v>35.77</v>
      </c>
      <c r="N12" s="4" t="s">
        <v>2</v>
      </c>
      <c r="O12" s="4" t="s">
        <v>3</v>
      </c>
      <c r="P12" s="4">
        <v>0</v>
      </c>
      <c r="Q12" s="4">
        <v>0</v>
      </c>
      <c r="R12" s="3">
        <v>11.68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3">
        <v>0</v>
      </c>
      <c r="AE12" s="3">
        <v>0</v>
      </c>
      <c r="AF12" s="18">
        <v>0</v>
      </c>
      <c r="AG12" s="23">
        <v>0</v>
      </c>
    </row>
    <row r="13" spans="1:33" ht="15.75">
      <c r="A13" s="11" t="s">
        <v>30</v>
      </c>
      <c r="B13" s="3">
        <v>0</v>
      </c>
      <c r="C13" s="3">
        <v>1</v>
      </c>
      <c r="D13" s="3">
        <v>1</v>
      </c>
      <c r="E13" s="3">
        <v>32</v>
      </c>
      <c r="F13" s="3">
        <v>10</v>
      </c>
      <c r="G13" s="3">
        <v>0</v>
      </c>
      <c r="H13" s="3">
        <v>1</v>
      </c>
      <c r="I13" s="3">
        <v>4</v>
      </c>
      <c r="J13" s="3">
        <v>4</v>
      </c>
      <c r="K13" s="3">
        <v>16.79</v>
      </c>
      <c r="L13" s="3">
        <v>29.565</v>
      </c>
      <c r="M13" s="3">
        <v>29.93</v>
      </c>
      <c r="N13" s="3"/>
      <c r="O13" s="3">
        <v>125.195</v>
      </c>
      <c r="P13" s="3">
        <v>160.965</v>
      </c>
      <c r="Q13" s="3">
        <v>187.61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 t="s">
        <v>3</v>
      </c>
      <c r="X13" s="3">
        <v>32.485</v>
      </c>
      <c r="Y13" s="3">
        <v>122.64</v>
      </c>
      <c r="Z13" s="3">
        <v>264.625</v>
      </c>
      <c r="AA13" s="3">
        <v>226.3</v>
      </c>
      <c r="AB13" s="3">
        <v>290.175</v>
      </c>
      <c r="AC13" s="3">
        <v>167.535</v>
      </c>
      <c r="AD13" s="3">
        <v>171.376</v>
      </c>
      <c r="AE13" s="3">
        <v>238.208</v>
      </c>
      <c r="AF13" s="18">
        <v>189.657</v>
      </c>
      <c r="AG13" s="13">
        <v>201.959</v>
      </c>
    </row>
    <row r="14" spans="1:33" ht="15.75">
      <c r="A14" s="11" t="s">
        <v>56</v>
      </c>
      <c r="B14" s="3">
        <v>12</v>
      </c>
      <c r="C14" s="3">
        <v>15</v>
      </c>
      <c r="D14" s="3">
        <v>1</v>
      </c>
      <c r="E14" s="3">
        <v>2</v>
      </c>
      <c r="F14" s="3">
        <v>10</v>
      </c>
      <c r="G14" s="3">
        <v>0</v>
      </c>
      <c r="H14" s="3">
        <v>1</v>
      </c>
      <c r="I14" s="3">
        <v>3</v>
      </c>
      <c r="J14" s="3">
        <v>9</v>
      </c>
      <c r="K14" s="3">
        <v>1.46</v>
      </c>
      <c r="L14" s="3">
        <v>10.22</v>
      </c>
      <c r="M14" s="3">
        <v>25.55</v>
      </c>
      <c r="N14" s="3"/>
      <c r="O14" s="3">
        <v>29.2</v>
      </c>
      <c r="P14" s="3">
        <v>56.575</v>
      </c>
      <c r="Q14" s="3">
        <v>28.835</v>
      </c>
      <c r="R14" s="3">
        <v>2.19</v>
      </c>
      <c r="S14" s="3">
        <v>14.235</v>
      </c>
      <c r="T14" s="3">
        <v>125.56</v>
      </c>
      <c r="U14" s="3">
        <v>112.055</v>
      </c>
      <c r="V14" s="3">
        <v>77.745</v>
      </c>
      <c r="W14" s="3">
        <v>85.775</v>
      </c>
      <c r="X14" s="3">
        <v>92.345</v>
      </c>
      <c r="Y14" s="3">
        <v>109.5</v>
      </c>
      <c r="Z14" s="3">
        <v>89.79</v>
      </c>
      <c r="AA14" s="3">
        <v>95.995</v>
      </c>
      <c r="AB14" s="3">
        <v>86.505</v>
      </c>
      <c r="AC14" s="3">
        <v>78.84</v>
      </c>
      <c r="AD14" s="3">
        <v>74.954</v>
      </c>
      <c r="AE14" s="3">
        <v>88.359</v>
      </c>
      <c r="AF14" s="18">
        <v>78.611</v>
      </c>
      <c r="AG14" s="13">
        <v>65.227</v>
      </c>
    </row>
    <row r="15" spans="1:33" ht="15.75">
      <c r="A15" s="11" t="s">
        <v>62</v>
      </c>
      <c r="B15" s="3">
        <v>17</v>
      </c>
      <c r="C15" s="3">
        <v>49</v>
      </c>
      <c r="D15" s="3">
        <v>81</v>
      </c>
      <c r="E15" s="3">
        <v>234</v>
      </c>
      <c r="F15" s="3">
        <v>200</v>
      </c>
      <c r="G15" s="3">
        <v>116</v>
      </c>
      <c r="H15" s="3">
        <v>8</v>
      </c>
      <c r="I15" s="3">
        <v>0</v>
      </c>
      <c r="J15" s="3">
        <v>0</v>
      </c>
      <c r="K15" s="4">
        <v>0</v>
      </c>
      <c r="L15" s="4">
        <v>0</v>
      </c>
      <c r="M15" s="4">
        <v>0</v>
      </c>
      <c r="N15" s="3"/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3">
        <v>0</v>
      </c>
      <c r="AE15" s="3">
        <v>6.724</v>
      </c>
      <c r="AF15" s="18">
        <v>15.934</v>
      </c>
      <c r="AG15" s="13">
        <v>23.727</v>
      </c>
    </row>
    <row r="16" spans="1:33" ht="15.75">
      <c r="A16" s="11" t="s">
        <v>51</v>
      </c>
      <c r="B16" s="3">
        <v>0</v>
      </c>
      <c r="C16" s="3">
        <v>3</v>
      </c>
      <c r="D16" s="3">
        <v>7</v>
      </c>
      <c r="E16" s="3">
        <v>11</v>
      </c>
      <c r="F16" s="3">
        <v>8</v>
      </c>
      <c r="G16" s="3">
        <v>3</v>
      </c>
      <c r="H16" s="3">
        <v>3</v>
      </c>
      <c r="I16" s="3">
        <v>0</v>
      </c>
      <c r="J16" s="3">
        <v>1</v>
      </c>
      <c r="K16" s="4">
        <v>0</v>
      </c>
      <c r="L16" s="3">
        <v>4.38</v>
      </c>
      <c r="M16" s="4">
        <v>0</v>
      </c>
      <c r="N16" s="3"/>
      <c r="O16" s="4">
        <v>0</v>
      </c>
      <c r="P16" s="3">
        <v>0.73</v>
      </c>
      <c r="Q16" s="3">
        <v>1.46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 t="s">
        <v>3</v>
      </c>
      <c r="Z16" s="4" t="s">
        <v>3</v>
      </c>
      <c r="AA16" s="4">
        <v>0</v>
      </c>
      <c r="AB16" s="4" t="s">
        <v>3</v>
      </c>
      <c r="AC16" s="3">
        <v>3.285</v>
      </c>
      <c r="AD16" s="3">
        <v>0</v>
      </c>
      <c r="AE16" s="3">
        <v>1.383</v>
      </c>
      <c r="AF16" s="18">
        <v>0</v>
      </c>
      <c r="AG16" s="13">
        <v>0.428</v>
      </c>
    </row>
    <row r="17" spans="1:33" ht="15.75">
      <c r="A17" s="11" t="s">
        <v>57</v>
      </c>
      <c r="B17" s="3">
        <v>15</v>
      </c>
      <c r="C17" s="3">
        <v>169</v>
      </c>
      <c r="D17" s="3">
        <v>256</v>
      </c>
      <c r="E17" s="3">
        <v>492</v>
      </c>
      <c r="F17" s="3">
        <v>456</v>
      </c>
      <c r="G17" s="3">
        <v>406</v>
      </c>
      <c r="H17" s="3">
        <v>193</v>
      </c>
      <c r="I17" s="3">
        <v>117</v>
      </c>
      <c r="J17" s="3">
        <v>113</v>
      </c>
      <c r="K17" s="3">
        <v>48.18</v>
      </c>
      <c r="L17" s="3">
        <v>225.57</v>
      </c>
      <c r="M17" s="3">
        <v>234.33</v>
      </c>
      <c r="N17" s="3"/>
      <c r="O17" s="3">
        <v>332.515</v>
      </c>
      <c r="P17" s="3">
        <v>407.34</v>
      </c>
      <c r="Q17" s="3">
        <v>436.175</v>
      </c>
      <c r="R17" s="3">
        <v>621.595</v>
      </c>
      <c r="S17" s="3">
        <v>582.905</v>
      </c>
      <c r="T17" s="3">
        <v>467.93</v>
      </c>
      <c r="U17" s="3">
        <v>473.405</v>
      </c>
      <c r="V17" s="3">
        <v>459.9</v>
      </c>
      <c r="W17" s="3">
        <v>455.52</v>
      </c>
      <c r="X17" s="3">
        <v>471.945</v>
      </c>
      <c r="Y17" s="3">
        <v>512.46</v>
      </c>
      <c r="Z17" s="3">
        <v>506.255</v>
      </c>
      <c r="AA17" s="3">
        <v>555.895</v>
      </c>
      <c r="AB17" s="3">
        <v>588.015</v>
      </c>
      <c r="AC17" s="3">
        <v>554.435</v>
      </c>
      <c r="AD17" s="3">
        <v>629.193</v>
      </c>
      <c r="AE17" s="3">
        <v>546.723</v>
      </c>
      <c r="AF17" s="18">
        <v>524.714</v>
      </c>
      <c r="AG17" s="13">
        <v>518.739</v>
      </c>
    </row>
    <row r="18" spans="1:33" ht="15.75">
      <c r="A18" s="11" t="s">
        <v>31</v>
      </c>
      <c r="B18" s="3">
        <v>23</v>
      </c>
      <c r="C18" s="3">
        <v>26</v>
      </c>
      <c r="D18" s="3">
        <v>43</v>
      </c>
      <c r="E18" s="3">
        <v>103</v>
      </c>
      <c r="F18" s="3">
        <v>63</v>
      </c>
      <c r="G18" s="3">
        <v>28</v>
      </c>
      <c r="H18" s="3">
        <v>30</v>
      </c>
      <c r="I18" s="3">
        <v>7</v>
      </c>
      <c r="J18" s="3">
        <v>33</v>
      </c>
      <c r="K18" s="3">
        <v>12.775</v>
      </c>
      <c r="L18" s="3">
        <v>13.87</v>
      </c>
      <c r="M18" s="3">
        <v>20.44</v>
      </c>
      <c r="N18" s="3"/>
      <c r="O18" s="3">
        <v>8.395</v>
      </c>
      <c r="P18" s="3">
        <v>7.665</v>
      </c>
      <c r="Q18" s="3">
        <v>3.285</v>
      </c>
      <c r="R18" s="3">
        <v>0.73</v>
      </c>
      <c r="S18" s="4">
        <v>0</v>
      </c>
      <c r="T18" s="3">
        <v>4.38</v>
      </c>
      <c r="U18" s="3">
        <v>4.015</v>
      </c>
      <c r="V18" s="3">
        <v>1.825</v>
      </c>
      <c r="W18" s="3">
        <v>1.095</v>
      </c>
      <c r="X18" s="4">
        <v>0</v>
      </c>
      <c r="Y18" s="3">
        <v>1.095</v>
      </c>
      <c r="Z18" s="4">
        <v>0</v>
      </c>
      <c r="AA18" s="3">
        <v>1.095</v>
      </c>
      <c r="AB18" s="3">
        <v>7.665</v>
      </c>
      <c r="AC18" s="3">
        <v>3.65</v>
      </c>
      <c r="AD18" s="3">
        <v>3.645</v>
      </c>
      <c r="AE18" s="3">
        <v>1.885</v>
      </c>
      <c r="AF18" s="18">
        <v>3.112</v>
      </c>
      <c r="AG18" s="13">
        <v>1.675</v>
      </c>
    </row>
    <row r="19" spans="1:33" ht="15.75">
      <c r="A19" s="11" t="s">
        <v>32</v>
      </c>
      <c r="B19" s="3">
        <v>26</v>
      </c>
      <c r="C19" s="3">
        <v>73</v>
      </c>
      <c r="D19" s="3">
        <v>138</v>
      </c>
      <c r="E19" s="3">
        <v>139</v>
      </c>
      <c r="F19" s="3">
        <v>115</v>
      </c>
      <c r="G19" s="3">
        <v>116</v>
      </c>
      <c r="H19" s="3">
        <v>82</v>
      </c>
      <c r="I19" s="3">
        <v>115</v>
      </c>
      <c r="J19" s="3">
        <v>111</v>
      </c>
      <c r="K19" s="3">
        <v>106.58</v>
      </c>
      <c r="L19" s="3">
        <v>108.405</v>
      </c>
      <c r="M19" s="3">
        <v>95.63</v>
      </c>
      <c r="N19" s="3"/>
      <c r="O19" s="3">
        <v>67.89</v>
      </c>
      <c r="P19" s="3">
        <v>57.67</v>
      </c>
      <c r="Q19" s="3">
        <v>35.77</v>
      </c>
      <c r="R19" s="3">
        <v>37.23</v>
      </c>
      <c r="S19" s="3">
        <v>25.55</v>
      </c>
      <c r="T19" s="3">
        <v>23.725</v>
      </c>
      <c r="U19" s="3">
        <v>33.58</v>
      </c>
      <c r="V19" s="3">
        <v>23.36</v>
      </c>
      <c r="W19" s="3">
        <v>16.06</v>
      </c>
      <c r="X19" s="3">
        <v>18.615</v>
      </c>
      <c r="Y19" s="3">
        <v>18.25</v>
      </c>
      <c r="Z19" s="3">
        <v>25.55</v>
      </c>
      <c r="AA19" s="3">
        <v>13.14</v>
      </c>
      <c r="AB19" s="3">
        <v>14.6</v>
      </c>
      <c r="AC19" s="3">
        <v>18.25</v>
      </c>
      <c r="AD19" s="3">
        <v>9.519</v>
      </c>
      <c r="AE19" s="3">
        <v>12.36</v>
      </c>
      <c r="AF19" s="18">
        <v>6.816</v>
      </c>
      <c r="AG19" s="23">
        <v>5.939</v>
      </c>
    </row>
    <row r="20" spans="1:33" ht="15.75">
      <c r="A20" s="11" t="s">
        <v>33</v>
      </c>
      <c r="B20" s="3">
        <v>17</v>
      </c>
      <c r="C20" s="3">
        <v>164</v>
      </c>
      <c r="D20" s="3">
        <v>272</v>
      </c>
      <c r="E20" s="3">
        <v>390</v>
      </c>
      <c r="F20" s="3">
        <v>307</v>
      </c>
      <c r="G20" s="3">
        <v>223</v>
      </c>
      <c r="H20" s="3">
        <v>186</v>
      </c>
      <c r="I20" s="3">
        <v>110</v>
      </c>
      <c r="J20" s="3">
        <v>76</v>
      </c>
      <c r="K20" s="3">
        <v>102.2</v>
      </c>
      <c r="L20" s="3">
        <v>159.505</v>
      </c>
      <c r="M20" s="3">
        <v>193.085</v>
      </c>
      <c r="N20" s="3"/>
      <c r="O20" s="3">
        <v>221.555</v>
      </c>
      <c r="P20" s="3">
        <v>292</v>
      </c>
      <c r="Q20" s="3">
        <v>286.16</v>
      </c>
      <c r="R20" s="3">
        <v>249.295</v>
      </c>
      <c r="S20" s="3">
        <v>242.725</v>
      </c>
      <c r="T20" s="3">
        <v>263.53</v>
      </c>
      <c r="U20" s="3">
        <v>227.76</v>
      </c>
      <c r="V20" s="3">
        <v>226.665</v>
      </c>
      <c r="W20" s="3">
        <v>217.175</v>
      </c>
      <c r="X20" s="3">
        <v>251.485</v>
      </c>
      <c r="Y20" s="3">
        <v>251.485</v>
      </c>
      <c r="Z20" s="3">
        <v>227.395</v>
      </c>
      <c r="AA20" s="3">
        <v>319.375</v>
      </c>
      <c r="AB20" s="3">
        <v>307.33</v>
      </c>
      <c r="AC20" s="3">
        <v>214.985</v>
      </c>
      <c r="AD20" s="3">
        <v>305.705</v>
      </c>
      <c r="AE20" s="3">
        <v>388.769</v>
      </c>
      <c r="AF20" s="18">
        <v>386.872</v>
      </c>
      <c r="AG20" s="23">
        <v>380.715</v>
      </c>
    </row>
    <row r="21" spans="1:33" ht="15.75">
      <c r="A21" s="11" t="s">
        <v>34</v>
      </c>
      <c r="B21" s="3">
        <v>98</v>
      </c>
      <c r="C21" s="3">
        <v>126</v>
      </c>
      <c r="D21" s="3">
        <v>144</v>
      </c>
      <c r="E21" s="3">
        <v>107</v>
      </c>
      <c r="F21" s="3">
        <v>57</v>
      </c>
      <c r="G21" s="3">
        <v>54</v>
      </c>
      <c r="H21" s="3">
        <v>57</v>
      </c>
      <c r="I21" s="3">
        <v>60</v>
      </c>
      <c r="J21" s="3">
        <v>92</v>
      </c>
      <c r="K21" s="3">
        <v>111.69</v>
      </c>
      <c r="L21" s="3">
        <v>151.84</v>
      </c>
      <c r="M21" s="3">
        <v>178.12</v>
      </c>
      <c r="N21" s="3"/>
      <c r="O21" s="3">
        <v>160.235</v>
      </c>
      <c r="P21" s="3">
        <v>180.675</v>
      </c>
      <c r="Q21" s="3">
        <v>243.09</v>
      </c>
      <c r="R21" s="3">
        <v>243.82</v>
      </c>
      <c r="S21" s="3">
        <v>301.49</v>
      </c>
      <c r="T21" s="3">
        <v>368.65</v>
      </c>
      <c r="U21" s="3">
        <v>377.41</v>
      </c>
      <c r="V21" s="3">
        <v>420.115</v>
      </c>
      <c r="W21" s="3">
        <v>475.595</v>
      </c>
      <c r="X21" s="3">
        <v>508.81</v>
      </c>
      <c r="Y21" s="3">
        <v>502.605</v>
      </c>
      <c r="Z21" s="3">
        <v>419.75</v>
      </c>
      <c r="AA21" s="3">
        <v>446.395</v>
      </c>
      <c r="AB21" s="3">
        <v>471.215</v>
      </c>
      <c r="AC21" s="3">
        <v>438.365</v>
      </c>
      <c r="AD21" s="3">
        <v>435.53</v>
      </c>
      <c r="AE21" s="3">
        <v>473.433</v>
      </c>
      <c r="AF21" s="18">
        <v>449.196</v>
      </c>
      <c r="AG21" s="23">
        <v>415.676</v>
      </c>
    </row>
    <row r="22" spans="1:32" ht="15.75">
      <c r="A22" s="9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1"/>
      <c r="AF22" s="15"/>
    </row>
    <row r="23" spans="1:33" ht="31.5">
      <c r="A23" s="26" t="s">
        <v>101</v>
      </c>
      <c r="B23" s="3">
        <v>245</v>
      </c>
      <c r="C23" s="3">
        <v>419.385</v>
      </c>
      <c r="D23" s="3">
        <v>325.945</v>
      </c>
      <c r="E23" s="3">
        <v>513.555</v>
      </c>
      <c r="F23" s="3">
        <v>510.635</v>
      </c>
      <c r="G23" s="3">
        <v>538.01</v>
      </c>
      <c r="H23" s="3">
        <v>640.21</v>
      </c>
      <c r="I23" s="3">
        <v>676.345</v>
      </c>
      <c r="J23" s="3">
        <v>698.61</v>
      </c>
      <c r="K23" s="3">
        <v>689.12</v>
      </c>
      <c r="L23" s="3">
        <v>753.725</v>
      </c>
      <c r="M23" s="3">
        <v>830.01</v>
      </c>
      <c r="N23" s="3"/>
      <c r="O23" s="3">
        <v>880.015</v>
      </c>
      <c r="P23" s="3">
        <v>900.455</v>
      </c>
      <c r="Q23" s="3">
        <v>869.065</v>
      </c>
      <c r="R23" s="3">
        <v>877.825</v>
      </c>
      <c r="S23" s="3">
        <v>976.74</v>
      </c>
      <c r="T23" s="3">
        <v>1131.5</v>
      </c>
      <c r="U23" s="3">
        <v>1271.295</v>
      </c>
      <c r="V23" s="3">
        <v>1419.485</v>
      </c>
      <c r="W23" s="3">
        <v>1485.55</v>
      </c>
      <c r="X23" s="3">
        <v>1624.25</v>
      </c>
      <c r="Y23" s="3">
        <v>1656.005</v>
      </c>
      <c r="Z23" s="3">
        <v>1643.23</v>
      </c>
      <c r="AA23" s="3">
        <v>1651.99</v>
      </c>
      <c r="AB23" s="3">
        <v>1635.2</v>
      </c>
      <c r="AC23" s="3">
        <v>1846.17</v>
      </c>
      <c r="AD23" s="3">
        <v>1849.504</v>
      </c>
      <c r="AE23" s="3">
        <v>1837.7130000000002</v>
      </c>
      <c r="AF23" s="18">
        <v>1932.132</v>
      </c>
      <c r="AG23" s="23">
        <v>1940.145</v>
      </c>
    </row>
    <row r="24" spans="1:33" ht="15.75">
      <c r="A24" s="11" t="s">
        <v>35</v>
      </c>
      <c r="B24" s="4" t="s">
        <v>1</v>
      </c>
      <c r="C24" s="4" t="s">
        <v>1</v>
      </c>
      <c r="D24" s="4" t="s">
        <v>1</v>
      </c>
      <c r="E24" s="4" t="s">
        <v>1</v>
      </c>
      <c r="F24" s="4" t="s">
        <v>1</v>
      </c>
      <c r="G24" s="4" t="s">
        <v>1</v>
      </c>
      <c r="H24" s="4" t="s">
        <v>1</v>
      </c>
      <c r="I24" s="4" t="s">
        <v>1</v>
      </c>
      <c r="J24" s="4" t="s">
        <v>1</v>
      </c>
      <c r="K24" s="4" t="s">
        <v>1</v>
      </c>
      <c r="L24" s="3">
        <v>37.23</v>
      </c>
      <c r="M24" s="3">
        <v>65.7</v>
      </c>
      <c r="N24" s="3"/>
      <c r="O24" s="3">
        <v>74.095</v>
      </c>
      <c r="P24" s="3">
        <v>101.835</v>
      </c>
      <c r="Q24" s="3">
        <v>86.14</v>
      </c>
      <c r="R24" s="3">
        <v>92.71</v>
      </c>
      <c r="S24" s="3">
        <v>122.64</v>
      </c>
      <c r="T24" s="3">
        <v>122.64</v>
      </c>
      <c r="U24" s="3">
        <v>117.53</v>
      </c>
      <c r="V24" s="3">
        <v>131.4</v>
      </c>
      <c r="W24" s="3">
        <v>125.56</v>
      </c>
      <c r="X24" s="3">
        <v>155.125</v>
      </c>
      <c r="Y24" s="3">
        <v>169.725</v>
      </c>
      <c r="Z24" s="3">
        <v>130.305</v>
      </c>
      <c r="AA24" s="3">
        <v>107.675</v>
      </c>
      <c r="AB24" s="3">
        <v>117.165</v>
      </c>
      <c r="AC24" s="3">
        <v>117.165</v>
      </c>
      <c r="AD24" s="3">
        <v>131.903</v>
      </c>
      <c r="AE24" s="3">
        <v>112.018</v>
      </c>
      <c r="AF24" s="18">
        <v>164.183</v>
      </c>
      <c r="AG24" s="23">
        <v>187.099</v>
      </c>
    </row>
    <row r="25" spans="1:33" ht="15.75">
      <c r="A25" s="9" t="s">
        <v>4</v>
      </c>
      <c r="B25" s="4" t="s">
        <v>1</v>
      </c>
      <c r="C25" s="4" t="s">
        <v>1</v>
      </c>
      <c r="D25" s="4" t="s">
        <v>1</v>
      </c>
      <c r="E25" s="4" t="s">
        <v>1</v>
      </c>
      <c r="F25" s="4" t="s">
        <v>1</v>
      </c>
      <c r="G25" s="4" t="s">
        <v>1</v>
      </c>
      <c r="H25" s="4" t="s">
        <v>1</v>
      </c>
      <c r="I25" s="4" t="s">
        <v>1</v>
      </c>
      <c r="J25" s="4" t="s">
        <v>1</v>
      </c>
      <c r="K25" s="4" t="s">
        <v>1</v>
      </c>
      <c r="L25" s="4" t="s">
        <v>1</v>
      </c>
      <c r="M25" s="4" t="s">
        <v>1</v>
      </c>
      <c r="N25" s="3"/>
      <c r="O25" s="4" t="s">
        <v>1</v>
      </c>
      <c r="P25" s="4" t="s">
        <v>1</v>
      </c>
      <c r="Q25" s="4" t="s">
        <v>1</v>
      </c>
      <c r="R25" s="4" t="s">
        <v>1</v>
      </c>
      <c r="S25" s="4" t="s">
        <v>1</v>
      </c>
      <c r="T25" s="4" t="s">
        <v>1</v>
      </c>
      <c r="U25" s="4" t="s">
        <v>1</v>
      </c>
      <c r="V25" s="4" t="s">
        <v>1</v>
      </c>
      <c r="W25" s="4" t="s">
        <v>1</v>
      </c>
      <c r="X25" s="4" t="s">
        <v>1</v>
      </c>
      <c r="Y25" s="4" t="s">
        <v>1</v>
      </c>
      <c r="Z25" s="4" t="s">
        <v>1</v>
      </c>
      <c r="AA25" s="4" t="s">
        <v>1</v>
      </c>
      <c r="AB25" s="4" t="s">
        <v>1</v>
      </c>
      <c r="AC25" s="4" t="s">
        <v>1</v>
      </c>
      <c r="AD25" s="3">
        <v>19.883</v>
      </c>
      <c r="AE25" s="3">
        <v>21.499</v>
      </c>
      <c r="AF25" s="18">
        <v>20.608</v>
      </c>
      <c r="AG25" s="23">
        <v>10.485</v>
      </c>
    </row>
    <row r="26" spans="1:33" ht="15.75">
      <c r="A26" s="11" t="s">
        <v>78</v>
      </c>
      <c r="B26" s="4" t="s">
        <v>1</v>
      </c>
      <c r="C26" s="4" t="s">
        <v>1</v>
      </c>
      <c r="D26" s="4" t="s">
        <v>1</v>
      </c>
      <c r="E26" s="4" t="s">
        <v>1</v>
      </c>
      <c r="F26" s="4" t="s">
        <v>1</v>
      </c>
      <c r="G26" s="4" t="s">
        <v>1</v>
      </c>
      <c r="H26" s="4" t="s">
        <v>1</v>
      </c>
      <c r="I26" s="4" t="s">
        <v>1</v>
      </c>
      <c r="J26" s="4" t="s">
        <v>1</v>
      </c>
      <c r="K26" s="4" t="s">
        <v>1</v>
      </c>
      <c r="L26" s="4" t="s">
        <v>1</v>
      </c>
      <c r="M26" s="4" t="s">
        <v>1</v>
      </c>
      <c r="N26" s="4"/>
      <c r="O26" s="4" t="s">
        <v>1</v>
      </c>
      <c r="P26" s="4" t="s">
        <v>1</v>
      </c>
      <c r="Q26" s="4" t="s">
        <v>1</v>
      </c>
      <c r="R26" s="4" t="s">
        <v>1</v>
      </c>
      <c r="S26" s="4" t="s">
        <v>1</v>
      </c>
      <c r="T26" s="4" t="s">
        <v>1</v>
      </c>
      <c r="U26" s="4" t="s">
        <v>1</v>
      </c>
      <c r="V26" s="4" t="s">
        <v>1</v>
      </c>
      <c r="W26" s="4" t="s">
        <v>1</v>
      </c>
      <c r="X26" s="4" t="s">
        <v>1</v>
      </c>
      <c r="Y26" s="4" t="s">
        <v>1</v>
      </c>
      <c r="Z26" s="4" t="s">
        <v>1</v>
      </c>
      <c r="AA26" s="4" t="s">
        <v>1</v>
      </c>
      <c r="AB26" s="4" t="s">
        <v>1</v>
      </c>
      <c r="AC26" s="4" t="s">
        <v>1</v>
      </c>
      <c r="AD26" s="4" t="s">
        <v>1</v>
      </c>
      <c r="AE26" s="4" t="s">
        <v>1</v>
      </c>
      <c r="AF26" s="4" t="s">
        <v>1</v>
      </c>
      <c r="AG26" s="23">
        <v>0</v>
      </c>
    </row>
    <row r="27" spans="1:33" ht="15.75">
      <c r="A27" s="11" t="s">
        <v>63</v>
      </c>
      <c r="B27" s="4" t="s">
        <v>1</v>
      </c>
      <c r="C27" s="4" t="s">
        <v>1</v>
      </c>
      <c r="D27" s="4" t="s">
        <v>1</v>
      </c>
      <c r="E27" s="4" t="s">
        <v>1</v>
      </c>
      <c r="F27" s="4" t="s">
        <v>1</v>
      </c>
      <c r="G27" s="4" t="s">
        <v>1</v>
      </c>
      <c r="H27" s="4" t="s">
        <v>1</v>
      </c>
      <c r="I27" s="4" t="s">
        <v>1</v>
      </c>
      <c r="J27" s="4" t="s">
        <v>1</v>
      </c>
      <c r="K27" s="4" t="s">
        <v>1</v>
      </c>
      <c r="L27" s="3">
        <v>10.95</v>
      </c>
      <c r="M27" s="3">
        <v>17.885</v>
      </c>
      <c r="N27" s="3"/>
      <c r="O27" s="3">
        <v>21.535</v>
      </c>
      <c r="P27" s="3">
        <v>11.315</v>
      </c>
      <c r="Q27" s="3">
        <v>17.155</v>
      </c>
      <c r="R27" s="3">
        <v>7.665</v>
      </c>
      <c r="S27" s="3">
        <v>6.205</v>
      </c>
      <c r="T27" s="3">
        <v>6.57</v>
      </c>
      <c r="U27" s="3">
        <v>5.84</v>
      </c>
      <c r="V27" s="3">
        <v>5.84</v>
      </c>
      <c r="W27" s="3">
        <v>9.125</v>
      </c>
      <c r="X27" s="3">
        <v>11.315</v>
      </c>
      <c r="Y27" s="3">
        <v>11.315</v>
      </c>
      <c r="Z27" s="3">
        <v>11.315</v>
      </c>
      <c r="AA27" s="3">
        <v>17.885</v>
      </c>
      <c r="AB27" s="3">
        <v>12.41</v>
      </c>
      <c r="AC27" s="3">
        <v>18.615</v>
      </c>
      <c r="AD27" s="3">
        <v>9.483</v>
      </c>
      <c r="AE27" s="3">
        <v>7.855</v>
      </c>
      <c r="AF27" s="18">
        <v>3.507</v>
      </c>
      <c r="AG27" s="23">
        <v>1.819</v>
      </c>
    </row>
    <row r="28" spans="1:33" ht="15.75">
      <c r="A28" s="11" t="s">
        <v>87</v>
      </c>
      <c r="B28" s="4" t="s">
        <v>1</v>
      </c>
      <c r="C28" s="4" t="s">
        <v>1</v>
      </c>
      <c r="D28" s="4" t="s">
        <v>1</v>
      </c>
      <c r="E28" s="4" t="s">
        <v>1</v>
      </c>
      <c r="F28" s="4" t="s">
        <v>1</v>
      </c>
      <c r="G28" s="4" t="s">
        <v>1</v>
      </c>
      <c r="H28" s="4" t="s">
        <v>1</v>
      </c>
      <c r="I28" s="4" t="s">
        <v>1</v>
      </c>
      <c r="J28" s="4" t="s">
        <v>1</v>
      </c>
      <c r="K28" s="4" t="s">
        <v>1</v>
      </c>
      <c r="L28" s="4">
        <v>0</v>
      </c>
      <c r="M28" s="4">
        <v>0</v>
      </c>
      <c r="N28" s="3"/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3">
        <v>0</v>
      </c>
      <c r="AE28" s="3">
        <v>0</v>
      </c>
      <c r="AF28" s="18">
        <v>0</v>
      </c>
      <c r="AG28" s="23">
        <v>0</v>
      </c>
    </row>
    <row r="29" spans="1:33" ht="15.75">
      <c r="A29" s="11" t="s">
        <v>79</v>
      </c>
      <c r="B29" s="4" t="s">
        <v>1</v>
      </c>
      <c r="C29" s="4" t="s">
        <v>1</v>
      </c>
      <c r="D29" s="4" t="s">
        <v>1</v>
      </c>
      <c r="E29" s="4" t="s">
        <v>1</v>
      </c>
      <c r="F29" s="4" t="s">
        <v>1</v>
      </c>
      <c r="G29" s="4" t="s">
        <v>1</v>
      </c>
      <c r="H29" s="4" t="s">
        <v>1</v>
      </c>
      <c r="I29" s="4" t="s">
        <v>1</v>
      </c>
      <c r="J29" s="4" t="s">
        <v>1</v>
      </c>
      <c r="K29" s="4" t="s">
        <v>1</v>
      </c>
      <c r="L29" s="4" t="s">
        <v>1</v>
      </c>
      <c r="M29" s="4" t="s">
        <v>1</v>
      </c>
      <c r="N29" s="4"/>
      <c r="O29" s="4" t="s">
        <v>1</v>
      </c>
      <c r="P29" s="4" t="s">
        <v>1</v>
      </c>
      <c r="Q29" s="4" t="s">
        <v>1</v>
      </c>
      <c r="R29" s="4" t="s">
        <v>1</v>
      </c>
      <c r="S29" s="4" t="s">
        <v>1</v>
      </c>
      <c r="T29" s="4" t="s">
        <v>1</v>
      </c>
      <c r="U29" s="4" t="s">
        <v>1</v>
      </c>
      <c r="V29" s="4" t="s">
        <v>1</v>
      </c>
      <c r="W29" s="4" t="s">
        <v>1</v>
      </c>
      <c r="X29" s="4" t="s">
        <v>1</v>
      </c>
      <c r="Y29" s="4" t="s">
        <v>1</v>
      </c>
      <c r="Z29" s="4" t="s">
        <v>1</v>
      </c>
      <c r="AA29" s="4" t="s">
        <v>1</v>
      </c>
      <c r="AB29" s="4" t="s">
        <v>1</v>
      </c>
      <c r="AC29" s="4" t="s">
        <v>1</v>
      </c>
      <c r="AD29" s="4" t="s">
        <v>1</v>
      </c>
      <c r="AE29" s="4" t="s">
        <v>1</v>
      </c>
      <c r="AF29" s="4" t="s">
        <v>1</v>
      </c>
      <c r="AG29" s="23">
        <v>0</v>
      </c>
    </row>
    <row r="30" spans="1:33" ht="15.75">
      <c r="A30" s="11" t="s">
        <v>5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/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18">
        <v>0</v>
      </c>
      <c r="AG30" s="23">
        <v>0</v>
      </c>
    </row>
    <row r="31" spans="1:33" ht="15.75">
      <c r="A31" s="11" t="s">
        <v>64</v>
      </c>
      <c r="B31" s="4" t="s">
        <v>1</v>
      </c>
      <c r="C31" s="4" t="s">
        <v>1</v>
      </c>
      <c r="D31" s="4" t="s">
        <v>1</v>
      </c>
      <c r="E31" s="4" t="s">
        <v>1</v>
      </c>
      <c r="F31" s="4" t="s">
        <v>1</v>
      </c>
      <c r="G31" s="4" t="s">
        <v>1</v>
      </c>
      <c r="H31" s="4" t="s">
        <v>1</v>
      </c>
      <c r="I31" s="4" t="s">
        <v>1</v>
      </c>
      <c r="J31" s="4" t="s">
        <v>1</v>
      </c>
      <c r="K31" s="4" t="s">
        <v>1</v>
      </c>
      <c r="L31" s="4">
        <v>0</v>
      </c>
      <c r="M31" s="4">
        <v>0</v>
      </c>
      <c r="N31" s="3"/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3">
        <v>0.365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3">
        <v>1.825</v>
      </c>
      <c r="AB31" s="3">
        <v>4.745</v>
      </c>
      <c r="AC31" s="3">
        <v>21.17</v>
      </c>
      <c r="AD31" s="3">
        <v>17.446</v>
      </c>
      <c r="AE31" s="3">
        <v>18.733</v>
      </c>
      <c r="AF31" s="18">
        <v>34.459</v>
      </c>
      <c r="AG31" s="23">
        <v>48.634</v>
      </c>
    </row>
    <row r="32" spans="1:33" ht="15.75">
      <c r="A32" s="9" t="s">
        <v>6</v>
      </c>
      <c r="B32" s="4" t="s">
        <v>1</v>
      </c>
      <c r="C32" s="4" t="s">
        <v>1</v>
      </c>
      <c r="D32" s="4" t="s">
        <v>1</v>
      </c>
      <c r="E32" s="4" t="s">
        <v>1</v>
      </c>
      <c r="F32" s="4" t="s">
        <v>1</v>
      </c>
      <c r="G32" s="4" t="s">
        <v>1</v>
      </c>
      <c r="H32" s="4" t="s">
        <v>1</v>
      </c>
      <c r="I32" s="4" t="s">
        <v>1</v>
      </c>
      <c r="J32" s="4" t="s">
        <v>1</v>
      </c>
      <c r="K32" s="4" t="s">
        <v>1</v>
      </c>
      <c r="L32" s="4" t="s">
        <v>1</v>
      </c>
      <c r="M32" s="4" t="s">
        <v>1</v>
      </c>
      <c r="N32" s="3"/>
      <c r="O32" s="4" t="s">
        <v>1</v>
      </c>
      <c r="P32" s="4" t="s">
        <v>1</v>
      </c>
      <c r="Q32" s="4" t="s">
        <v>1</v>
      </c>
      <c r="R32" s="4" t="s">
        <v>1</v>
      </c>
      <c r="S32" s="4" t="s">
        <v>1</v>
      </c>
      <c r="T32" s="4" t="s">
        <v>1</v>
      </c>
      <c r="U32" s="4" t="s">
        <v>1</v>
      </c>
      <c r="V32" s="4" t="s">
        <v>1</v>
      </c>
      <c r="W32" s="4" t="s">
        <v>1</v>
      </c>
      <c r="X32" s="4" t="s">
        <v>1</v>
      </c>
      <c r="Y32" s="4" t="s">
        <v>1</v>
      </c>
      <c r="Z32" s="4" t="s">
        <v>1</v>
      </c>
      <c r="AA32" s="4" t="s">
        <v>1</v>
      </c>
      <c r="AB32" s="4" t="s">
        <v>1</v>
      </c>
      <c r="AC32" s="4" t="s">
        <v>1</v>
      </c>
      <c r="AD32" s="3">
        <v>10.115</v>
      </c>
      <c r="AE32" s="3">
        <v>5.616</v>
      </c>
      <c r="AF32" s="18">
        <v>5.215</v>
      </c>
      <c r="AG32" s="23">
        <v>6.086</v>
      </c>
    </row>
    <row r="33" spans="1:33" ht="15.75">
      <c r="A33" s="9" t="s">
        <v>7</v>
      </c>
      <c r="B33" s="4" t="s">
        <v>1</v>
      </c>
      <c r="C33" s="4" t="s">
        <v>1</v>
      </c>
      <c r="D33" s="4" t="s">
        <v>1</v>
      </c>
      <c r="E33" s="4" t="s">
        <v>1</v>
      </c>
      <c r="F33" s="4" t="s">
        <v>1</v>
      </c>
      <c r="G33" s="4" t="s">
        <v>1</v>
      </c>
      <c r="H33" s="4" t="s">
        <v>1</v>
      </c>
      <c r="I33" s="4" t="s">
        <v>1</v>
      </c>
      <c r="J33" s="4" t="s">
        <v>1</v>
      </c>
      <c r="K33" s="4" t="s">
        <v>1</v>
      </c>
      <c r="L33" s="4" t="s">
        <v>1</v>
      </c>
      <c r="M33" s="4" t="s">
        <v>1</v>
      </c>
      <c r="N33" s="3"/>
      <c r="O33" s="4" t="s">
        <v>1</v>
      </c>
      <c r="P33" s="4" t="s">
        <v>1</v>
      </c>
      <c r="Q33" s="4" t="s">
        <v>1</v>
      </c>
      <c r="R33" s="4" t="s">
        <v>1</v>
      </c>
      <c r="S33" s="4" t="s">
        <v>1</v>
      </c>
      <c r="T33" s="4" t="s">
        <v>1</v>
      </c>
      <c r="U33" s="4" t="s">
        <v>1</v>
      </c>
      <c r="V33" s="4" t="s">
        <v>1</v>
      </c>
      <c r="W33" s="4" t="s">
        <v>1</v>
      </c>
      <c r="X33" s="4" t="s">
        <v>1</v>
      </c>
      <c r="Y33" s="4" t="s">
        <v>1</v>
      </c>
      <c r="Z33" s="4" t="s">
        <v>1</v>
      </c>
      <c r="AA33" s="4" t="s">
        <v>1</v>
      </c>
      <c r="AB33" s="4" t="s">
        <v>1</v>
      </c>
      <c r="AC33" s="4" t="s">
        <v>1</v>
      </c>
      <c r="AD33" s="3">
        <v>4.499</v>
      </c>
      <c r="AE33" s="3">
        <v>7.618</v>
      </c>
      <c r="AF33" s="18">
        <v>1.224</v>
      </c>
      <c r="AG33" s="23">
        <v>0.83</v>
      </c>
    </row>
    <row r="34" spans="1:33" ht="15.75">
      <c r="A34" s="11" t="s">
        <v>36</v>
      </c>
      <c r="B34" s="3">
        <v>245</v>
      </c>
      <c r="C34" s="3">
        <v>365</v>
      </c>
      <c r="D34" s="3">
        <v>219</v>
      </c>
      <c r="E34" s="3">
        <v>99</v>
      </c>
      <c r="F34" s="3">
        <v>73</v>
      </c>
      <c r="G34" s="3">
        <v>60</v>
      </c>
      <c r="H34" s="3">
        <v>78</v>
      </c>
      <c r="I34" s="3">
        <v>100</v>
      </c>
      <c r="J34" s="3">
        <v>124</v>
      </c>
      <c r="K34" s="3">
        <v>171</v>
      </c>
      <c r="L34" s="3">
        <v>208.05</v>
      </c>
      <c r="M34" s="3">
        <v>221.92</v>
      </c>
      <c r="N34" s="3"/>
      <c r="O34" s="3">
        <v>248.565</v>
      </c>
      <c r="P34" s="3">
        <v>229.95</v>
      </c>
      <c r="Q34" s="3">
        <v>234.695</v>
      </c>
      <c r="R34" s="3">
        <v>271.195</v>
      </c>
      <c r="S34" s="3">
        <v>290.905</v>
      </c>
      <c r="T34" s="3">
        <v>328.5</v>
      </c>
      <c r="U34" s="3">
        <v>358.795</v>
      </c>
      <c r="V34" s="3">
        <v>379.6</v>
      </c>
      <c r="W34" s="3">
        <v>392.375</v>
      </c>
      <c r="X34" s="3">
        <v>437.27</v>
      </c>
      <c r="Y34" s="3">
        <v>462.09</v>
      </c>
      <c r="Z34" s="3">
        <v>429.97</v>
      </c>
      <c r="AA34" s="3">
        <v>492.02</v>
      </c>
      <c r="AB34" s="3">
        <v>494.94</v>
      </c>
      <c r="AC34" s="3">
        <v>527.425</v>
      </c>
      <c r="AD34" s="3">
        <v>564.811</v>
      </c>
      <c r="AE34" s="3">
        <v>589.717</v>
      </c>
      <c r="AF34" s="18">
        <v>599.681</v>
      </c>
      <c r="AG34" s="23">
        <v>650.594</v>
      </c>
    </row>
    <row r="35" spans="1:33" ht="15.75">
      <c r="A35" s="11" t="s">
        <v>80</v>
      </c>
      <c r="B35" s="4" t="s">
        <v>1</v>
      </c>
      <c r="C35" s="4" t="s">
        <v>1</v>
      </c>
      <c r="D35" s="4" t="s">
        <v>1</v>
      </c>
      <c r="E35" s="4" t="s">
        <v>1</v>
      </c>
      <c r="F35" s="4" t="s">
        <v>1</v>
      </c>
      <c r="G35" s="4" t="s">
        <v>1</v>
      </c>
      <c r="H35" s="4" t="s">
        <v>1</v>
      </c>
      <c r="I35" s="4" t="s">
        <v>1</v>
      </c>
      <c r="J35" s="4" t="s">
        <v>1</v>
      </c>
      <c r="K35" s="4" t="s">
        <v>1</v>
      </c>
      <c r="L35" s="4" t="s">
        <v>1</v>
      </c>
      <c r="M35" s="4" t="s">
        <v>1</v>
      </c>
      <c r="N35" s="4" t="s">
        <v>1</v>
      </c>
      <c r="O35" s="4" t="s">
        <v>1</v>
      </c>
      <c r="P35" s="4" t="s">
        <v>1</v>
      </c>
      <c r="Q35" s="4" t="s">
        <v>1</v>
      </c>
      <c r="R35" s="4" t="s">
        <v>1</v>
      </c>
      <c r="S35" s="4" t="s">
        <v>1</v>
      </c>
      <c r="T35" s="4" t="s">
        <v>1</v>
      </c>
      <c r="U35" s="4" t="s">
        <v>1</v>
      </c>
      <c r="V35" s="4" t="s">
        <v>1</v>
      </c>
      <c r="W35" s="4" t="s">
        <v>1</v>
      </c>
      <c r="X35" s="4" t="s">
        <v>1</v>
      </c>
      <c r="Y35" s="4" t="s">
        <v>1</v>
      </c>
      <c r="Z35" s="4" t="s">
        <v>1</v>
      </c>
      <c r="AA35" s="4" t="s">
        <v>1</v>
      </c>
      <c r="AB35" s="4" t="s">
        <v>1</v>
      </c>
      <c r="AC35" s="4" t="s">
        <v>1</v>
      </c>
      <c r="AD35" s="4" t="s">
        <v>1</v>
      </c>
      <c r="AE35" s="4" t="s">
        <v>1</v>
      </c>
      <c r="AF35" s="4" t="s">
        <v>1</v>
      </c>
      <c r="AG35" s="23">
        <v>34.661</v>
      </c>
    </row>
    <row r="36" spans="1:33" ht="15.75">
      <c r="A36" s="11" t="s">
        <v>65</v>
      </c>
      <c r="B36" s="4" t="s">
        <v>1</v>
      </c>
      <c r="C36" s="4" t="s">
        <v>1</v>
      </c>
      <c r="D36" s="4" t="s">
        <v>1</v>
      </c>
      <c r="E36" s="4" t="s">
        <v>1</v>
      </c>
      <c r="F36" s="4" t="s">
        <v>1</v>
      </c>
      <c r="G36" s="4" t="s">
        <v>1</v>
      </c>
      <c r="H36" s="4" t="s">
        <v>1</v>
      </c>
      <c r="I36" s="4" t="s">
        <v>1</v>
      </c>
      <c r="J36" s="4" t="s">
        <v>1</v>
      </c>
      <c r="K36" s="4" t="s">
        <v>1</v>
      </c>
      <c r="L36" s="3">
        <v>24.82</v>
      </c>
      <c r="M36" s="3">
        <v>22.995</v>
      </c>
      <c r="N36" s="3"/>
      <c r="O36" s="3">
        <v>29.93</v>
      </c>
      <c r="P36" s="3">
        <v>27.74</v>
      </c>
      <c r="Q36" s="3">
        <v>28.105</v>
      </c>
      <c r="R36" s="3">
        <v>31.755</v>
      </c>
      <c r="S36" s="3">
        <v>30.66</v>
      </c>
      <c r="T36" s="3">
        <v>18.25</v>
      </c>
      <c r="U36" s="3">
        <v>23.36</v>
      </c>
      <c r="V36" s="3">
        <v>19.345</v>
      </c>
      <c r="W36" s="3">
        <v>20.805</v>
      </c>
      <c r="X36" s="3">
        <v>17.52</v>
      </c>
      <c r="Y36" s="3">
        <v>15.33</v>
      </c>
      <c r="Z36" s="3">
        <v>4.745</v>
      </c>
      <c r="AA36" s="3">
        <v>12.045</v>
      </c>
      <c r="AB36" s="3">
        <v>4.745</v>
      </c>
      <c r="AC36" s="3">
        <v>7.3</v>
      </c>
      <c r="AD36" s="3">
        <v>4.64</v>
      </c>
      <c r="AE36" s="3">
        <v>5.273</v>
      </c>
      <c r="AF36" s="18">
        <v>8.597</v>
      </c>
      <c r="AG36" s="23">
        <v>6.841</v>
      </c>
    </row>
    <row r="37" spans="1:33" ht="15.75">
      <c r="A37" s="11" t="s">
        <v>37</v>
      </c>
      <c r="B37" s="4" t="s">
        <v>1</v>
      </c>
      <c r="C37" s="4" t="s">
        <v>1</v>
      </c>
      <c r="D37" s="4" t="s">
        <v>1</v>
      </c>
      <c r="E37" s="4" t="s">
        <v>1</v>
      </c>
      <c r="F37" s="4" t="s">
        <v>1</v>
      </c>
      <c r="G37" s="4" t="s">
        <v>1</v>
      </c>
      <c r="H37" s="4" t="s">
        <v>1</v>
      </c>
      <c r="I37" s="4" t="s">
        <v>1</v>
      </c>
      <c r="J37" s="4" t="s">
        <v>1</v>
      </c>
      <c r="K37" s="4" t="s">
        <v>1</v>
      </c>
      <c r="L37" s="3">
        <v>20.805</v>
      </c>
      <c r="M37" s="3">
        <v>41.975</v>
      </c>
      <c r="N37" s="3"/>
      <c r="O37" s="3">
        <v>38.69</v>
      </c>
      <c r="P37" s="3">
        <v>49.64</v>
      </c>
      <c r="Q37" s="3">
        <v>51.1</v>
      </c>
      <c r="R37" s="3">
        <v>44.895</v>
      </c>
      <c r="S37" s="3">
        <v>37.23</v>
      </c>
      <c r="T37" s="3">
        <v>51.465</v>
      </c>
      <c r="U37" s="3">
        <v>53.29</v>
      </c>
      <c r="V37" s="3">
        <v>75.555</v>
      </c>
      <c r="W37" s="3">
        <v>82.49</v>
      </c>
      <c r="X37" s="3">
        <v>98.55</v>
      </c>
      <c r="Y37" s="3">
        <v>127.385</v>
      </c>
      <c r="Z37" s="3">
        <v>164.98</v>
      </c>
      <c r="AA37" s="3">
        <v>116.07</v>
      </c>
      <c r="AB37" s="3">
        <v>94.9</v>
      </c>
      <c r="AC37" s="3">
        <v>85.775</v>
      </c>
      <c r="AD37" s="3">
        <v>59.389</v>
      </c>
      <c r="AE37" s="3">
        <v>50.553</v>
      </c>
      <c r="AF37" s="18">
        <v>57.002</v>
      </c>
      <c r="AG37" s="23">
        <v>51.63</v>
      </c>
    </row>
    <row r="38" spans="1:33" ht="15.75">
      <c r="A38" s="9" t="s">
        <v>8</v>
      </c>
      <c r="B38" s="4" t="s">
        <v>1</v>
      </c>
      <c r="C38" s="4" t="s">
        <v>1</v>
      </c>
      <c r="D38" s="4" t="s">
        <v>1</v>
      </c>
      <c r="E38" s="4" t="s">
        <v>1</v>
      </c>
      <c r="F38" s="4" t="s">
        <v>1</v>
      </c>
      <c r="G38" s="4" t="s">
        <v>1</v>
      </c>
      <c r="H38" s="4" t="s">
        <v>1</v>
      </c>
      <c r="I38" s="4" t="s">
        <v>1</v>
      </c>
      <c r="J38" s="4" t="s">
        <v>1</v>
      </c>
      <c r="K38" s="4" t="s">
        <v>1</v>
      </c>
      <c r="L38" s="4" t="s">
        <v>1</v>
      </c>
      <c r="M38" s="4" t="s">
        <v>1</v>
      </c>
      <c r="N38" s="3"/>
      <c r="O38" s="4" t="s">
        <v>1</v>
      </c>
      <c r="P38" s="4" t="s">
        <v>1</v>
      </c>
      <c r="Q38" s="4" t="s">
        <v>1</v>
      </c>
      <c r="R38" s="4" t="s">
        <v>1</v>
      </c>
      <c r="S38" s="4" t="s">
        <v>1</v>
      </c>
      <c r="T38" s="4" t="s">
        <v>1</v>
      </c>
      <c r="U38" s="4" t="s">
        <v>1</v>
      </c>
      <c r="V38" s="4" t="s">
        <v>1</v>
      </c>
      <c r="W38" s="4" t="s">
        <v>1</v>
      </c>
      <c r="X38" s="4" t="s">
        <v>1</v>
      </c>
      <c r="Y38" s="4" t="s">
        <v>1</v>
      </c>
      <c r="Z38" s="4" t="s">
        <v>1</v>
      </c>
      <c r="AA38" s="4" t="s">
        <v>1</v>
      </c>
      <c r="AB38" s="4" t="s">
        <v>1</v>
      </c>
      <c r="AC38" s="4" t="s">
        <v>1</v>
      </c>
      <c r="AD38" s="3">
        <v>9.755</v>
      </c>
      <c r="AE38" s="3">
        <v>2.918</v>
      </c>
      <c r="AF38" s="18">
        <v>9.216</v>
      </c>
      <c r="AG38" s="23">
        <v>9.753</v>
      </c>
    </row>
    <row r="39" spans="1:33" ht="15.75">
      <c r="A39" s="9" t="s">
        <v>9</v>
      </c>
      <c r="B39" s="4" t="s">
        <v>1</v>
      </c>
      <c r="C39" s="4" t="s">
        <v>1</v>
      </c>
      <c r="D39" s="4" t="s">
        <v>1</v>
      </c>
      <c r="E39" s="4" t="s">
        <v>1</v>
      </c>
      <c r="F39" s="4" t="s">
        <v>1</v>
      </c>
      <c r="G39" s="4" t="s">
        <v>1</v>
      </c>
      <c r="H39" s="4" t="s">
        <v>1</v>
      </c>
      <c r="I39" s="4" t="s">
        <v>1</v>
      </c>
      <c r="J39" s="4" t="s">
        <v>1</v>
      </c>
      <c r="K39" s="4" t="s">
        <v>1</v>
      </c>
      <c r="L39" s="4" t="s">
        <v>1</v>
      </c>
      <c r="M39" s="4" t="s">
        <v>1</v>
      </c>
      <c r="N39" s="3"/>
      <c r="O39" s="4" t="s">
        <v>1</v>
      </c>
      <c r="P39" s="4" t="s">
        <v>1</v>
      </c>
      <c r="Q39" s="4" t="s">
        <v>1</v>
      </c>
      <c r="R39" s="4" t="s">
        <v>1</v>
      </c>
      <c r="S39" s="4" t="s">
        <v>1</v>
      </c>
      <c r="T39" s="4" t="s">
        <v>1</v>
      </c>
      <c r="U39" s="4" t="s">
        <v>1</v>
      </c>
      <c r="V39" s="4" t="s">
        <v>1</v>
      </c>
      <c r="W39" s="4" t="s">
        <v>1</v>
      </c>
      <c r="X39" s="4" t="s">
        <v>1</v>
      </c>
      <c r="Y39" s="4" t="s">
        <v>1</v>
      </c>
      <c r="Z39" s="4" t="s">
        <v>1</v>
      </c>
      <c r="AA39" s="4" t="s">
        <v>1</v>
      </c>
      <c r="AB39" s="4" t="s">
        <v>1</v>
      </c>
      <c r="AC39" s="4" t="s">
        <v>1</v>
      </c>
      <c r="AD39" s="3">
        <v>0.698</v>
      </c>
      <c r="AE39" s="3">
        <v>5.101</v>
      </c>
      <c r="AF39" s="19" t="s">
        <v>1</v>
      </c>
      <c r="AG39" s="19" t="s">
        <v>1</v>
      </c>
    </row>
    <row r="40" spans="1:33" ht="15.75">
      <c r="A40" s="9" t="s">
        <v>10</v>
      </c>
      <c r="B40" s="4" t="s">
        <v>1</v>
      </c>
      <c r="C40" s="4" t="s">
        <v>1</v>
      </c>
      <c r="D40" s="4" t="s">
        <v>1</v>
      </c>
      <c r="E40" s="4" t="s">
        <v>1</v>
      </c>
      <c r="F40" s="4" t="s">
        <v>1</v>
      </c>
      <c r="G40" s="4" t="s">
        <v>1</v>
      </c>
      <c r="H40" s="4" t="s">
        <v>1</v>
      </c>
      <c r="I40" s="4" t="s">
        <v>1</v>
      </c>
      <c r="J40" s="4" t="s">
        <v>1</v>
      </c>
      <c r="K40" s="4" t="s">
        <v>1</v>
      </c>
      <c r="L40" s="4" t="s">
        <v>1</v>
      </c>
      <c r="M40" s="4" t="s">
        <v>1</v>
      </c>
      <c r="N40" s="3"/>
      <c r="O40" s="4" t="s">
        <v>1</v>
      </c>
      <c r="P40" s="4" t="s">
        <v>1</v>
      </c>
      <c r="Q40" s="4" t="s">
        <v>1</v>
      </c>
      <c r="R40" s="4" t="s">
        <v>1</v>
      </c>
      <c r="S40" s="4" t="s">
        <v>1</v>
      </c>
      <c r="T40" s="4" t="s">
        <v>1</v>
      </c>
      <c r="U40" s="4" t="s">
        <v>1</v>
      </c>
      <c r="V40" s="4" t="s">
        <v>1</v>
      </c>
      <c r="W40" s="4" t="s">
        <v>1</v>
      </c>
      <c r="X40" s="4" t="s">
        <v>1</v>
      </c>
      <c r="Y40" s="4" t="s">
        <v>1</v>
      </c>
      <c r="Z40" s="4" t="s">
        <v>1</v>
      </c>
      <c r="AA40" s="4" t="s">
        <v>1</v>
      </c>
      <c r="AB40" s="4" t="s">
        <v>1</v>
      </c>
      <c r="AC40" s="4" t="s">
        <v>1</v>
      </c>
      <c r="AD40" s="3">
        <v>2.891</v>
      </c>
      <c r="AE40" s="3">
        <v>0.821</v>
      </c>
      <c r="AF40" s="18">
        <v>0</v>
      </c>
      <c r="AG40" s="23">
        <v>0</v>
      </c>
    </row>
    <row r="41" spans="1:33" ht="15.75">
      <c r="A41" s="11" t="s">
        <v>38</v>
      </c>
      <c r="B41" s="3">
        <v>0</v>
      </c>
      <c r="C41" s="3">
        <v>17</v>
      </c>
      <c r="D41" s="3">
        <v>21</v>
      </c>
      <c r="E41" s="3">
        <v>11</v>
      </c>
      <c r="F41" s="3">
        <v>6</v>
      </c>
      <c r="G41" s="3">
        <v>14</v>
      </c>
      <c r="H41" s="3">
        <v>12</v>
      </c>
      <c r="I41" s="3">
        <v>21</v>
      </c>
      <c r="J41" s="3">
        <v>17</v>
      </c>
      <c r="K41" s="3">
        <v>20</v>
      </c>
      <c r="L41" s="4" t="s">
        <v>39</v>
      </c>
      <c r="M41" s="4" t="s">
        <v>39</v>
      </c>
      <c r="N41" s="3"/>
      <c r="O41" s="4" t="s">
        <v>39</v>
      </c>
      <c r="P41" s="4" t="s">
        <v>39</v>
      </c>
      <c r="Q41" s="4" t="s">
        <v>1</v>
      </c>
      <c r="R41" s="4" t="s">
        <v>39</v>
      </c>
      <c r="S41" s="4" t="s">
        <v>39</v>
      </c>
      <c r="T41" s="4" t="s">
        <v>39</v>
      </c>
      <c r="U41" s="3">
        <v>33.215</v>
      </c>
      <c r="V41" s="3">
        <v>35.04</v>
      </c>
      <c r="W41" s="3">
        <v>35.04</v>
      </c>
      <c r="X41" s="3">
        <v>41.61</v>
      </c>
      <c r="Y41" s="3">
        <v>35.77</v>
      </c>
      <c r="Z41" s="3">
        <v>41.61</v>
      </c>
      <c r="AA41" s="3">
        <v>45.625</v>
      </c>
      <c r="AB41" s="3">
        <v>41.245</v>
      </c>
      <c r="AC41" s="3">
        <v>36.5</v>
      </c>
      <c r="AD41" s="3">
        <v>50.226</v>
      </c>
      <c r="AE41" s="3">
        <v>83.31</v>
      </c>
      <c r="AF41" s="18">
        <v>100.681</v>
      </c>
      <c r="AG41" s="23">
        <v>99.362</v>
      </c>
    </row>
    <row r="42" spans="1:33" ht="15.75">
      <c r="A42" s="11" t="s">
        <v>11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/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18">
        <v>1.363</v>
      </c>
      <c r="AG42" s="23">
        <v>0.147</v>
      </c>
    </row>
    <row r="43" spans="1:33" ht="15.75">
      <c r="A43" s="11" t="s">
        <v>81</v>
      </c>
      <c r="B43" s="4" t="s">
        <v>1</v>
      </c>
      <c r="C43" s="4" t="s">
        <v>1</v>
      </c>
      <c r="D43" s="4" t="s">
        <v>1</v>
      </c>
      <c r="E43" s="4" t="s">
        <v>1</v>
      </c>
      <c r="F43" s="4" t="s">
        <v>1</v>
      </c>
      <c r="G43" s="4" t="s">
        <v>1</v>
      </c>
      <c r="H43" s="4" t="s">
        <v>1</v>
      </c>
      <c r="I43" s="4" t="s">
        <v>1</v>
      </c>
      <c r="J43" s="4" t="s">
        <v>1</v>
      </c>
      <c r="K43" s="4" t="s">
        <v>1</v>
      </c>
      <c r="L43" s="4" t="s">
        <v>1</v>
      </c>
      <c r="M43" s="4" t="s">
        <v>1</v>
      </c>
      <c r="N43" s="4" t="s">
        <v>1</v>
      </c>
      <c r="O43" s="4" t="s">
        <v>1</v>
      </c>
      <c r="P43" s="4" t="s">
        <v>1</v>
      </c>
      <c r="Q43" s="4" t="s">
        <v>1</v>
      </c>
      <c r="R43" s="4" t="s">
        <v>1</v>
      </c>
      <c r="S43" s="4" t="s">
        <v>1</v>
      </c>
      <c r="T43" s="4" t="s">
        <v>1</v>
      </c>
      <c r="U43" s="4" t="s">
        <v>1</v>
      </c>
      <c r="V43" s="4" t="s">
        <v>1</v>
      </c>
      <c r="W43" s="4" t="s">
        <v>1</v>
      </c>
      <c r="X43" s="4" t="s">
        <v>1</v>
      </c>
      <c r="Y43" s="4" t="s">
        <v>1</v>
      </c>
      <c r="Z43" s="4" t="s">
        <v>1</v>
      </c>
      <c r="AA43" s="4" t="s">
        <v>1</v>
      </c>
      <c r="AB43" s="4" t="s">
        <v>1</v>
      </c>
      <c r="AC43" s="4" t="s">
        <v>1</v>
      </c>
      <c r="AD43" s="4" t="s">
        <v>1</v>
      </c>
      <c r="AE43" s="4" t="s">
        <v>1</v>
      </c>
      <c r="AF43" s="4" t="s">
        <v>1</v>
      </c>
      <c r="AG43" s="23">
        <v>21.081</v>
      </c>
    </row>
    <row r="44" spans="1:33" ht="15.75">
      <c r="A44" s="11" t="s">
        <v>82</v>
      </c>
      <c r="B44" s="4" t="s">
        <v>1</v>
      </c>
      <c r="C44" s="4" t="s">
        <v>1</v>
      </c>
      <c r="D44" s="4" t="s">
        <v>1</v>
      </c>
      <c r="E44" s="4" t="s">
        <v>1</v>
      </c>
      <c r="F44" s="4" t="s">
        <v>1</v>
      </c>
      <c r="G44" s="4" t="s">
        <v>1</v>
      </c>
      <c r="H44" s="4" t="s">
        <v>1</v>
      </c>
      <c r="I44" s="4" t="s">
        <v>1</v>
      </c>
      <c r="J44" s="4" t="s">
        <v>1</v>
      </c>
      <c r="K44" s="4" t="s">
        <v>1</v>
      </c>
      <c r="L44" s="4" t="s">
        <v>1</v>
      </c>
      <c r="M44" s="4" t="s">
        <v>1</v>
      </c>
      <c r="N44" s="4" t="s">
        <v>1</v>
      </c>
      <c r="O44" s="4" t="s">
        <v>1</v>
      </c>
      <c r="P44" s="4" t="s">
        <v>1</v>
      </c>
      <c r="Q44" s="4" t="s">
        <v>1</v>
      </c>
      <c r="R44" s="4" t="s">
        <v>1</v>
      </c>
      <c r="S44" s="4" t="s">
        <v>1</v>
      </c>
      <c r="T44" s="4" t="s">
        <v>1</v>
      </c>
      <c r="U44" s="4" t="s">
        <v>1</v>
      </c>
      <c r="V44" s="4" t="s">
        <v>1</v>
      </c>
      <c r="W44" s="4" t="s">
        <v>1</v>
      </c>
      <c r="X44" s="4" t="s">
        <v>1</v>
      </c>
      <c r="Y44" s="4" t="s">
        <v>1</v>
      </c>
      <c r="Z44" s="4" t="s">
        <v>1</v>
      </c>
      <c r="AA44" s="4" t="s">
        <v>1</v>
      </c>
      <c r="AB44" s="4" t="s">
        <v>1</v>
      </c>
      <c r="AC44" s="4" t="s">
        <v>1</v>
      </c>
      <c r="AD44" s="4" t="s">
        <v>1</v>
      </c>
      <c r="AE44" s="4" t="s">
        <v>1</v>
      </c>
      <c r="AF44" s="4" t="s">
        <v>1</v>
      </c>
      <c r="AG44" s="23">
        <v>0</v>
      </c>
    </row>
    <row r="45" spans="1:33" ht="15.75">
      <c r="A45" s="11" t="s">
        <v>83</v>
      </c>
      <c r="B45" s="4" t="s">
        <v>1</v>
      </c>
      <c r="C45" s="4" t="s">
        <v>1</v>
      </c>
      <c r="D45" s="4" t="s">
        <v>1</v>
      </c>
      <c r="E45" s="4" t="s">
        <v>1</v>
      </c>
      <c r="F45" s="4" t="s">
        <v>1</v>
      </c>
      <c r="G45" s="4" t="s">
        <v>1</v>
      </c>
      <c r="H45" s="4" t="s">
        <v>1</v>
      </c>
      <c r="I45" s="4" t="s">
        <v>1</v>
      </c>
      <c r="J45" s="4" t="s">
        <v>1</v>
      </c>
      <c r="K45" s="4" t="s">
        <v>1</v>
      </c>
      <c r="L45" s="4" t="s">
        <v>1</v>
      </c>
      <c r="M45" s="4" t="s">
        <v>1</v>
      </c>
      <c r="N45" s="4" t="s">
        <v>1</v>
      </c>
      <c r="O45" s="4" t="s">
        <v>1</v>
      </c>
      <c r="P45" s="4" t="s">
        <v>1</v>
      </c>
      <c r="Q45" s="4" t="s">
        <v>1</v>
      </c>
      <c r="R45" s="4" t="s">
        <v>1</v>
      </c>
      <c r="S45" s="4" t="s">
        <v>1</v>
      </c>
      <c r="T45" s="4" t="s">
        <v>1</v>
      </c>
      <c r="U45" s="4" t="s">
        <v>1</v>
      </c>
      <c r="V45" s="4" t="s">
        <v>1</v>
      </c>
      <c r="W45" s="4" t="s">
        <v>1</v>
      </c>
      <c r="X45" s="4" t="s">
        <v>1</v>
      </c>
      <c r="Y45" s="4" t="s">
        <v>1</v>
      </c>
      <c r="Z45" s="4" t="s">
        <v>1</v>
      </c>
      <c r="AA45" s="4" t="s">
        <v>1</v>
      </c>
      <c r="AB45" s="4" t="s">
        <v>1</v>
      </c>
      <c r="AC45" s="4" t="s">
        <v>1</v>
      </c>
      <c r="AD45" s="4" t="s">
        <v>1</v>
      </c>
      <c r="AE45" s="4" t="s">
        <v>1</v>
      </c>
      <c r="AF45" s="4" t="s">
        <v>1</v>
      </c>
      <c r="AG45" s="23">
        <v>0</v>
      </c>
    </row>
    <row r="46" spans="1:33" ht="15.75">
      <c r="A46" s="11" t="s">
        <v>12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/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18">
        <v>0</v>
      </c>
      <c r="AG46" s="23">
        <v>0</v>
      </c>
    </row>
    <row r="47" spans="1:33" ht="15.75">
      <c r="A47" s="11" t="s">
        <v>54</v>
      </c>
      <c r="B47" s="3">
        <v>0</v>
      </c>
      <c r="C47" s="3">
        <v>0</v>
      </c>
      <c r="D47" s="3">
        <v>10</v>
      </c>
      <c r="E47" s="3">
        <v>15</v>
      </c>
      <c r="F47" s="3">
        <v>9</v>
      </c>
      <c r="G47" s="3">
        <v>13</v>
      </c>
      <c r="H47" s="3">
        <v>15</v>
      </c>
      <c r="I47" s="3">
        <v>22</v>
      </c>
      <c r="J47" s="3">
        <v>21</v>
      </c>
      <c r="K47" s="3">
        <v>18.615</v>
      </c>
      <c r="L47" s="4" t="s">
        <v>40</v>
      </c>
      <c r="M47" s="4" t="s">
        <v>40</v>
      </c>
      <c r="N47" s="3"/>
      <c r="O47" s="4" t="s">
        <v>40</v>
      </c>
      <c r="P47" s="4" t="s">
        <v>40</v>
      </c>
      <c r="Q47" s="4" t="s">
        <v>1</v>
      </c>
      <c r="R47" s="4" t="s">
        <v>40</v>
      </c>
      <c r="S47" s="4" t="s">
        <v>40</v>
      </c>
      <c r="T47" s="4" t="s">
        <v>40</v>
      </c>
      <c r="U47" s="4" t="s">
        <v>40</v>
      </c>
      <c r="V47" s="3">
        <v>83.585</v>
      </c>
      <c r="W47" s="3">
        <v>67.16</v>
      </c>
      <c r="X47" s="3">
        <v>83.95</v>
      </c>
      <c r="Y47" s="3">
        <v>75.555</v>
      </c>
      <c r="Z47" s="3">
        <v>61.32</v>
      </c>
      <c r="AA47" s="3">
        <v>52.195</v>
      </c>
      <c r="AB47" s="3">
        <v>51.1</v>
      </c>
      <c r="AC47" s="3">
        <v>52.195</v>
      </c>
      <c r="AD47" s="3">
        <v>47.67</v>
      </c>
      <c r="AE47" s="3">
        <v>52.061</v>
      </c>
      <c r="AF47" s="18">
        <v>46.515</v>
      </c>
      <c r="AG47" s="23">
        <v>21.773</v>
      </c>
    </row>
    <row r="48" spans="1:33" ht="15.75">
      <c r="A48" s="11" t="s">
        <v>13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/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18">
        <v>0</v>
      </c>
      <c r="AG48" s="23">
        <v>0</v>
      </c>
    </row>
    <row r="49" spans="1:33" ht="15.75">
      <c r="A49" s="11" t="s">
        <v>14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/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19" t="s">
        <v>1</v>
      </c>
      <c r="AG49" s="19" t="s">
        <v>1</v>
      </c>
    </row>
    <row r="50" spans="1:33" ht="15.75">
      <c r="A50" s="9" t="s">
        <v>15</v>
      </c>
      <c r="B50" s="4" t="s">
        <v>1</v>
      </c>
      <c r="C50" s="4" t="s">
        <v>1</v>
      </c>
      <c r="D50" s="4" t="s">
        <v>1</v>
      </c>
      <c r="E50" s="4" t="s">
        <v>1</v>
      </c>
      <c r="F50" s="4" t="s">
        <v>1</v>
      </c>
      <c r="G50" s="4" t="s">
        <v>1</v>
      </c>
      <c r="H50" s="4" t="s">
        <v>1</v>
      </c>
      <c r="I50" s="4" t="s">
        <v>1</v>
      </c>
      <c r="J50" s="4" t="s">
        <v>1</v>
      </c>
      <c r="K50" s="4" t="s">
        <v>1</v>
      </c>
      <c r="L50" s="4" t="s">
        <v>1</v>
      </c>
      <c r="M50" s="4" t="s">
        <v>1</v>
      </c>
      <c r="N50" s="3"/>
      <c r="O50" s="4" t="s">
        <v>1</v>
      </c>
      <c r="P50" s="4" t="s">
        <v>1</v>
      </c>
      <c r="Q50" s="4" t="s">
        <v>1</v>
      </c>
      <c r="R50" s="4" t="s">
        <v>1</v>
      </c>
      <c r="S50" s="4" t="s">
        <v>1</v>
      </c>
      <c r="T50" s="4" t="s">
        <v>1</v>
      </c>
      <c r="U50" s="4" t="s">
        <v>1</v>
      </c>
      <c r="V50" s="4" t="s">
        <v>1</v>
      </c>
      <c r="W50" s="4" t="s">
        <v>1</v>
      </c>
      <c r="X50" s="4" t="s">
        <v>1</v>
      </c>
      <c r="Y50" s="4" t="s">
        <v>1</v>
      </c>
      <c r="Z50" s="4" t="s">
        <v>1</v>
      </c>
      <c r="AA50" s="4" t="s">
        <v>1</v>
      </c>
      <c r="AB50" s="4" t="s">
        <v>1</v>
      </c>
      <c r="AC50" s="4" t="s">
        <v>1</v>
      </c>
      <c r="AD50" s="3">
        <v>8.027</v>
      </c>
      <c r="AE50" s="3">
        <v>6.699</v>
      </c>
      <c r="AF50" s="18">
        <v>3.885</v>
      </c>
      <c r="AG50" s="23">
        <v>5.644</v>
      </c>
    </row>
    <row r="51" spans="1:33" ht="15.75">
      <c r="A51" s="11" t="s">
        <v>16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/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18">
        <v>0</v>
      </c>
      <c r="AG51" s="23">
        <v>0</v>
      </c>
    </row>
    <row r="52" spans="1:33" ht="15.75">
      <c r="A52" s="11" t="s">
        <v>17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/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0.524</v>
      </c>
      <c r="AF52" s="19" t="s">
        <v>1</v>
      </c>
      <c r="AG52" s="19" t="s">
        <v>1</v>
      </c>
    </row>
    <row r="53" spans="1:33" ht="15.75">
      <c r="A53" s="11" t="s">
        <v>66</v>
      </c>
      <c r="B53" s="4" t="s">
        <v>1</v>
      </c>
      <c r="C53" s="4" t="s">
        <v>1</v>
      </c>
      <c r="D53" s="4" t="s">
        <v>1</v>
      </c>
      <c r="E53" s="4" t="s">
        <v>1</v>
      </c>
      <c r="F53" s="4" t="s">
        <v>1</v>
      </c>
      <c r="G53" s="4" t="s">
        <v>1</v>
      </c>
      <c r="H53" s="4" t="s">
        <v>1</v>
      </c>
      <c r="I53" s="4" t="s">
        <v>1</v>
      </c>
      <c r="J53" s="4" t="s">
        <v>1</v>
      </c>
      <c r="K53" s="4" t="s">
        <v>1</v>
      </c>
      <c r="L53" s="4">
        <v>0</v>
      </c>
      <c r="M53" s="3">
        <v>0.365</v>
      </c>
      <c r="N53" s="3"/>
      <c r="O53" s="3">
        <v>1.825</v>
      </c>
      <c r="P53" s="3">
        <v>1.095</v>
      </c>
      <c r="Q53" s="3">
        <v>0.73</v>
      </c>
      <c r="R53" s="3">
        <v>1.095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3">
        <v>0</v>
      </c>
      <c r="AE53" s="3">
        <v>0</v>
      </c>
      <c r="AF53" s="18">
        <v>0</v>
      </c>
      <c r="AG53" s="23">
        <v>0</v>
      </c>
    </row>
    <row r="54" spans="1:33" ht="15.75">
      <c r="A54" s="9" t="s">
        <v>41</v>
      </c>
      <c r="B54" s="4" t="s">
        <v>1</v>
      </c>
      <c r="C54" s="4" t="s">
        <v>1</v>
      </c>
      <c r="D54" s="4" t="s">
        <v>1</v>
      </c>
      <c r="E54" s="4" t="s">
        <v>1</v>
      </c>
      <c r="F54" s="4" t="s">
        <v>1</v>
      </c>
      <c r="G54" s="4" t="s">
        <v>1</v>
      </c>
      <c r="H54" s="4" t="s">
        <v>1</v>
      </c>
      <c r="I54" s="4" t="s">
        <v>1</v>
      </c>
      <c r="J54" s="4" t="s">
        <v>1</v>
      </c>
      <c r="K54" s="4" t="s">
        <v>1</v>
      </c>
      <c r="L54" s="4" t="s">
        <v>1</v>
      </c>
      <c r="M54" s="4" t="s">
        <v>1</v>
      </c>
      <c r="N54" s="3"/>
      <c r="O54" s="4" t="s">
        <v>1</v>
      </c>
      <c r="P54" s="4" t="s">
        <v>1</v>
      </c>
      <c r="Q54" s="4" t="s">
        <v>1</v>
      </c>
      <c r="R54" s="4" t="s">
        <v>1</v>
      </c>
      <c r="S54" s="4" t="s">
        <v>1</v>
      </c>
      <c r="T54" s="4" t="s">
        <v>1</v>
      </c>
      <c r="U54" s="4" t="s">
        <v>1</v>
      </c>
      <c r="V54" s="4" t="s">
        <v>1</v>
      </c>
      <c r="W54" s="4" t="s">
        <v>1</v>
      </c>
      <c r="X54" s="4" t="s">
        <v>1</v>
      </c>
      <c r="Y54" s="4" t="s">
        <v>1</v>
      </c>
      <c r="Z54" s="4" t="s">
        <v>1</v>
      </c>
      <c r="AA54" s="4" t="s">
        <v>1</v>
      </c>
      <c r="AB54" s="4" t="s">
        <v>1</v>
      </c>
      <c r="AC54" s="4" t="s">
        <v>1</v>
      </c>
      <c r="AD54" s="3">
        <v>1.368</v>
      </c>
      <c r="AE54" s="3">
        <v>1.84</v>
      </c>
      <c r="AF54" s="19" t="s">
        <v>1</v>
      </c>
      <c r="AG54" s="19" t="s">
        <v>1</v>
      </c>
    </row>
    <row r="55" spans="1:33" ht="15.75">
      <c r="A55" s="11" t="s">
        <v>18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/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19" t="s">
        <v>1</v>
      </c>
      <c r="AG55" s="19" t="s">
        <v>1</v>
      </c>
    </row>
    <row r="56" spans="1:33" ht="15.75">
      <c r="A56" s="11" t="s">
        <v>75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/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18">
        <v>0</v>
      </c>
      <c r="AG56" s="23">
        <v>0</v>
      </c>
    </row>
    <row r="57" spans="1:33" ht="15.75">
      <c r="A57" s="11" t="s">
        <v>84</v>
      </c>
      <c r="B57" s="4" t="s">
        <v>1</v>
      </c>
      <c r="C57" s="4" t="s">
        <v>1</v>
      </c>
      <c r="D57" s="4" t="s">
        <v>1</v>
      </c>
      <c r="E57" s="4" t="s">
        <v>1</v>
      </c>
      <c r="F57" s="4" t="s">
        <v>1</v>
      </c>
      <c r="G57" s="4" t="s">
        <v>1</v>
      </c>
      <c r="H57" s="4" t="s">
        <v>1</v>
      </c>
      <c r="I57" s="4" t="s">
        <v>1</v>
      </c>
      <c r="J57" s="4" t="s">
        <v>1</v>
      </c>
      <c r="K57" s="4" t="s">
        <v>1</v>
      </c>
      <c r="L57" s="4" t="s">
        <v>1</v>
      </c>
      <c r="M57" s="4" t="s">
        <v>1</v>
      </c>
      <c r="N57" s="4" t="s">
        <v>1</v>
      </c>
      <c r="O57" s="4" t="s">
        <v>1</v>
      </c>
      <c r="P57" s="4" t="s">
        <v>1</v>
      </c>
      <c r="Q57" s="4" t="s">
        <v>1</v>
      </c>
      <c r="R57" s="4" t="s">
        <v>1</v>
      </c>
      <c r="S57" s="4" t="s">
        <v>1</v>
      </c>
      <c r="T57" s="4" t="s">
        <v>1</v>
      </c>
      <c r="U57" s="4" t="s">
        <v>1</v>
      </c>
      <c r="V57" s="4" t="s">
        <v>1</v>
      </c>
      <c r="W57" s="4" t="s">
        <v>1</v>
      </c>
      <c r="X57" s="4" t="s">
        <v>1</v>
      </c>
      <c r="Y57" s="4" t="s">
        <v>1</v>
      </c>
      <c r="Z57" s="4" t="s">
        <v>1</v>
      </c>
      <c r="AA57" s="4" t="s">
        <v>1</v>
      </c>
      <c r="AB57" s="4" t="s">
        <v>1</v>
      </c>
      <c r="AC57" s="4" t="s">
        <v>1</v>
      </c>
      <c r="AD57" s="4" t="s">
        <v>1</v>
      </c>
      <c r="AE57" s="4" t="s">
        <v>1</v>
      </c>
      <c r="AF57" s="4" t="s">
        <v>1</v>
      </c>
      <c r="AG57" s="23">
        <v>0</v>
      </c>
    </row>
    <row r="58" spans="1:33" ht="15.75">
      <c r="A58" s="11" t="s">
        <v>85</v>
      </c>
      <c r="B58" s="4" t="s">
        <v>1</v>
      </c>
      <c r="C58" s="4" t="s">
        <v>1</v>
      </c>
      <c r="D58" s="4" t="s">
        <v>1</v>
      </c>
      <c r="E58" s="4" t="s">
        <v>1</v>
      </c>
      <c r="F58" s="4" t="s">
        <v>1</v>
      </c>
      <c r="G58" s="4" t="s">
        <v>1</v>
      </c>
      <c r="H58" s="4" t="s">
        <v>1</v>
      </c>
      <c r="I58" s="4" t="s">
        <v>1</v>
      </c>
      <c r="J58" s="4" t="s">
        <v>1</v>
      </c>
      <c r="K58" s="4" t="s">
        <v>1</v>
      </c>
      <c r="L58" s="4" t="s">
        <v>1</v>
      </c>
      <c r="M58" s="4" t="s">
        <v>1</v>
      </c>
      <c r="N58" s="4" t="s">
        <v>1</v>
      </c>
      <c r="O58" s="4" t="s">
        <v>1</v>
      </c>
      <c r="P58" s="4" t="s">
        <v>1</v>
      </c>
      <c r="Q58" s="4" t="s">
        <v>1</v>
      </c>
      <c r="R58" s="4" t="s">
        <v>1</v>
      </c>
      <c r="S58" s="4" t="s">
        <v>1</v>
      </c>
      <c r="T58" s="4" t="s">
        <v>1</v>
      </c>
      <c r="U58" s="4" t="s">
        <v>1</v>
      </c>
      <c r="V58" s="4" t="s">
        <v>1</v>
      </c>
      <c r="W58" s="4" t="s">
        <v>1</v>
      </c>
      <c r="X58" s="4" t="s">
        <v>1</v>
      </c>
      <c r="Y58" s="4" t="s">
        <v>1</v>
      </c>
      <c r="Z58" s="4" t="s">
        <v>1</v>
      </c>
      <c r="AA58" s="4" t="s">
        <v>1</v>
      </c>
      <c r="AB58" s="4" t="s">
        <v>1</v>
      </c>
      <c r="AC58" s="4" t="s">
        <v>1</v>
      </c>
      <c r="AD58" s="4" t="s">
        <v>1</v>
      </c>
      <c r="AE58" s="4" t="s">
        <v>1</v>
      </c>
      <c r="AF58" s="4" t="s">
        <v>1</v>
      </c>
      <c r="AG58" s="23">
        <v>0</v>
      </c>
    </row>
    <row r="59" spans="1:33" ht="15.75">
      <c r="A59" s="11" t="s">
        <v>52</v>
      </c>
      <c r="B59" s="4" t="s">
        <v>1</v>
      </c>
      <c r="C59" s="4" t="s">
        <v>1</v>
      </c>
      <c r="D59" s="4" t="s">
        <v>1</v>
      </c>
      <c r="E59" s="4" t="s">
        <v>1</v>
      </c>
      <c r="F59" s="4" t="s">
        <v>1</v>
      </c>
      <c r="G59" s="4" t="s">
        <v>1</v>
      </c>
      <c r="H59" s="4" t="s">
        <v>1</v>
      </c>
      <c r="I59" s="4" t="s">
        <v>1</v>
      </c>
      <c r="J59" s="4" t="s">
        <v>1</v>
      </c>
      <c r="K59" s="4" t="s">
        <v>1</v>
      </c>
      <c r="L59" s="3">
        <v>4.015</v>
      </c>
      <c r="M59" s="3">
        <v>4.38</v>
      </c>
      <c r="N59" s="3"/>
      <c r="O59" s="3">
        <v>6.935</v>
      </c>
      <c r="P59" s="3">
        <v>14.235</v>
      </c>
      <c r="Q59" s="3">
        <v>14.6</v>
      </c>
      <c r="R59" s="3">
        <v>8.76</v>
      </c>
      <c r="S59" s="3">
        <v>3.65</v>
      </c>
      <c r="T59" s="3">
        <v>3.65</v>
      </c>
      <c r="U59" s="3">
        <v>2.19</v>
      </c>
      <c r="V59" s="3">
        <v>2.19</v>
      </c>
      <c r="W59" s="3">
        <v>2.19</v>
      </c>
      <c r="X59" s="3">
        <v>2.92</v>
      </c>
      <c r="Y59" s="3">
        <v>9.49</v>
      </c>
      <c r="Z59" s="3">
        <v>7.665</v>
      </c>
      <c r="AA59" s="3">
        <v>10.585</v>
      </c>
      <c r="AB59" s="3">
        <v>5.475</v>
      </c>
      <c r="AC59" s="3">
        <v>3.285</v>
      </c>
      <c r="AD59" s="3">
        <v>7.827</v>
      </c>
      <c r="AE59" s="3">
        <v>6.551</v>
      </c>
      <c r="AF59" s="18">
        <v>3.648</v>
      </c>
      <c r="AG59" s="23">
        <v>2.551</v>
      </c>
    </row>
    <row r="60" spans="1:33" ht="15.75">
      <c r="A60" s="11" t="s">
        <v>42</v>
      </c>
      <c r="B60" s="3">
        <v>0</v>
      </c>
      <c r="C60" s="4" t="s">
        <v>3</v>
      </c>
      <c r="D60" s="3">
        <v>26</v>
      </c>
      <c r="E60" s="3">
        <v>160</v>
      </c>
      <c r="F60" s="3">
        <v>185</v>
      </c>
      <c r="G60" s="3">
        <v>171</v>
      </c>
      <c r="H60" s="3">
        <v>235</v>
      </c>
      <c r="I60" s="3">
        <v>280</v>
      </c>
      <c r="J60" s="3">
        <v>241</v>
      </c>
      <c r="K60" s="3">
        <v>260.975</v>
      </c>
      <c r="L60" s="3">
        <v>226.665</v>
      </c>
      <c r="M60" s="3">
        <v>219.73</v>
      </c>
      <c r="N60" s="3"/>
      <c r="O60" s="3">
        <v>246.01</v>
      </c>
      <c r="P60" s="3">
        <v>261.34</v>
      </c>
      <c r="Q60" s="3">
        <v>251.485</v>
      </c>
      <c r="R60" s="3">
        <v>277.035</v>
      </c>
      <c r="S60" s="3">
        <v>287.255</v>
      </c>
      <c r="T60" s="3">
        <v>314.995</v>
      </c>
      <c r="U60" s="3">
        <v>342.735</v>
      </c>
      <c r="V60" s="3">
        <v>374.855</v>
      </c>
      <c r="W60" s="3">
        <v>440.555</v>
      </c>
      <c r="X60" s="3">
        <v>496.4</v>
      </c>
      <c r="Y60" s="3">
        <v>482.165</v>
      </c>
      <c r="Z60" s="3">
        <v>457.71</v>
      </c>
      <c r="AA60" s="3">
        <v>479.245</v>
      </c>
      <c r="AB60" s="3">
        <v>508.81</v>
      </c>
      <c r="AC60" s="3">
        <v>547.5</v>
      </c>
      <c r="AD60" s="3">
        <v>579.89</v>
      </c>
      <c r="AE60" s="3">
        <v>584.391</v>
      </c>
      <c r="AF60" s="18">
        <v>565.919</v>
      </c>
      <c r="AG60" s="23">
        <v>575.135</v>
      </c>
    </row>
    <row r="61" spans="1:33" ht="15.75">
      <c r="A61" s="11" t="s">
        <v>68</v>
      </c>
      <c r="B61" s="4" t="s">
        <v>1</v>
      </c>
      <c r="C61" s="4" t="s">
        <v>1</v>
      </c>
      <c r="D61" s="4" t="s">
        <v>1</v>
      </c>
      <c r="E61" s="4" t="s">
        <v>1</v>
      </c>
      <c r="F61" s="4" t="s">
        <v>1</v>
      </c>
      <c r="G61" s="4" t="s">
        <v>1</v>
      </c>
      <c r="H61" s="4" t="s">
        <v>1</v>
      </c>
      <c r="I61" s="4" t="s">
        <v>1</v>
      </c>
      <c r="J61" s="4" t="s">
        <v>1</v>
      </c>
      <c r="K61" s="4" t="s">
        <v>1</v>
      </c>
      <c r="L61" s="4">
        <v>0</v>
      </c>
      <c r="M61" s="4">
        <v>0</v>
      </c>
      <c r="N61" s="3"/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 t="s">
        <v>3</v>
      </c>
      <c r="AB61" s="4">
        <v>0</v>
      </c>
      <c r="AC61" s="4">
        <v>0</v>
      </c>
      <c r="AD61" s="3">
        <v>0</v>
      </c>
      <c r="AE61" s="3">
        <v>0</v>
      </c>
      <c r="AF61" s="18">
        <v>0.565</v>
      </c>
      <c r="AG61" s="23">
        <v>0</v>
      </c>
    </row>
    <row r="62" spans="1:33" ht="15.75">
      <c r="A62" s="11" t="s">
        <v>67</v>
      </c>
      <c r="B62" s="4" t="s">
        <v>1</v>
      </c>
      <c r="C62" s="4" t="s">
        <v>1</v>
      </c>
      <c r="D62" s="4" t="s">
        <v>1</v>
      </c>
      <c r="E62" s="4" t="s">
        <v>1</v>
      </c>
      <c r="F62" s="4" t="s">
        <v>1</v>
      </c>
      <c r="G62" s="4" t="s">
        <v>1</v>
      </c>
      <c r="H62" s="4" t="s">
        <v>1</v>
      </c>
      <c r="I62" s="4" t="s">
        <v>1</v>
      </c>
      <c r="J62" s="4" t="s">
        <v>1</v>
      </c>
      <c r="K62" s="4" t="s">
        <v>1</v>
      </c>
      <c r="L62" s="4">
        <v>0</v>
      </c>
      <c r="M62" s="4">
        <v>0</v>
      </c>
      <c r="N62" s="3"/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3">
        <v>0</v>
      </c>
      <c r="AE62" s="3">
        <v>0</v>
      </c>
      <c r="AF62" s="18">
        <v>0</v>
      </c>
      <c r="AG62" s="23">
        <v>0</v>
      </c>
    </row>
    <row r="63" spans="1:33" ht="15.75">
      <c r="A63" s="11" t="s">
        <v>43</v>
      </c>
      <c r="B63" s="3">
        <v>0</v>
      </c>
      <c r="C63" s="3">
        <v>0</v>
      </c>
      <c r="D63" s="3">
        <v>4</v>
      </c>
      <c r="E63" s="3">
        <v>28</v>
      </c>
      <c r="F63" s="3">
        <v>53</v>
      </c>
      <c r="G63" s="3">
        <v>42</v>
      </c>
      <c r="H63" s="3">
        <v>37</v>
      </c>
      <c r="I63" s="3">
        <v>24</v>
      </c>
      <c r="J63" s="3">
        <v>41</v>
      </c>
      <c r="K63" s="3">
        <v>11</v>
      </c>
      <c r="L63" s="3">
        <v>19.345</v>
      </c>
      <c r="M63" s="3">
        <v>25.55</v>
      </c>
      <c r="N63" s="3"/>
      <c r="O63" s="3">
        <v>22.63</v>
      </c>
      <c r="P63" s="3">
        <v>46.355</v>
      </c>
      <c r="Q63" s="3">
        <v>35.04</v>
      </c>
      <c r="R63" s="3">
        <v>27.01</v>
      </c>
      <c r="S63" s="3">
        <v>43.435</v>
      </c>
      <c r="T63" s="3">
        <v>50.005</v>
      </c>
      <c r="U63" s="3">
        <v>69.35</v>
      </c>
      <c r="V63" s="3">
        <v>94.17</v>
      </c>
      <c r="W63" s="3">
        <v>106.945</v>
      </c>
      <c r="X63" s="3">
        <v>105.12</v>
      </c>
      <c r="Y63" s="3">
        <v>80.665</v>
      </c>
      <c r="Z63" s="3">
        <v>95.995</v>
      </c>
      <c r="AA63" s="3">
        <v>110.23</v>
      </c>
      <c r="AB63" s="3">
        <v>102.565</v>
      </c>
      <c r="AC63" s="3">
        <v>127.02</v>
      </c>
      <c r="AD63" s="3">
        <v>60.022</v>
      </c>
      <c r="AE63" s="3">
        <v>53.52</v>
      </c>
      <c r="AF63" s="18">
        <v>43.454</v>
      </c>
      <c r="AG63" s="23">
        <v>35.897</v>
      </c>
    </row>
    <row r="64" spans="1:33" ht="15.75">
      <c r="A64" s="9" t="s">
        <v>19</v>
      </c>
      <c r="B64" s="4" t="s">
        <v>1</v>
      </c>
      <c r="C64" s="4" t="s">
        <v>1</v>
      </c>
      <c r="D64" s="4" t="s">
        <v>1</v>
      </c>
      <c r="E64" s="4" t="s">
        <v>1</v>
      </c>
      <c r="F64" s="4" t="s">
        <v>1</v>
      </c>
      <c r="G64" s="4" t="s">
        <v>1</v>
      </c>
      <c r="H64" s="4" t="s">
        <v>1</v>
      </c>
      <c r="I64" s="4" t="s">
        <v>1</v>
      </c>
      <c r="J64" s="4" t="s">
        <v>1</v>
      </c>
      <c r="K64" s="4" t="s">
        <v>1</v>
      </c>
      <c r="L64" s="4" t="s">
        <v>1</v>
      </c>
      <c r="M64" s="4" t="s">
        <v>1</v>
      </c>
      <c r="N64" s="3"/>
      <c r="O64" s="4" t="s">
        <v>1</v>
      </c>
      <c r="P64" s="4" t="s">
        <v>1</v>
      </c>
      <c r="Q64" s="4" t="s">
        <v>1</v>
      </c>
      <c r="R64" s="4" t="s">
        <v>1</v>
      </c>
      <c r="S64" s="4" t="s">
        <v>1</v>
      </c>
      <c r="T64" s="4" t="s">
        <v>1</v>
      </c>
      <c r="U64" s="4" t="s">
        <v>1</v>
      </c>
      <c r="V64" s="4" t="s">
        <v>1</v>
      </c>
      <c r="W64" s="4" t="s">
        <v>1</v>
      </c>
      <c r="X64" s="4" t="s">
        <v>1</v>
      </c>
      <c r="Y64" s="4" t="s">
        <v>1</v>
      </c>
      <c r="Z64" s="4" t="s">
        <v>1</v>
      </c>
      <c r="AA64" s="4" t="s">
        <v>1</v>
      </c>
      <c r="AB64" s="4" t="s">
        <v>1</v>
      </c>
      <c r="AC64" s="4" t="s">
        <v>1</v>
      </c>
      <c r="AD64" s="3">
        <v>12.736</v>
      </c>
      <c r="AE64" s="3">
        <v>3.57</v>
      </c>
      <c r="AF64" s="18">
        <v>8.102</v>
      </c>
      <c r="AG64" s="23">
        <v>13.877</v>
      </c>
    </row>
    <row r="65" spans="1:33" ht="15.75">
      <c r="A65" s="9" t="s">
        <v>20</v>
      </c>
      <c r="B65" s="4" t="s">
        <v>1</v>
      </c>
      <c r="C65" s="4" t="s">
        <v>1</v>
      </c>
      <c r="D65" s="4" t="s">
        <v>1</v>
      </c>
      <c r="E65" s="4" t="s">
        <v>1</v>
      </c>
      <c r="F65" s="4" t="s">
        <v>1</v>
      </c>
      <c r="G65" s="4" t="s">
        <v>1</v>
      </c>
      <c r="H65" s="4" t="s">
        <v>1</v>
      </c>
      <c r="I65" s="4" t="s">
        <v>1</v>
      </c>
      <c r="J65" s="4" t="s">
        <v>1</v>
      </c>
      <c r="K65" s="4" t="s">
        <v>1</v>
      </c>
      <c r="L65" s="4" t="s">
        <v>1</v>
      </c>
      <c r="M65" s="4" t="s">
        <v>1</v>
      </c>
      <c r="N65" s="3"/>
      <c r="O65" s="4" t="s">
        <v>1</v>
      </c>
      <c r="P65" s="4" t="s">
        <v>1</v>
      </c>
      <c r="Q65" s="4" t="s">
        <v>1</v>
      </c>
      <c r="R65" s="4" t="s">
        <v>1</v>
      </c>
      <c r="S65" s="4" t="s">
        <v>1</v>
      </c>
      <c r="T65" s="4" t="s">
        <v>1</v>
      </c>
      <c r="U65" s="4" t="s">
        <v>1</v>
      </c>
      <c r="V65" s="4" t="s">
        <v>1</v>
      </c>
      <c r="W65" s="4" t="s">
        <v>1</v>
      </c>
      <c r="X65" s="4" t="s">
        <v>1</v>
      </c>
      <c r="Y65" s="4" t="s">
        <v>1</v>
      </c>
      <c r="Z65" s="4" t="s">
        <v>1</v>
      </c>
      <c r="AA65" s="4" t="s">
        <v>1</v>
      </c>
      <c r="AB65" s="4" t="s">
        <v>1</v>
      </c>
      <c r="AC65" s="4" t="s">
        <v>1</v>
      </c>
      <c r="AD65" s="3">
        <v>3.527</v>
      </c>
      <c r="AE65" s="3">
        <v>0.383</v>
      </c>
      <c r="AF65" s="19" t="s">
        <v>1</v>
      </c>
      <c r="AG65" s="19" t="s">
        <v>1</v>
      </c>
    </row>
    <row r="66" spans="1:33" ht="15.75">
      <c r="A66" s="11" t="s">
        <v>21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/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18">
        <v>0</v>
      </c>
      <c r="AG66" s="23">
        <v>0</v>
      </c>
    </row>
    <row r="67" spans="1:33" ht="15.75">
      <c r="A67" s="11" t="s">
        <v>69</v>
      </c>
      <c r="B67" s="4" t="s">
        <v>1</v>
      </c>
      <c r="C67" s="4" t="s">
        <v>1</v>
      </c>
      <c r="D67" s="4" t="s">
        <v>1</v>
      </c>
      <c r="E67" s="4" t="s">
        <v>1</v>
      </c>
      <c r="F67" s="4" t="s">
        <v>1</v>
      </c>
      <c r="G67" s="4" t="s">
        <v>1</v>
      </c>
      <c r="H67" s="4" t="s">
        <v>1</v>
      </c>
      <c r="I67" s="4" t="s">
        <v>1</v>
      </c>
      <c r="J67" s="4" t="s">
        <v>1</v>
      </c>
      <c r="K67" s="4" t="s">
        <v>1</v>
      </c>
      <c r="L67" s="4">
        <v>0</v>
      </c>
      <c r="M67" s="4">
        <v>0</v>
      </c>
      <c r="N67" s="3"/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3">
        <v>0</v>
      </c>
      <c r="AE67" s="3">
        <v>0</v>
      </c>
      <c r="AF67" s="19" t="s">
        <v>1</v>
      </c>
      <c r="AG67" s="19" t="s">
        <v>1</v>
      </c>
    </row>
    <row r="68" spans="1:33" ht="15.75">
      <c r="A68" s="11" t="s">
        <v>58</v>
      </c>
      <c r="B68" s="4" t="s">
        <v>1</v>
      </c>
      <c r="C68" s="4" t="s">
        <v>1</v>
      </c>
      <c r="D68" s="4" t="s">
        <v>1</v>
      </c>
      <c r="E68" s="4" t="s">
        <v>1</v>
      </c>
      <c r="F68" s="4" t="s">
        <v>1</v>
      </c>
      <c r="G68" s="4" t="s">
        <v>1</v>
      </c>
      <c r="H68" s="4" t="s">
        <v>1</v>
      </c>
      <c r="I68" s="4" t="s">
        <v>1</v>
      </c>
      <c r="J68" s="4" t="s">
        <v>1</v>
      </c>
      <c r="K68" s="4" t="s">
        <v>1</v>
      </c>
      <c r="L68" s="4" t="s">
        <v>3</v>
      </c>
      <c r="M68" s="4">
        <v>0</v>
      </c>
      <c r="N68" s="3"/>
      <c r="O68" s="4">
        <v>0</v>
      </c>
      <c r="P68" s="4">
        <v>0</v>
      </c>
      <c r="Q68" s="4" t="s">
        <v>3</v>
      </c>
      <c r="R68" s="3">
        <v>0.365</v>
      </c>
      <c r="S68" s="3">
        <v>1.825</v>
      </c>
      <c r="T68" s="3">
        <v>13.14</v>
      </c>
      <c r="U68" s="3">
        <v>9.855</v>
      </c>
      <c r="V68" s="3">
        <v>5.11</v>
      </c>
      <c r="W68" s="3">
        <v>6.57</v>
      </c>
      <c r="X68" s="3">
        <v>1.095</v>
      </c>
      <c r="Y68" s="3">
        <v>3.285</v>
      </c>
      <c r="Z68" s="3">
        <v>7.665</v>
      </c>
      <c r="AA68" s="3">
        <v>2.555</v>
      </c>
      <c r="AB68" s="4">
        <v>0</v>
      </c>
      <c r="AC68" s="3">
        <v>31.025</v>
      </c>
      <c r="AD68" s="3">
        <v>54.418</v>
      </c>
      <c r="AE68" s="3">
        <v>54.746</v>
      </c>
      <c r="AF68" s="18">
        <v>70.405</v>
      </c>
      <c r="AG68" s="23">
        <v>39.253</v>
      </c>
    </row>
    <row r="69" spans="1:33" ht="15.75">
      <c r="A69" s="11" t="s">
        <v>22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/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19" t="s">
        <v>1</v>
      </c>
      <c r="AG69" s="19" t="s">
        <v>1</v>
      </c>
    </row>
    <row r="70" spans="1:33" ht="15.75">
      <c r="A70" s="11" t="s">
        <v>70</v>
      </c>
      <c r="B70" s="4" t="s">
        <v>1</v>
      </c>
      <c r="C70" s="4" t="s">
        <v>1</v>
      </c>
      <c r="D70" s="4" t="s">
        <v>1</v>
      </c>
      <c r="E70" s="4" t="s">
        <v>1</v>
      </c>
      <c r="F70" s="4" t="s">
        <v>1</v>
      </c>
      <c r="G70" s="4" t="s">
        <v>1</v>
      </c>
      <c r="H70" s="4" t="s">
        <v>1</v>
      </c>
      <c r="I70" s="4" t="s">
        <v>1</v>
      </c>
      <c r="J70" s="4" t="s">
        <v>1</v>
      </c>
      <c r="K70" s="4" t="s">
        <v>1</v>
      </c>
      <c r="L70" s="4">
        <v>0</v>
      </c>
      <c r="M70" s="4">
        <v>0</v>
      </c>
      <c r="N70" s="3"/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 t="s">
        <v>3</v>
      </c>
      <c r="W70" s="4" t="s">
        <v>3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3">
        <v>0</v>
      </c>
      <c r="AE70" s="3">
        <v>0.112</v>
      </c>
      <c r="AF70" s="18">
        <v>0</v>
      </c>
      <c r="AG70" s="23">
        <v>0</v>
      </c>
    </row>
    <row r="71" spans="1:33" ht="15.75">
      <c r="A71" s="11" t="s">
        <v>23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/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18">
        <v>0</v>
      </c>
      <c r="AG71" s="23">
        <v>0</v>
      </c>
    </row>
    <row r="72" spans="1:33" ht="15.75">
      <c r="A72" s="9" t="s">
        <v>24</v>
      </c>
      <c r="B72" s="4" t="s">
        <v>1</v>
      </c>
      <c r="C72" s="4" t="s">
        <v>1</v>
      </c>
      <c r="D72" s="4" t="s">
        <v>1</v>
      </c>
      <c r="E72" s="4" t="s">
        <v>1</v>
      </c>
      <c r="F72" s="4" t="s">
        <v>1</v>
      </c>
      <c r="G72" s="4" t="s">
        <v>1</v>
      </c>
      <c r="H72" s="4" t="s">
        <v>1</v>
      </c>
      <c r="I72" s="4" t="s">
        <v>1</v>
      </c>
      <c r="J72" s="4" t="s">
        <v>1</v>
      </c>
      <c r="K72" s="4" t="s">
        <v>1</v>
      </c>
      <c r="L72" s="4" t="s">
        <v>1</v>
      </c>
      <c r="M72" s="4" t="s">
        <v>1</v>
      </c>
      <c r="N72" s="3"/>
      <c r="O72" s="4" t="s">
        <v>1</v>
      </c>
      <c r="P72" s="4" t="s">
        <v>1</v>
      </c>
      <c r="Q72" s="4" t="s">
        <v>1</v>
      </c>
      <c r="R72" s="4" t="s">
        <v>1</v>
      </c>
      <c r="S72" s="4" t="s">
        <v>1</v>
      </c>
      <c r="T72" s="4" t="s">
        <v>1</v>
      </c>
      <c r="U72" s="4" t="s">
        <v>1</v>
      </c>
      <c r="V72" s="4" t="s">
        <v>1</v>
      </c>
      <c r="W72" s="4" t="s">
        <v>1</v>
      </c>
      <c r="X72" s="4" t="s">
        <v>1</v>
      </c>
      <c r="Y72" s="4" t="s">
        <v>1</v>
      </c>
      <c r="Z72" s="4" t="s">
        <v>1</v>
      </c>
      <c r="AA72" s="4" t="s">
        <v>1</v>
      </c>
      <c r="AB72" s="4" t="s">
        <v>1</v>
      </c>
      <c r="AC72" s="4" t="s">
        <v>1</v>
      </c>
      <c r="AD72" s="3">
        <v>1.918</v>
      </c>
      <c r="AE72" s="3">
        <v>0.501</v>
      </c>
      <c r="AF72" s="18">
        <v>0</v>
      </c>
      <c r="AG72" s="23">
        <v>1.734</v>
      </c>
    </row>
    <row r="73" spans="1:33" ht="15.75">
      <c r="A73" s="9" t="s">
        <v>25</v>
      </c>
      <c r="B73" s="4" t="s">
        <v>1</v>
      </c>
      <c r="C73" s="4" t="s">
        <v>1</v>
      </c>
      <c r="D73" s="4" t="s">
        <v>1</v>
      </c>
      <c r="E73" s="4" t="s">
        <v>1</v>
      </c>
      <c r="F73" s="4" t="s">
        <v>1</v>
      </c>
      <c r="G73" s="4" t="s">
        <v>1</v>
      </c>
      <c r="H73" s="4" t="s">
        <v>1</v>
      </c>
      <c r="I73" s="4" t="s">
        <v>1</v>
      </c>
      <c r="J73" s="4" t="s">
        <v>1</v>
      </c>
      <c r="K73" s="4" t="s">
        <v>1</v>
      </c>
      <c r="L73" s="4" t="s">
        <v>1</v>
      </c>
      <c r="M73" s="4" t="s">
        <v>1</v>
      </c>
      <c r="N73" s="3"/>
      <c r="O73" s="4" t="s">
        <v>1</v>
      </c>
      <c r="P73" s="4" t="s">
        <v>1</v>
      </c>
      <c r="Q73" s="4" t="s">
        <v>1</v>
      </c>
      <c r="R73" s="4" t="s">
        <v>1</v>
      </c>
      <c r="S73" s="4" t="s">
        <v>1</v>
      </c>
      <c r="T73" s="4" t="s">
        <v>1</v>
      </c>
      <c r="U73" s="4" t="s">
        <v>1</v>
      </c>
      <c r="V73" s="4" t="s">
        <v>1</v>
      </c>
      <c r="W73" s="4" t="s">
        <v>1</v>
      </c>
      <c r="X73" s="4" t="s">
        <v>1</v>
      </c>
      <c r="Y73" s="4" t="s">
        <v>1</v>
      </c>
      <c r="Z73" s="4" t="s">
        <v>1</v>
      </c>
      <c r="AA73" s="4" t="s">
        <v>1</v>
      </c>
      <c r="AB73" s="4" t="s">
        <v>1</v>
      </c>
      <c r="AC73" s="4" t="s">
        <v>1</v>
      </c>
      <c r="AD73" s="3">
        <v>0.668</v>
      </c>
      <c r="AE73" s="3">
        <v>0.194</v>
      </c>
      <c r="AF73" s="19" t="s">
        <v>1</v>
      </c>
      <c r="AG73" s="19" t="s">
        <v>1</v>
      </c>
    </row>
    <row r="74" spans="1:33" ht="15.75">
      <c r="A74" s="11" t="s">
        <v>44</v>
      </c>
      <c r="B74" s="4" t="s">
        <v>3</v>
      </c>
      <c r="C74" s="3">
        <v>22</v>
      </c>
      <c r="D74" s="3">
        <v>42</v>
      </c>
      <c r="E74" s="3">
        <v>45</v>
      </c>
      <c r="F74" s="3">
        <v>42</v>
      </c>
      <c r="G74" s="3">
        <v>37</v>
      </c>
      <c r="H74" s="3">
        <v>34</v>
      </c>
      <c r="I74" s="3">
        <v>30</v>
      </c>
      <c r="J74" s="3">
        <v>32</v>
      </c>
      <c r="K74" s="3">
        <v>36</v>
      </c>
      <c r="L74" s="3">
        <v>33.945</v>
      </c>
      <c r="M74" s="3">
        <v>27.375</v>
      </c>
      <c r="N74" s="3"/>
      <c r="O74" s="3">
        <v>25.915</v>
      </c>
      <c r="P74" s="3">
        <v>26.645</v>
      </c>
      <c r="Q74" s="3">
        <v>27.74</v>
      </c>
      <c r="R74" s="3">
        <v>26.28</v>
      </c>
      <c r="S74" s="3">
        <v>25.55</v>
      </c>
      <c r="T74" s="3">
        <v>20.075</v>
      </c>
      <c r="U74" s="3">
        <v>22.63</v>
      </c>
      <c r="V74" s="3">
        <v>22.63</v>
      </c>
      <c r="W74" s="3">
        <v>21.17</v>
      </c>
      <c r="X74" s="3">
        <v>20.44</v>
      </c>
      <c r="Y74" s="3">
        <v>19.345</v>
      </c>
      <c r="Z74" s="3">
        <v>14.6</v>
      </c>
      <c r="AA74" s="3">
        <v>20.44</v>
      </c>
      <c r="AB74" s="3">
        <v>18.615</v>
      </c>
      <c r="AC74" s="3">
        <v>24.82</v>
      </c>
      <c r="AD74" s="3">
        <v>24.629</v>
      </c>
      <c r="AE74" s="3">
        <v>17.915</v>
      </c>
      <c r="AF74" s="18">
        <v>22.687</v>
      </c>
      <c r="AG74" s="23">
        <v>24.52</v>
      </c>
    </row>
    <row r="75" spans="1:33" ht="15.75">
      <c r="A75" s="11" t="s">
        <v>26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/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19" t="s">
        <v>1</v>
      </c>
      <c r="AG75" s="19" t="s">
        <v>1</v>
      </c>
    </row>
    <row r="76" spans="1:33" ht="15.75">
      <c r="A76" s="11" t="s">
        <v>27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/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19" t="s">
        <v>1</v>
      </c>
      <c r="AG76" s="19" t="s">
        <v>1</v>
      </c>
    </row>
    <row r="77" spans="1:33" ht="15.75">
      <c r="A77" s="11" t="s">
        <v>45</v>
      </c>
      <c r="B77" s="3">
        <v>0</v>
      </c>
      <c r="C77" s="3">
        <v>0</v>
      </c>
      <c r="D77" s="4" t="s">
        <v>3</v>
      </c>
      <c r="E77" s="3">
        <v>72</v>
      </c>
      <c r="F77" s="3">
        <v>63</v>
      </c>
      <c r="G77" s="3">
        <v>135</v>
      </c>
      <c r="H77" s="3">
        <v>161</v>
      </c>
      <c r="I77" s="3">
        <v>133</v>
      </c>
      <c r="J77" s="3">
        <v>138</v>
      </c>
      <c r="K77" s="3">
        <v>101</v>
      </c>
      <c r="L77" s="3">
        <v>115.705</v>
      </c>
      <c r="M77" s="3">
        <v>110.96</v>
      </c>
      <c r="N77" s="3"/>
      <c r="O77" s="3">
        <v>92.71</v>
      </c>
      <c r="P77" s="3">
        <v>58.4</v>
      </c>
      <c r="Q77" s="3">
        <v>56.575</v>
      </c>
      <c r="R77" s="3">
        <v>38.69</v>
      </c>
      <c r="S77" s="3">
        <v>73</v>
      </c>
      <c r="T77" s="3">
        <v>113.88</v>
      </c>
      <c r="U77" s="3">
        <v>144.54</v>
      </c>
      <c r="V77" s="3">
        <v>124.465</v>
      </c>
      <c r="W77" s="3">
        <v>78.84</v>
      </c>
      <c r="X77" s="3">
        <v>61.685</v>
      </c>
      <c r="Y77" s="3">
        <v>58.765</v>
      </c>
      <c r="Z77" s="3">
        <v>103.66</v>
      </c>
      <c r="AA77" s="3">
        <v>106.215</v>
      </c>
      <c r="AB77" s="3">
        <v>89.06</v>
      </c>
      <c r="AC77" s="3">
        <v>147.825</v>
      </c>
      <c r="AD77" s="3">
        <v>126.514</v>
      </c>
      <c r="AE77" s="3">
        <v>86.184</v>
      </c>
      <c r="AF77" s="18">
        <v>80.055</v>
      </c>
      <c r="AG77" s="23">
        <v>46.722</v>
      </c>
    </row>
    <row r="78" spans="1:33" ht="15.75">
      <c r="A78" s="11" t="s">
        <v>86</v>
      </c>
      <c r="B78" s="4" t="s">
        <v>1</v>
      </c>
      <c r="C78" s="4" t="s">
        <v>1</v>
      </c>
      <c r="D78" s="4" t="s">
        <v>1</v>
      </c>
      <c r="E78" s="4" t="s">
        <v>1</v>
      </c>
      <c r="F78" s="4" t="s">
        <v>1</v>
      </c>
      <c r="G78" s="4" t="s">
        <v>1</v>
      </c>
      <c r="H78" s="4" t="s">
        <v>1</v>
      </c>
      <c r="I78" s="4" t="s">
        <v>1</v>
      </c>
      <c r="J78" s="4" t="s">
        <v>1</v>
      </c>
      <c r="K78" s="4" t="s">
        <v>1</v>
      </c>
      <c r="L78" s="4" t="s">
        <v>1</v>
      </c>
      <c r="M78" s="4" t="s">
        <v>1</v>
      </c>
      <c r="N78" s="4" t="s">
        <v>1</v>
      </c>
      <c r="O78" s="4" t="s">
        <v>1</v>
      </c>
      <c r="P78" s="4" t="s">
        <v>1</v>
      </c>
      <c r="Q78" s="4" t="s">
        <v>1</v>
      </c>
      <c r="R78" s="4" t="s">
        <v>1</v>
      </c>
      <c r="S78" s="4" t="s">
        <v>1</v>
      </c>
      <c r="T78" s="4" t="s">
        <v>1</v>
      </c>
      <c r="U78" s="4" t="s">
        <v>1</v>
      </c>
      <c r="V78" s="4" t="s">
        <v>1</v>
      </c>
      <c r="W78" s="4" t="s">
        <v>1</v>
      </c>
      <c r="X78" s="4" t="s">
        <v>1</v>
      </c>
      <c r="Y78" s="4" t="s">
        <v>1</v>
      </c>
      <c r="Z78" s="4" t="s">
        <v>1</v>
      </c>
      <c r="AA78" s="4" t="s">
        <v>1</v>
      </c>
      <c r="AB78" s="4" t="s">
        <v>1</v>
      </c>
      <c r="AC78" s="4" t="s">
        <v>1</v>
      </c>
      <c r="AD78" s="4" t="s">
        <v>1</v>
      </c>
      <c r="AE78" s="4" t="s">
        <v>1</v>
      </c>
      <c r="AF78" s="4" t="s">
        <v>1</v>
      </c>
      <c r="AG78" s="23">
        <v>15.178</v>
      </c>
    </row>
    <row r="79" spans="1:33" ht="15.75">
      <c r="A79" s="11" t="s">
        <v>71</v>
      </c>
      <c r="B79" s="4" t="s">
        <v>1</v>
      </c>
      <c r="C79" s="4" t="s">
        <v>1</v>
      </c>
      <c r="D79" s="4" t="s">
        <v>1</v>
      </c>
      <c r="E79" s="4" t="s">
        <v>1</v>
      </c>
      <c r="F79" s="4" t="s">
        <v>1</v>
      </c>
      <c r="G79" s="4" t="s">
        <v>1</v>
      </c>
      <c r="H79" s="4" t="s">
        <v>1</v>
      </c>
      <c r="I79" s="4" t="s">
        <v>1</v>
      </c>
      <c r="J79" s="4" t="s">
        <v>1</v>
      </c>
      <c r="K79" s="4" t="s">
        <v>1</v>
      </c>
      <c r="L79" s="4">
        <v>0</v>
      </c>
      <c r="M79" s="4">
        <v>0</v>
      </c>
      <c r="N79" s="3"/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 t="s">
        <v>3</v>
      </c>
      <c r="AA79" s="4">
        <v>0</v>
      </c>
      <c r="AB79" s="4">
        <v>0</v>
      </c>
      <c r="AC79" s="4">
        <v>0</v>
      </c>
      <c r="AD79" s="3">
        <v>0</v>
      </c>
      <c r="AE79" s="3">
        <v>0</v>
      </c>
      <c r="AF79" s="18">
        <v>0</v>
      </c>
      <c r="AG79" s="23">
        <v>0</v>
      </c>
    </row>
    <row r="80" spans="1:33" ht="15.75">
      <c r="A80" s="9" t="s">
        <v>28</v>
      </c>
      <c r="B80" s="4" t="s">
        <v>1</v>
      </c>
      <c r="C80" s="4" t="s">
        <v>1</v>
      </c>
      <c r="D80" s="4" t="s">
        <v>1</v>
      </c>
      <c r="E80" s="4" t="s">
        <v>1</v>
      </c>
      <c r="F80" s="4" t="s">
        <v>1</v>
      </c>
      <c r="G80" s="4" t="s">
        <v>1</v>
      </c>
      <c r="H80" s="4" t="s">
        <v>1</v>
      </c>
      <c r="I80" s="4" t="s">
        <v>1</v>
      </c>
      <c r="J80" s="4" t="s">
        <v>1</v>
      </c>
      <c r="K80" s="4" t="s">
        <v>1</v>
      </c>
      <c r="L80" s="4" t="s">
        <v>1</v>
      </c>
      <c r="M80" s="4" t="s">
        <v>1</v>
      </c>
      <c r="N80" s="3"/>
      <c r="O80" s="4" t="s">
        <v>1</v>
      </c>
      <c r="P80" s="4" t="s">
        <v>1</v>
      </c>
      <c r="Q80" s="4" t="s">
        <v>1</v>
      </c>
      <c r="R80" s="4" t="s">
        <v>1</v>
      </c>
      <c r="S80" s="4" t="s">
        <v>1</v>
      </c>
      <c r="T80" s="4" t="s">
        <v>1</v>
      </c>
      <c r="U80" s="4" t="s">
        <v>1</v>
      </c>
      <c r="V80" s="4" t="s">
        <v>1</v>
      </c>
      <c r="W80" s="4" t="s">
        <v>1</v>
      </c>
      <c r="X80" s="4" t="s">
        <v>1</v>
      </c>
      <c r="Y80" s="4" t="s">
        <v>1</v>
      </c>
      <c r="Z80" s="4" t="s">
        <v>1</v>
      </c>
      <c r="AA80" s="4" t="s">
        <v>1</v>
      </c>
      <c r="AB80" s="4" t="s">
        <v>1</v>
      </c>
      <c r="AC80" s="4" t="s">
        <v>1</v>
      </c>
      <c r="AD80" s="3">
        <v>2</v>
      </c>
      <c r="AE80" s="3">
        <v>1.365</v>
      </c>
      <c r="AF80" s="18">
        <v>4.269</v>
      </c>
      <c r="AG80" s="23">
        <v>7.283</v>
      </c>
    </row>
    <row r="81" spans="1:33" ht="31.5">
      <c r="A81" s="27" t="s">
        <v>99</v>
      </c>
      <c r="B81" s="12" t="s">
        <v>1</v>
      </c>
      <c r="C81" s="12" t="s">
        <v>1</v>
      </c>
      <c r="D81" s="12" t="s">
        <v>1</v>
      </c>
      <c r="E81" s="12" t="s">
        <v>1</v>
      </c>
      <c r="F81" s="12" t="s">
        <v>1</v>
      </c>
      <c r="G81" s="12" t="s">
        <v>1</v>
      </c>
      <c r="H81" s="12" t="s">
        <v>1</v>
      </c>
      <c r="I81" s="12" t="s">
        <v>1</v>
      </c>
      <c r="J81" s="12" t="s">
        <v>1</v>
      </c>
      <c r="K81" s="12" t="s">
        <v>1</v>
      </c>
      <c r="L81" s="8">
        <v>52.56</v>
      </c>
      <c r="M81" s="8">
        <v>71.54</v>
      </c>
      <c r="N81" s="8"/>
      <c r="O81" s="8">
        <v>71.54</v>
      </c>
      <c r="P81" s="8">
        <v>71.905</v>
      </c>
      <c r="Q81" s="8">
        <v>65.7</v>
      </c>
      <c r="R81" s="8">
        <v>50.005</v>
      </c>
      <c r="S81" s="8">
        <v>54.385</v>
      </c>
      <c r="T81" s="8">
        <v>87.6</v>
      </c>
      <c r="U81" s="8">
        <v>87.235</v>
      </c>
      <c r="V81" s="8">
        <v>66.065</v>
      </c>
      <c r="W81" s="8">
        <v>96.725</v>
      </c>
      <c r="X81" s="8">
        <v>91.25</v>
      </c>
      <c r="Y81" s="8">
        <v>105.12</v>
      </c>
      <c r="Z81" s="8">
        <v>110.96</v>
      </c>
      <c r="AA81" s="8">
        <v>78.11</v>
      </c>
      <c r="AB81" s="8">
        <v>89.06</v>
      </c>
      <c r="AC81" s="8">
        <v>98.55</v>
      </c>
      <c r="AD81" s="8">
        <v>32.551</v>
      </c>
      <c r="AE81" s="8">
        <v>56.125</v>
      </c>
      <c r="AF81" s="20">
        <f>AF23-SUM(AF24:AF80)</f>
        <v>76.89200000000005</v>
      </c>
      <c r="AG81" s="20">
        <f>AG23-SUM(AG24:AG80)</f>
        <v>21.556000000000495</v>
      </c>
    </row>
    <row r="82" spans="1:32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1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16"/>
    </row>
    <row r="83" spans="1:32" ht="15.75">
      <c r="A83" s="1" t="s">
        <v>50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5"/>
    </row>
    <row r="84" spans="1:32" ht="15.75">
      <c r="A84" t="s">
        <v>55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5"/>
    </row>
  </sheetData>
  <mergeCells count="33">
    <mergeCell ref="AB5:AB6"/>
    <mergeCell ref="AC5:AC6"/>
    <mergeCell ref="X5:X6"/>
    <mergeCell ref="Y5:Y6"/>
    <mergeCell ref="A5:A7"/>
    <mergeCell ref="B7:AG7"/>
    <mergeCell ref="AD5:AD6"/>
    <mergeCell ref="AE5:AE6"/>
    <mergeCell ref="AF5:AF6"/>
    <mergeCell ref="Z5:Z6"/>
    <mergeCell ref="AA5:AA6"/>
    <mergeCell ref="T5:T6"/>
    <mergeCell ref="U5:U6"/>
    <mergeCell ref="V5:V6"/>
    <mergeCell ref="W5:W6"/>
    <mergeCell ref="P5:P6"/>
    <mergeCell ref="Q5:Q6"/>
    <mergeCell ref="R5:R6"/>
    <mergeCell ref="S5:S6"/>
    <mergeCell ref="K5:K6"/>
    <mergeCell ref="L5:L6"/>
    <mergeCell ref="M5:M6"/>
    <mergeCell ref="O5:O6"/>
    <mergeCell ref="AG5:AG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hyperlinks>
    <hyperlink ref="A3" location="Notes!A1" display="[See notes]"/>
  </hyperlinks>
  <printOptions/>
  <pageMargins left="0.75" right="0.75" top="1" bottom="1" header="0.5" footer="0.5"/>
  <pageSetup fitToHeight="1" fitToWidth="1"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2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22" t="s">
        <v>96</v>
      </c>
    </row>
    <row r="3" ht="15.75">
      <c r="A3" s="7" t="s">
        <v>98</v>
      </c>
    </row>
    <row r="5" ht="15.75">
      <c r="A5" t="s">
        <v>97</v>
      </c>
    </row>
    <row r="6" ht="16.5">
      <c r="A6" t="s">
        <v>88</v>
      </c>
    </row>
    <row r="7" ht="15.75">
      <c r="A7" t="s">
        <v>89</v>
      </c>
    </row>
    <row r="8" ht="15.75">
      <c r="A8" t="s">
        <v>90</v>
      </c>
    </row>
    <row r="9" ht="15.75">
      <c r="A9" t="s">
        <v>91</v>
      </c>
    </row>
    <row r="10" ht="15.75">
      <c r="A10" t="s">
        <v>92</v>
      </c>
    </row>
    <row r="11" ht="15.75">
      <c r="A11" t="s">
        <v>93</v>
      </c>
    </row>
    <row r="12" ht="15.75">
      <c r="A12" t="s">
        <v>94</v>
      </c>
    </row>
    <row r="14" ht="15.75">
      <c r="A14" s="6" t="s">
        <v>72</v>
      </c>
    </row>
    <row r="15" ht="15.75">
      <c r="A15" s="6" t="s">
        <v>104</v>
      </c>
    </row>
    <row r="16" ht="15.75">
      <c r="A16" t="s">
        <v>103</v>
      </c>
    </row>
    <row r="18" ht="15.75">
      <c r="A18" t="s">
        <v>73</v>
      </c>
    </row>
    <row r="19" ht="15.75">
      <c r="A19" t="s">
        <v>53</v>
      </c>
    </row>
    <row r="20" ht="15.75">
      <c r="A20" s="1" t="s">
        <v>46</v>
      </c>
    </row>
    <row r="21" ht="15.75">
      <c r="A21" t="s">
        <v>77</v>
      </c>
    </row>
    <row r="22" ht="15.75">
      <c r="A22" s="1" t="s">
        <v>47</v>
      </c>
    </row>
    <row r="23" ht="15.75">
      <c r="A23" s="1" t="s">
        <v>48</v>
      </c>
    </row>
    <row r="24" ht="15.75">
      <c r="A24" t="s">
        <v>59</v>
      </c>
    </row>
    <row r="25" ht="15.75">
      <c r="A25" s="1" t="s">
        <v>49</v>
      </c>
    </row>
    <row r="26" ht="15.75">
      <c r="A26" t="s">
        <v>76</v>
      </c>
    </row>
    <row r="27" ht="15.75">
      <c r="A27" s="1"/>
    </row>
    <row r="28" ht="15.75">
      <c r="A28" s="1" t="s">
        <v>50</v>
      </c>
    </row>
    <row r="29" ht="15.75">
      <c r="A29" t="s">
        <v>55</v>
      </c>
    </row>
    <row r="30" ht="15.75">
      <c r="A30" s="1"/>
    </row>
    <row r="31" ht="15.75">
      <c r="A31" t="s">
        <v>105</v>
      </c>
    </row>
    <row r="32" ht="15.75">
      <c r="A32" s="7" t="s">
        <v>74</v>
      </c>
    </row>
  </sheetData>
  <hyperlinks>
    <hyperlink ref="A3" location="Data!A1" display="[Back to data]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Crude Oil Imports Into the US by Country of Origin</dc:title>
  <dc:subject/>
  <dc:creator>US Census Bureau</dc:creator>
  <cp:keywords/>
  <dc:description/>
  <cp:lastModifiedBy>mulli320</cp:lastModifiedBy>
  <cp:lastPrinted>2007-06-22T12:39:11Z</cp:lastPrinted>
  <dcterms:created xsi:type="dcterms:W3CDTF">2007-11-13T16:42:19Z</dcterms:created>
  <dcterms:modified xsi:type="dcterms:W3CDTF">2007-11-13T16:42:19Z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