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70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_xlnm.Print_Area" localSheetId="0">'data'!$B$1:$BF$65</definedName>
    <definedName name="Print_Area_MI" localSheetId="0">'data'!$B$1:$BB$65</definedName>
  </definedNames>
  <calcPr fullCalcOnLoad="1"/>
</workbook>
</file>

<file path=xl/sharedStrings.xml><?xml version="1.0" encoding="utf-8"?>
<sst xmlns="http://schemas.openxmlformats.org/spreadsheetml/2006/main" count="170" uniqueCount="114">
  <si>
    <t>[In billions of dollars (8,343 represents $8,343,000,000,000), except as indicated.</t>
  </si>
  <si>
    <t>Tangible assets stated at either market value or replacement cost]</t>
  </si>
  <si>
    <t>code number</t>
  </si>
  <si>
    <t xml:space="preserve">    Assets</t>
  </si>
  <si>
    <t>FL102000005.Q</t>
  </si>
  <si>
    <t>Tangible assets</t>
  </si>
  <si>
    <t>FL102010005.Q</t>
  </si>
  <si>
    <t xml:space="preserve">  Real estate \1   </t>
  </si>
  <si>
    <t>FL105035003.Q</t>
  </si>
  <si>
    <t xml:space="preserve">  Equipment and software \2</t>
  </si>
  <si>
    <t xml:space="preserve">  Inventories \2</t>
  </si>
  <si>
    <t>FL105021003.Q</t>
  </si>
  <si>
    <t>Financial assets</t>
  </si>
  <si>
    <t>FL104090005.Q</t>
  </si>
  <si>
    <t xml:space="preserve">  Foreign deposits</t>
  </si>
  <si>
    <t>FL103091003.Q</t>
  </si>
  <si>
    <t xml:space="preserve">  Checkable deposits and currency</t>
  </si>
  <si>
    <t>FL103020000.Q</t>
  </si>
  <si>
    <t xml:space="preserve">  Time and savings deposits</t>
  </si>
  <si>
    <t>FL103030003.Q</t>
  </si>
  <si>
    <t xml:space="preserve">  Money market fund shares</t>
  </si>
  <si>
    <t>FL103034003.Q</t>
  </si>
  <si>
    <t xml:space="preserve">  Security repurchases</t>
  </si>
  <si>
    <t>FL102050003.Q</t>
  </si>
  <si>
    <t xml:space="preserve">  Commercial paper</t>
  </si>
  <si>
    <t>FL103069100.Q</t>
  </si>
  <si>
    <t xml:space="preserve">  Municipal securities</t>
  </si>
  <si>
    <t>FL103062003.Q</t>
  </si>
  <si>
    <t xml:space="preserve">  Mortgages</t>
  </si>
  <si>
    <t>FL103065003.Q</t>
  </si>
  <si>
    <t xml:space="preserve">  Consumer credit</t>
  </si>
  <si>
    <t>FL103066005.Q</t>
  </si>
  <si>
    <t xml:space="preserve">  Trade receivables</t>
  </si>
  <si>
    <t>FL103070005.Q</t>
  </si>
  <si>
    <t xml:space="preserve">  Mutual fund shares \1</t>
  </si>
  <si>
    <t>FL103064203.Q</t>
  </si>
  <si>
    <t xml:space="preserve">  Miscellaneous assets</t>
  </si>
  <si>
    <t>FL103090005.Q</t>
  </si>
  <si>
    <t xml:space="preserve">    Liabilities</t>
  </si>
  <si>
    <t>FL104190005.Q</t>
  </si>
  <si>
    <t>Credit market instruments</t>
  </si>
  <si>
    <t>FL104104005.Q</t>
  </si>
  <si>
    <t>FL103169700.Q</t>
  </si>
  <si>
    <t xml:space="preserve">  Municipal securities \3</t>
  </si>
  <si>
    <t>FL103162005.Q</t>
  </si>
  <si>
    <t xml:space="preserve">  Corporate bonds \4</t>
  </si>
  <si>
    <t>FL103163003.Q</t>
  </si>
  <si>
    <t xml:space="preserve">  Bank loans not elsewhere classified</t>
  </si>
  <si>
    <t>FL103168005.Q</t>
  </si>
  <si>
    <t xml:space="preserve">  Other loans and advances</t>
  </si>
  <si>
    <t>FL103169255.Q</t>
  </si>
  <si>
    <t>FL103165005.Q</t>
  </si>
  <si>
    <t>Trade payables</t>
  </si>
  <si>
    <t>FL103170005.Q</t>
  </si>
  <si>
    <t>Taxes payable</t>
  </si>
  <si>
    <t>FL103178000.Q</t>
  </si>
  <si>
    <t>Miscellaneous liabilities</t>
  </si>
  <si>
    <t>FL103190005.Q</t>
  </si>
  <si>
    <t xml:space="preserve">    Net worth (market value)</t>
  </si>
  <si>
    <t>FL102090005.Q</t>
  </si>
  <si>
    <t>Memo:</t>
  </si>
  <si>
    <t>Replacement-cost value of structures:</t>
  </si>
  <si>
    <t xml:space="preserve">  Residential</t>
  </si>
  <si>
    <t>FL105012603.Q</t>
  </si>
  <si>
    <t xml:space="preserve">  Nonresidential</t>
  </si>
  <si>
    <t>FL103164003.Q</t>
  </si>
  <si>
    <t>Debt/net worth (percent)</t>
  </si>
  <si>
    <t>Debt/equities (percent)</t>
  </si>
  <si>
    <t>Equities/net worth (percent)</t>
  </si>
  <si>
    <t>With tangible assets stated at historical cost:</t>
  </si>
  <si>
    <t>Assets</t>
  </si>
  <si>
    <t>FL102000115.Q</t>
  </si>
  <si>
    <t xml:space="preserve">  Tangible assets</t>
  </si>
  <si>
    <t>FL102010115.Q</t>
  </si>
  <si>
    <t xml:space="preserve">    Real estate</t>
  </si>
  <si>
    <t>FL105035045.Q</t>
  </si>
  <si>
    <t xml:space="preserve">    Equipment and software</t>
  </si>
  <si>
    <t>FL105013213.Q</t>
  </si>
  <si>
    <t xml:space="preserve">    Inventories</t>
  </si>
  <si>
    <t>FL105020000.Q</t>
  </si>
  <si>
    <t>Net worth (historical cost)</t>
  </si>
  <si>
    <t>FL102090115.Q</t>
  </si>
  <si>
    <t>Historical-cost value of structures:</t>
  </si>
  <si>
    <t>FL105012313.Q</t>
  </si>
  <si>
    <t>FL105013613.Q</t>
  </si>
  <si>
    <t>\1 At market value.</t>
  </si>
  <si>
    <t>\2 At replacement (current) cost.</t>
  </si>
  <si>
    <t xml:space="preserve">\3 Industrial revenue bonds. Issued by state and local governments to finance </t>
  </si>
  <si>
    <t>private investment and secured in interest and principal by the industrial user of the funds.</t>
  </si>
  <si>
    <t>\4 Through 1992, corporate bonds include net issues by Netherlands Antillean financial</t>
  </si>
  <si>
    <t>subsidiaries.</t>
  </si>
  <si>
    <t>Source: Board of Governors of the Federal Reserve System,</t>
  </si>
  <si>
    <t>http://www.federalreserve.gov/rnd.htm</t>
  </si>
  <si>
    <t>FOOTNOTES</t>
  </si>
  <si>
    <t>Item</t>
  </si>
  <si>
    <t>FL105013265.Q</t>
  </si>
  <si>
    <t xml:space="preserve">  Treasury securities</t>
  </si>
  <si>
    <t xml:space="preserve">  Agency- and GSE-backed securities</t>
  </si>
  <si>
    <t>FL103061103.Q</t>
  </si>
  <si>
    <t>FL103061703.Q</t>
  </si>
  <si>
    <t>FL105013665.Q</t>
  </si>
  <si>
    <t>Federal Reserve Statistical Release, Z.1, Flow of Funds Accounts of the United States;</t>
  </si>
  <si>
    <t>Represents year-end outstandings.</t>
  </si>
  <si>
    <t>published: 8 March 2007;</t>
  </si>
  <si>
    <t>&lt;http://www.federalreserve.gov/releases/z1/20070308/&gt;.</t>
  </si>
  <si>
    <r>
      <t>Table 728.</t>
    </r>
    <r>
      <rPr>
        <b/>
        <sz val="12"/>
        <rFont val="Courier New"/>
        <family val="3"/>
      </rPr>
      <t xml:space="preserve"> Nonfinancial Corporate Business-Sector Balance Sheet: 1952 to 2006</t>
    </r>
  </si>
  <si>
    <t>HEADNOTE</t>
  </si>
  <si>
    <t>Back to data</t>
  </si>
  <si>
    <t>See Notes</t>
  </si>
  <si>
    <t>Unit indicator</t>
  </si>
  <si>
    <t>Billion dollars</t>
  </si>
  <si>
    <t>Percent</t>
  </si>
  <si>
    <r>
      <t xml:space="preserve">Market value of equities outstanding (includes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3"/>
      </rPr>
      <t>corporate farm equities)</t>
    </r>
  </si>
  <si>
    <t>For more information: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</si>
</sst>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.0"/>
    <numFmt numFmtId="174" formatCode="#,##0.0"/>
  </numFmts>
  <fonts count="7">
    <font>
      <sz val="10"/>
      <name val="Courier"/>
      <family val="0"/>
    </font>
    <font>
      <sz val="12"/>
      <name val="Courier New"/>
      <family val="0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fill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fill"/>
      <protection/>
    </xf>
    <xf numFmtId="37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/>
      <protection/>
    </xf>
    <xf numFmtId="173" fontId="1" fillId="0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20" applyFont="1" applyAlignment="1">
      <alignment/>
    </xf>
    <xf numFmtId="37" fontId="1" fillId="0" borderId="0" xfId="0" applyNumberFormat="1" applyFont="1" applyFill="1" applyAlignment="1" applyProtection="1">
      <alignment horizontal="left" wrapText="1"/>
      <protection/>
    </xf>
    <xf numFmtId="0" fontId="3" fillId="0" borderId="0" xfId="20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fill"/>
      <protection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nd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F65"/>
  <sheetViews>
    <sheetView showGridLines="0"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625" defaultRowHeight="12.75"/>
  <cols>
    <col min="1" max="1" width="55.625" style="1" customWidth="1"/>
    <col min="2" max="2" width="19.00390625" style="1" hidden="1" customWidth="1"/>
    <col min="3" max="3" width="19.00390625" style="1" customWidth="1"/>
    <col min="4" max="58" width="12.625" style="1" customWidth="1"/>
    <col min="59" max="16384" width="44.875" style="1" customWidth="1"/>
  </cols>
  <sheetData>
    <row r="1" ht="16.5">
      <c r="A1" s="2" t="s">
        <v>105</v>
      </c>
    </row>
    <row r="3" ht="15.75">
      <c r="A3" s="17" t="s">
        <v>108</v>
      </c>
    </row>
    <row r="5" spans="1:5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6.5">
      <c r="A6" s="4" t="s">
        <v>94</v>
      </c>
      <c r="B6" s="2" t="s">
        <v>2</v>
      </c>
      <c r="C6" s="2" t="s">
        <v>109</v>
      </c>
      <c r="D6" s="5">
        <v>1952</v>
      </c>
      <c r="E6" s="5">
        <v>1953</v>
      </c>
      <c r="F6" s="5">
        <v>1954</v>
      </c>
      <c r="G6" s="5">
        <v>1955</v>
      </c>
      <c r="H6" s="5">
        <v>1956</v>
      </c>
      <c r="I6" s="5">
        <v>1957</v>
      </c>
      <c r="J6" s="5">
        <v>1958</v>
      </c>
      <c r="K6" s="5">
        <v>1959</v>
      </c>
      <c r="L6" s="5">
        <v>1960</v>
      </c>
      <c r="M6" s="5">
        <v>1961</v>
      </c>
      <c r="N6" s="5">
        <v>1962</v>
      </c>
      <c r="O6" s="5">
        <v>1963</v>
      </c>
      <c r="P6" s="5">
        <v>1964</v>
      </c>
      <c r="Q6" s="5">
        <v>1965</v>
      </c>
      <c r="R6" s="5">
        <v>1966</v>
      </c>
      <c r="S6" s="5">
        <v>1967</v>
      </c>
      <c r="T6" s="5">
        <v>1968</v>
      </c>
      <c r="U6" s="5">
        <v>1969</v>
      </c>
      <c r="V6" s="5">
        <v>1970</v>
      </c>
      <c r="W6" s="5">
        <v>1971</v>
      </c>
      <c r="X6" s="5">
        <v>1972</v>
      </c>
      <c r="Y6" s="5">
        <v>1973</v>
      </c>
      <c r="Z6" s="5">
        <v>1974</v>
      </c>
      <c r="AA6" s="5">
        <v>1975</v>
      </c>
      <c r="AB6" s="5">
        <v>1976</v>
      </c>
      <c r="AC6" s="5">
        <v>1977</v>
      </c>
      <c r="AD6" s="5">
        <v>1978</v>
      </c>
      <c r="AE6" s="5">
        <v>1979</v>
      </c>
      <c r="AF6" s="5">
        <v>1980</v>
      </c>
      <c r="AG6" s="5">
        <v>1981</v>
      </c>
      <c r="AH6" s="5">
        <v>1982</v>
      </c>
      <c r="AI6" s="5">
        <v>1983</v>
      </c>
      <c r="AJ6" s="5">
        <v>1984</v>
      </c>
      <c r="AK6" s="5">
        <v>1985</v>
      </c>
      <c r="AL6" s="5">
        <v>1986</v>
      </c>
      <c r="AM6" s="5">
        <v>1987</v>
      </c>
      <c r="AN6" s="5">
        <v>1988</v>
      </c>
      <c r="AO6" s="5">
        <v>1989</v>
      </c>
      <c r="AP6" s="5">
        <v>1990</v>
      </c>
      <c r="AQ6" s="5">
        <v>1991</v>
      </c>
      <c r="AR6" s="5">
        <v>1992</v>
      </c>
      <c r="AS6" s="5">
        <v>1993</v>
      </c>
      <c r="AT6" s="5">
        <v>1994</v>
      </c>
      <c r="AU6" s="5">
        <v>1995</v>
      </c>
      <c r="AV6" s="5">
        <v>1996</v>
      </c>
      <c r="AW6" s="5">
        <v>1997</v>
      </c>
      <c r="AX6" s="5">
        <v>1998</v>
      </c>
      <c r="AY6" s="5">
        <v>1999</v>
      </c>
      <c r="AZ6" s="5">
        <v>2000</v>
      </c>
      <c r="BA6" s="5">
        <v>2001</v>
      </c>
      <c r="BB6" s="5">
        <v>2002</v>
      </c>
      <c r="BC6" s="5">
        <v>2003</v>
      </c>
      <c r="BD6" s="5">
        <v>2004</v>
      </c>
      <c r="BE6" s="5">
        <v>2005</v>
      </c>
      <c r="BF6" s="5">
        <v>2006</v>
      </c>
    </row>
    <row r="7" spans="1:58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8" customFormat="1" ht="16.5">
      <c r="A8" s="7" t="s">
        <v>3</v>
      </c>
      <c r="B8" s="7" t="s">
        <v>4</v>
      </c>
      <c r="C8" s="7" t="s">
        <v>110</v>
      </c>
      <c r="D8" s="15">
        <v>510.44</v>
      </c>
      <c r="E8" s="15">
        <v>530.11</v>
      </c>
      <c r="F8" s="15">
        <v>542.88</v>
      </c>
      <c r="G8" s="15">
        <v>596.14</v>
      </c>
      <c r="H8" s="15">
        <v>650.16</v>
      </c>
      <c r="I8" s="15">
        <v>684.01</v>
      </c>
      <c r="J8" s="15">
        <v>705.74</v>
      </c>
      <c r="K8" s="15">
        <v>743.27</v>
      </c>
      <c r="L8" s="15">
        <v>758.06</v>
      </c>
      <c r="M8" s="15">
        <v>784.73</v>
      </c>
      <c r="N8" s="15">
        <v>816.85</v>
      </c>
      <c r="O8" s="15">
        <v>852.42</v>
      </c>
      <c r="P8" s="15">
        <v>900.63</v>
      </c>
      <c r="Q8" s="15">
        <v>974.91</v>
      </c>
      <c r="R8" s="15">
        <v>1055.49</v>
      </c>
      <c r="S8" s="15">
        <v>1132.38</v>
      </c>
      <c r="T8" s="15">
        <v>1240.1</v>
      </c>
      <c r="U8" s="15">
        <v>1369.94</v>
      </c>
      <c r="V8" s="15">
        <v>1483.47</v>
      </c>
      <c r="W8" s="15">
        <v>1624.41</v>
      </c>
      <c r="X8" s="15">
        <v>1799.28</v>
      </c>
      <c r="Y8" s="15">
        <v>2057.02</v>
      </c>
      <c r="Z8" s="15">
        <v>2432.1</v>
      </c>
      <c r="AA8" s="15">
        <v>2764.76</v>
      </c>
      <c r="AB8" s="15">
        <v>3060.3</v>
      </c>
      <c r="AC8" s="15">
        <v>3406.72</v>
      </c>
      <c r="AD8" s="15">
        <v>3876.55</v>
      </c>
      <c r="AE8" s="15">
        <v>4483.59</v>
      </c>
      <c r="AF8" s="15">
        <v>5104.88</v>
      </c>
      <c r="AG8" s="15">
        <v>5746.47</v>
      </c>
      <c r="AH8" s="15">
        <v>6064.82</v>
      </c>
      <c r="AI8" s="15">
        <v>6372.07</v>
      </c>
      <c r="AJ8" s="15">
        <v>6927.27</v>
      </c>
      <c r="AK8" s="15">
        <v>7410.12</v>
      </c>
      <c r="AL8" s="15">
        <v>7734.2</v>
      </c>
      <c r="AM8" s="15">
        <v>8225.28</v>
      </c>
      <c r="AN8" s="15">
        <v>8947.29</v>
      </c>
      <c r="AO8" s="15">
        <v>9455.18</v>
      </c>
      <c r="AP8" s="15">
        <v>9683.2</v>
      </c>
      <c r="AQ8" s="15">
        <v>9612.97</v>
      </c>
      <c r="AR8" s="15">
        <v>9587.72</v>
      </c>
      <c r="AS8" s="15">
        <v>10035.74</v>
      </c>
      <c r="AT8" s="15">
        <v>10657.82</v>
      </c>
      <c r="AU8" s="15">
        <v>11459.85</v>
      </c>
      <c r="AV8" s="15">
        <v>12305.27</v>
      </c>
      <c r="AW8" s="15">
        <v>13232.06</v>
      </c>
      <c r="AX8" s="15">
        <v>14828.41</v>
      </c>
      <c r="AY8" s="15">
        <v>16648.19</v>
      </c>
      <c r="AZ8" s="15">
        <v>19016.38</v>
      </c>
      <c r="BA8" s="15">
        <v>19125.13</v>
      </c>
      <c r="BB8" s="15">
        <v>19473.82</v>
      </c>
      <c r="BC8" s="15">
        <v>20064.78</v>
      </c>
      <c r="BD8" s="15">
        <v>21668.19</v>
      </c>
      <c r="BE8" s="15">
        <v>23056.03</v>
      </c>
      <c r="BF8" s="15">
        <v>24621.37</v>
      </c>
    </row>
    <row r="9" spans="1:58" ht="15.75">
      <c r="A9" s="9" t="s">
        <v>5</v>
      </c>
      <c r="B9" s="9" t="s">
        <v>6</v>
      </c>
      <c r="C9" s="9" t="s">
        <v>110</v>
      </c>
      <c r="D9" s="14">
        <v>394.94</v>
      </c>
      <c r="E9" s="14">
        <v>411.58</v>
      </c>
      <c r="F9" s="14">
        <v>418.84</v>
      </c>
      <c r="G9" s="14">
        <v>454.73</v>
      </c>
      <c r="H9" s="14">
        <v>503.72</v>
      </c>
      <c r="I9" s="14">
        <v>533.01</v>
      </c>
      <c r="J9" s="14">
        <v>543.2</v>
      </c>
      <c r="K9" s="14">
        <v>565.63</v>
      </c>
      <c r="L9" s="14">
        <v>577.58</v>
      </c>
      <c r="M9" s="14">
        <v>591.6</v>
      </c>
      <c r="N9" s="14">
        <v>611.76</v>
      </c>
      <c r="O9" s="14">
        <v>631.95</v>
      </c>
      <c r="P9" s="14">
        <v>665.63</v>
      </c>
      <c r="Q9" s="14">
        <v>712.5</v>
      </c>
      <c r="R9" s="14">
        <v>778.68</v>
      </c>
      <c r="S9" s="14">
        <v>837.8</v>
      </c>
      <c r="T9" s="14">
        <v>912.46</v>
      </c>
      <c r="U9" s="14">
        <v>1008.09</v>
      </c>
      <c r="V9" s="14">
        <v>1100.25</v>
      </c>
      <c r="W9" s="14">
        <v>1199.75</v>
      </c>
      <c r="X9" s="14">
        <v>1306.38</v>
      </c>
      <c r="Y9" s="14">
        <v>1486.21</v>
      </c>
      <c r="Z9" s="14">
        <v>1816.89</v>
      </c>
      <c r="AA9" s="14">
        <v>1991.73</v>
      </c>
      <c r="AB9" s="14">
        <v>2197.75</v>
      </c>
      <c r="AC9" s="14">
        <v>2443.3</v>
      </c>
      <c r="AD9" s="14">
        <v>2778.65</v>
      </c>
      <c r="AE9" s="14">
        <v>3207.22</v>
      </c>
      <c r="AF9" s="14">
        <v>3661.84</v>
      </c>
      <c r="AG9" s="14">
        <v>4110.18</v>
      </c>
      <c r="AH9" s="14">
        <v>4318.87</v>
      </c>
      <c r="AI9" s="14">
        <v>4449.81</v>
      </c>
      <c r="AJ9" s="14">
        <v>4731.8</v>
      </c>
      <c r="AK9" s="14">
        <v>4945.57</v>
      </c>
      <c r="AL9" s="14">
        <v>5101.61</v>
      </c>
      <c r="AM9" s="14">
        <v>5362.4</v>
      </c>
      <c r="AN9" s="14">
        <v>5706.46</v>
      </c>
      <c r="AO9" s="14">
        <v>5987.81</v>
      </c>
      <c r="AP9" s="14">
        <v>6107.73</v>
      </c>
      <c r="AQ9" s="14">
        <v>5914.91</v>
      </c>
      <c r="AR9" s="14">
        <v>5728.55</v>
      </c>
      <c r="AS9" s="14">
        <v>5828.52</v>
      </c>
      <c r="AT9" s="14">
        <v>6180.49</v>
      </c>
      <c r="AU9" s="14">
        <v>6501.35</v>
      </c>
      <c r="AV9" s="14">
        <v>6847.54</v>
      </c>
      <c r="AW9" s="14">
        <v>7423.33</v>
      </c>
      <c r="AX9" s="14">
        <v>8012.29</v>
      </c>
      <c r="AY9" s="14">
        <v>8554.38</v>
      </c>
      <c r="AZ9" s="14">
        <v>9243.9</v>
      </c>
      <c r="BA9" s="14">
        <v>9226.23</v>
      </c>
      <c r="BB9" s="14">
        <v>9532</v>
      </c>
      <c r="BC9" s="14">
        <v>9955.96</v>
      </c>
      <c r="BD9" s="14">
        <v>10736.64</v>
      </c>
      <c r="BE9" s="14">
        <v>11690.11</v>
      </c>
      <c r="BF9" s="14">
        <v>12890.25</v>
      </c>
    </row>
    <row r="10" spans="1:58" ht="15.75">
      <c r="A10" s="9" t="s">
        <v>7</v>
      </c>
      <c r="B10" s="9" t="s">
        <v>8</v>
      </c>
      <c r="C10" s="9" t="s">
        <v>110</v>
      </c>
      <c r="D10" s="14">
        <v>249.58</v>
      </c>
      <c r="E10" s="14">
        <v>257.24</v>
      </c>
      <c r="F10" s="14">
        <v>262.94</v>
      </c>
      <c r="G10" s="14">
        <v>282.87</v>
      </c>
      <c r="H10" s="14">
        <v>310.91</v>
      </c>
      <c r="I10" s="14">
        <v>327.07</v>
      </c>
      <c r="J10" s="14">
        <v>334.45</v>
      </c>
      <c r="K10" s="14">
        <v>344.26</v>
      </c>
      <c r="L10" s="14">
        <v>348.5</v>
      </c>
      <c r="M10" s="14">
        <v>357.9</v>
      </c>
      <c r="N10" s="14">
        <v>366.88</v>
      </c>
      <c r="O10" s="14">
        <v>375.63</v>
      </c>
      <c r="P10" s="14">
        <v>393.18</v>
      </c>
      <c r="Q10" s="14">
        <v>417.07</v>
      </c>
      <c r="R10" s="14">
        <v>446.4</v>
      </c>
      <c r="S10" s="14">
        <v>474.89</v>
      </c>
      <c r="T10" s="14">
        <v>515.83</v>
      </c>
      <c r="U10" s="14">
        <v>570.81</v>
      </c>
      <c r="V10" s="14">
        <v>627.78</v>
      </c>
      <c r="W10" s="14">
        <v>695.85</v>
      </c>
      <c r="X10" s="14">
        <v>762.94</v>
      </c>
      <c r="Y10" s="14">
        <v>867.22</v>
      </c>
      <c r="Z10" s="14">
        <v>1043.82</v>
      </c>
      <c r="AA10" s="14">
        <v>1147.77</v>
      </c>
      <c r="AB10" s="14">
        <v>1263.22</v>
      </c>
      <c r="AC10" s="14">
        <v>1397.43</v>
      </c>
      <c r="AD10" s="14">
        <v>1580.32</v>
      </c>
      <c r="AE10" s="14">
        <v>1811.16</v>
      </c>
      <c r="AF10" s="14">
        <v>2057.05</v>
      </c>
      <c r="AG10" s="14">
        <v>2339.98</v>
      </c>
      <c r="AH10" s="14">
        <v>2491.16</v>
      </c>
      <c r="AI10" s="14">
        <v>2561.28</v>
      </c>
      <c r="AJ10" s="14">
        <v>2706.64</v>
      </c>
      <c r="AK10" s="14">
        <v>2829.36</v>
      </c>
      <c r="AL10" s="14">
        <v>2916.28</v>
      </c>
      <c r="AM10" s="14">
        <v>3053.24</v>
      </c>
      <c r="AN10" s="14">
        <v>3252.51</v>
      </c>
      <c r="AO10" s="14">
        <v>3400.18</v>
      </c>
      <c r="AP10" s="14">
        <v>3387.54</v>
      </c>
      <c r="AQ10" s="14">
        <v>3153.85</v>
      </c>
      <c r="AR10" s="14">
        <v>2895.19</v>
      </c>
      <c r="AS10" s="14">
        <v>2875.49</v>
      </c>
      <c r="AT10" s="14">
        <v>3038.02</v>
      </c>
      <c r="AU10" s="14">
        <v>3144.93</v>
      </c>
      <c r="AV10" s="14">
        <v>3336.58</v>
      </c>
      <c r="AW10" s="14">
        <v>3738.54</v>
      </c>
      <c r="AX10" s="14">
        <v>4160.22</v>
      </c>
      <c r="AY10" s="14">
        <v>4437.92</v>
      </c>
      <c r="AZ10" s="14">
        <v>4843.55</v>
      </c>
      <c r="BA10" s="14">
        <v>4793.34</v>
      </c>
      <c r="BB10" s="14">
        <v>5035.31</v>
      </c>
      <c r="BC10" s="14">
        <v>5360.34</v>
      </c>
      <c r="BD10" s="14">
        <v>5902.5</v>
      </c>
      <c r="BE10" s="14">
        <v>6637.36</v>
      </c>
      <c r="BF10" s="14">
        <v>7551.92</v>
      </c>
    </row>
    <row r="11" spans="1:58" ht="15.75">
      <c r="A11" s="9" t="s">
        <v>9</v>
      </c>
      <c r="B11" s="1" t="s">
        <v>95</v>
      </c>
      <c r="C11" s="9" t="s">
        <v>110</v>
      </c>
      <c r="D11" s="14">
        <v>79.43</v>
      </c>
      <c r="E11" s="14">
        <v>86.41</v>
      </c>
      <c r="F11" s="14">
        <v>89.4</v>
      </c>
      <c r="G11" s="14">
        <v>98.61</v>
      </c>
      <c r="H11" s="14">
        <v>112.62</v>
      </c>
      <c r="I11" s="14">
        <v>123.86</v>
      </c>
      <c r="J11" s="14">
        <v>128.1</v>
      </c>
      <c r="K11" s="14">
        <v>135.12</v>
      </c>
      <c r="L11" s="14">
        <v>140.25</v>
      </c>
      <c r="M11" s="14">
        <v>143.27</v>
      </c>
      <c r="N11" s="14">
        <v>149.41</v>
      </c>
      <c r="O11" s="14">
        <v>156.09</v>
      </c>
      <c r="P11" s="14">
        <v>165.85</v>
      </c>
      <c r="Q11" s="14">
        <v>179.34</v>
      </c>
      <c r="R11" s="14">
        <v>200.89</v>
      </c>
      <c r="S11" s="14">
        <v>221.26</v>
      </c>
      <c r="T11" s="14">
        <v>245.29</v>
      </c>
      <c r="U11" s="14">
        <v>271.42</v>
      </c>
      <c r="V11" s="14">
        <v>298.34</v>
      </c>
      <c r="W11" s="14">
        <v>319.22</v>
      </c>
      <c r="X11" s="14">
        <v>344.03</v>
      </c>
      <c r="Y11" s="14">
        <v>382.06</v>
      </c>
      <c r="Z11" s="14">
        <v>470.87</v>
      </c>
      <c r="AA11" s="14">
        <v>540.91</v>
      </c>
      <c r="AB11" s="14">
        <v>598.04</v>
      </c>
      <c r="AC11" s="14">
        <v>674.05</v>
      </c>
      <c r="AD11" s="14">
        <v>769.21</v>
      </c>
      <c r="AE11" s="14">
        <v>890.08</v>
      </c>
      <c r="AF11" s="14">
        <v>1036.03</v>
      </c>
      <c r="AG11" s="14">
        <v>1151.09</v>
      </c>
      <c r="AH11" s="14">
        <v>1217.24</v>
      </c>
      <c r="AI11" s="14">
        <v>1256.69</v>
      </c>
      <c r="AJ11" s="14">
        <v>1324.44</v>
      </c>
      <c r="AK11" s="14">
        <v>1403.52</v>
      </c>
      <c r="AL11" s="14">
        <v>1477.48</v>
      </c>
      <c r="AM11" s="14">
        <v>1544.97</v>
      </c>
      <c r="AN11" s="14">
        <v>1628.3</v>
      </c>
      <c r="AO11" s="14">
        <v>1718.66</v>
      </c>
      <c r="AP11" s="14">
        <v>1818.74</v>
      </c>
      <c r="AQ11" s="14">
        <v>1873.77</v>
      </c>
      <c r="AR11" s="14">
        <v>1931.33</v>
      </c>
      <c r="AS11" s="14">
        <v>2018.52</v>
      </c>
      <c r="AT11" s="14">
        <v>2135.47</v>
      </c>
      <c r="AU11" s="14">
        <v>2286.62</v>
      </c>
      <c r="AV11" s="14">
        <v>2420.27</v>
      </c>
      <c r="AW11" s="14">
        <v>2551.53</v>
      </c>
      <c r="AX11" s="14">
        <v>2686.9</v>
      </c>
      <c r="AY11" s="14">
        <v>2864.35</v>
      </c>
      <c r="AZ11" s="14">
        <v>3066.72</v>
      </c>
      <c r="BA11" s="14">
        <v>3167.3</v>
      </c>
      <c r="BB11" s="14">
        <v>3193.27</v>
      </c>
      <c r="BC11" s="14">
        <v>3250.35</v>
      </c>
      <c r="BD11" s="14">
        <v>3356.68</v>
      </c>
      <c r="BE11" s="14">
        <v>3483.97</v>
      </c>
      <c r="BF11" s="14">
        <v>3686.67</v>
      </c>
    </row>
    <row r="12" spans="1:58" ht="15.75">
      <c r="A12" s="9" t="s">
        <v>10</v>
      </c>
      <c r="B12" s="9" t="s">
        <v>11</v>
      </c>
      <c r="C12" s="9" t="s">
        <v>110</v>
      </c>
      <c r="D12" s="14">
        <v>65.93</v>
      </c>
      <c r="E12" s="14">
        <v>67.93</v>
      </c>
      <c r="F12" s="14">
        <v>66.5</v>
      </c>
      <c r="G12" s="14">
        <v>73.25</v>
      </c>
      <c r="H12" s="14">
        <v>80.18</v>
      </c>
      <c r="I12" s="14">
        <v>82.08</v>
      </c>
      <c r="J12" s="14">
        <v>80.66</v>
      </c>
      <c r="K12" s="14">
        <v>86.26</v>
      </c>
      <c r="L12" s="14">
        <v>88.83</v>
      </c>
      <c r="M12" s="14">
        <v>90.44</v>
      </c>
      <c r="N12" s="14">
        <v>95.48</v>
      </c>
      <c r="O12" s="14">
        <v>100.23</v>
      </c>
      <c r="P12" s="14">
        <v>106.59</v>
      </c>
      <c r="Q12" s="14">
        <v>116.09</v>
      </c>
      <c r="R12" s="14">
        <v>131.39</v>
      </c>
      <c r="S12" s="14">
        <v>141.65</v>
      </c>
      <c r="T12" s="14">
        <v>151.34</v>
      </c>
      <c r="U12" s="14">
        <v>165.87</v>
      </c>
      <c r="V12" s="14">
        <v>174.14</v>
      </c>
      <c r="W12" s="14">
        <v>184.68</v>
      </c>
      <c r="X12" s="14">
        <v>199.41</v>
      </c>
      <c r="Y12" s="14">
        <v>236.93</v>
      </c>
      <c r="Z12" s="14">
        <v>302.2</v>
      </c>
      <c r="AA12" s="14">
        <v>303.05</v>
      </c>
      <c r="AB12" s="14">
        <v>336.49</v>
      </c>
      <c r="AC12" s="14">
        <v>371.83</v>
      </c>
      <c r="AD12" s="14">
        <v>429.12</v>
      </c>
      <c r="AE12" s="14">
        <v>505.97</v>
      </c>
      <c r="AF12" s="14">
        <v>568.77</v>
      </c>
      <c r="AG12" s="14">
        <v>619.12</v>
      </c>
      <c r="AH12" s="14">
        <v>610.47</v>
      </c>
      <c r="AI12" s="14">
        <v>631.85</v>
      </c>
      <c r="AJ12" s="14">
        <v>700.72</v>
      </c>
      <c r="AK12" s="14">
        <v>712.69</v>
      </c>
      <c r="AL12" s="14">
        <v>707.85</v>
      </c>
      <c r="AM12" s="14">
        <v>764.18</v>
      </c>
      <c r="AN12" s="14">
        <v>825.65</v>
      </c>
      <c r="AO12" s="14">
        <v>868.97</v>
      </c>
      <c r="AP12" s="14">
        <v>901.46</v>
      </c>
      <c r="AQ12" s="14">
        <v>887.3</v>
      </c>
      <c r="AR12" s="14">
        <v>902.03</v>
      </c>
      <c r="AS12" s="14">
        <v>934.52</v>
      </c>
      <c r="AT12" s="14">
        <v>1007</v>
      </c>
      <c r="AU12" s="14">
        <v>1069.8</v>
      </c>
      <c r="AV12" s="14">
        <v>1090.7</v>
      </c>
      <c r="AW12" s="14">
        <v>1133.26</v>
      </c>
      <c r="AX12" s="14">
        <v>1165.18</v>
      </c>
      <c r="AY12" s="14">
        <v>1252.11</v>
      </c>
      <c r="AZ12" s="14">
        <v>1333.64</v>
      </c>
      <c r="BA12" s="14">
        <v>1265.59</v>
      </c>
      <c r="BB12" s="14">
        <v>1303.42</v>
      </c>
      <c r="BC12" s="14">
        <v>1345.27</v>
      </c>
      <c r="BD12" s="14">
        <v>1477.46</v>
      </c>
      <c r="BE12" s="14">
        <v>1568.78</v>
      </c>
      <c r="BF12" s="14">
        <v>1651.66</v>
      </c>
    </row>
    <row r="13" spans="1:58" ht="15.75">
      <c r="A13" s="9" t="s">
        <v>12</v>
      </c>
      <c r="B13" s="9" t="s">
        <v>13</v>
      </c>
      <c r="C13" s="9" t="s">
        <v>110</v>
      </c>
      <c r="D13" s="14">
        <v>115.5</v>
      </c>
      <c r="E13" s="14">
        <v>118.53</v>
      </c>
      <c r="F13" s="14">
        <v>124.03</v>
      </c>
      <c r="G13" s="14">
        <v>141.41</v>
      </c>
      <c r="H13" s="14">
        <v>146.45</v>
      </c>
      <c r="I13" s="14">
        <v>151.01</v>
      </c>
      <c r="J13" s="14">
        <v>162.54</v>
      </c>
      <c r="K13" s="14">
        <v>177.64</v>
      </c>
      <c r="L13" s="14">
        <v>180.48</v>
      </c>
      <c r="M13" s="14">
        <v>193.13</v>
      </c>
      <c r="N13" s="14">
        <v>205.1</v>
      </c>
      <c r="O13" s="14">
        <v>220.47</v>
      </c>
      <c r="P13" s="14">
        <v>235.01</v>
      </c>
      <c r="Q13" s="14">
        <v>262.41</v>
      </c>
      <c r="R13" s="14">
        <v>276.81</v>
      </c>
      <c r="S13" s="14">
        <v>294.59</v>
      </c>
      <c r="T13" s="14">
        <v>327.64</v>
      </c>
      <c r="U13" s="14">
        <v>361.85</v>
      </c>
      <c r="V13" s="14">
        <v>383.22</v>
      </c>
      <c r="W13" s="14">
        <v>424.66</v>
      </c>
      <c r="X13" s="14">
        <v>492.9</v>
      </c>
      <c r="Y13" s="14">
        <v>570.81</v>
      </c>
      <c r="Z13" s="14">
        <v>615.21</v>
      </c>
      <c r="AA13" s="14">
        <v>773.03</v>
      </c>
      <c r="AB13" s="14">
        <v>862.55</v>
      </c>
      <c r="AC13" s="14">
        <v>963.42</v>
      </c>
      <c r="AD13" s="14">
        <v>1097.9</v>
      </c>
      <c r="AE13" s="14">
        <v>1276.37</v>
      </c>
      <c r="AF13" s="14">
        <v>1443.05</v>
      </c>
      <c r="AG13" s="14">
        <v>1636.29</v>
      </c>
      <c r="AH13" s="14">
        <v>1745.95</v>
      </c>
      <c r="AI13" s="14">
        <v>1922.26</v>
      </c>
      <c r="AJ13" s="14">
        <v>2195.48</v>
      </c>
      <c r="AK13" s="14">
        <v>2464.55</v>
      </c>
      <c r="AL13" s="14">
        <v>2632.59</v>
      </c>
      <c r="AM13" s="14">
        <v>2862.88</v>
      </c>
      <c r="AN13" s="14">
        <v>3240.83</v>
      </c>
      <c r="AO13" s="14">
        <v>3467.38</v>
      </c>
      <c r="AP13" s="14">
        <v>3575.47</v>
      </c>
      <c r="AQ13" s="14">
        <v>3698.06</v>
      </c>
      <c r="AR13" s="14">
        <v>3859.17</v>
      </c>
      <c r="AS13" s="14">
        <v>4207.22</v>
      </c>
      <c r="AT13" s="14">
        <v>4477.33</v>
      </c>
      <c r="AU13" s="14">
        <v>4958.5</v>
      </c>
      <c r="AV13" s="14">
        <v>5457.73</v>
      </c>
      <c r="AW13" s="14">
        <v>5808.73</v>
      </c>
      <c r="AX13" s="14">
        <v>6816.12</v>
      </c>
      <c r="AY13" s="14">
        <v>8093.81</v>
      </c>
      <c r="AZ13" s="14">
        <v>9772.48</v>
      </c>
      <c r="BA13" s="14">
        <v>9898.9</v>
      </c>
      <c r="BB13" s="14">
        <v>9941.82</v>
      </c>
      <c r="BC13" s="14">
        <v>10108.82</v>
      </c>
      <c r="BD13" s="14">
        <v>10931.55</v>
      </c>
      <c r="BE13" s="14">
        <v>11365.92</v>
      </c>
      <c r="BF13" s="14">
        <v>11731.12</v>
      </c>
    </row>
    <row r="14" spans="1:58" ht="15.75">
      <c r="A14" s="9" t="s">
        <v>14</v>
      </c>
      <c r="B14" s="9" t="s">
        <v>15</v>
      </c>
      <c r="C14" s="9" t="s">
        <v>110</v>
      </c>
      <c r="D14" s="14">
        <v>0.08</v>
      </c>
      <c r="E14" s="14">
        <v>0.11</v>
      </c>
      <c r="F14" s="14">
        <v>0.16</v>
      </c>
      <c r="G14" s="14">
        <v>0.13</v>
      </c>
      <c r="H14" s="14">
        <v>0.14</v>
      </c>
      <c r="I14" s="14">
        <v>0.13</v>
      </c>
      <c r="J14" s="14">
        <v>0.15</v>
      </c>
      <c r="K14" s="14">
        <v>0.13</v>
      </c>
      <c r="L14" s="14">
        <v>0.15</v>
      </c>
      <c r="M14" s="14">
        <v>0.24</v>
      </c>
      <c r="N14" s="14">
        <v>0.79</v>
      </c>
      <c r="O14" s="14">
        <v>0.73</v>
      </c>
      <c r="P14" s="14">
        <v>1.1</v>
      </c>
      <c r="Q14" s="14">
        <v>0.78</v>
      </c>
      <c r="R14" s="14">
        <v>0.89</v>
      </c>
      <c r="S14" s="14">
        <v>1.06</v>
      </c>
      <c r="T14" s="14">
        <v>1.59</v>
      </c>
      <c r="U14" s="14">
        <v>1.17</v>
      </c>
      <c r="V14" s="14">
        <v>0.8</v>
      </c>
      <c r="W14" s="14">
        <v>1.23</v>
      </c>
      <c r="X14" s="14">
        <v>2.17</v>
      </c>
      <c r="Y14" s="14">
        <v>3.33</v>
      </c>
      <c r="Z14" s="14">
        <v>4.95</v>
      </c>
      <c r="AA14" s="14">
        <v>2.62</v>
      </c>
      <c r="AB14" s="14">
        <v>3.44</v>
      </c>
      <c r="AC14" s="14">
        <v>5.69</v>
      </c>
      <c r="AD14" s="14">
        <v>8.32</v>
      </c>
      <c r="AE14" s="14">
        <v>10.08</v>
      </c>
      <c r="AF14" s="14">
        <v>9.7</v>
      </c>
      <c r="AG14" s="14">
        <v>12.39</v>
      </c>
      <c r="AH14" s="14">
        <v>10.06</v>
      </c>
      <c r="AI14" s="14">
        <v>14.39</v>
      </c>
      <c r="AJ14" s="14">
        <v>13.28</v>
      </c>
      <c r="AK14" s="14">
        <v>16.02</v>
      </c>
      <c r="AL14" s="14">
        <v>19.2</v>
      </c>
      <c r="AM14" s="14">
        <v>16.26</v>
      </c>
      <c r="AN14" s="14">
        <v>21.55</v>
      </c>
      <c r="AO14" s="14">
        <v>14.71</v>
      </c>
      <c r="AP14" s="14">
        <v>14.72</v>
      </c>
      <c r="AQ14" s="14">
        <v>16.44</v>
      </c>
      <c r="AR14" s="14">
        <v>15.79</v>
      </c>
      <c r="AS14" s="14">
        <v>14.5</v>
      </c>
      <c r="AT14" s="14">
        <v>15.66</v>
      </c>
      <c r="AU14" s="14">
        <v>17.4</v>
      </c>
      <c r="AV14" s="14">
        <v>28.21</v>
      </c>
      <c r="AW14" s="14">
        <v>23.14</v>
      </c>
      <c r="AX14" s="14">
        <v>30.52</v>
      </c>
      <c r="AY14" s="14">
        <v>31.46</v>
      </c>
      <c r="AZ14" s="14">
        <v>24.03</v>
      </c>
      <c r="BA14" s="14">
        <v>15.52</v>
      </c>
      <c r="BB14" s="14">
        <v>20.59</v>
      </c>
      <c r="BC14" s="14">
        <v>38.15</v>
      </c>
      <c r="BD14" s="14">
        <v>53.71</v>
      </c>
      <c r="BE14" s="14">
        <v>70.92</v>
      </c>
      <c r="BF14" s="14">
        <v>71.92</v>
      </c>
    </row>
    <row r="15" spans="1:58" ht="15.75">
      <c r="A15" s="9" t="s">
        <v>16</v>
      </c>
      <c r="B15" s="9" t="s">
        <v>17</v>
      </c>
      <c r="C15" s="9" t="s">
        <v>110</v>
      </c>
      <c r="D15" s="14">
        <v>26.64</v>
      </c>
      <c r="E15" s="14">
        <v>26.55</v>
      </c>
      <c r="F15" s="14">
        <v>28.33</v>
      </c>
      <c r="G15" s="14">
        <v>29.28</v>
      </c>
      <c r="H15" s="14">
        <v>28.99</v>
      </c>
      <c r="I15" s="14">
        <v>29.02</v>
      </c>
      <c r="J15" s="14">
        <v>30.08</v>
      </c>
      <c r="K15" s="14">
        <v>29.2</v>
      </c>
      <c r="L15" s="14">
        <v>28.24</v>
      </c>
      <c r="M15" s="14">
        <v>31.67</v>
      </c>
      <c r="N15" s="14">
        <v>34.56</v>
      </c>
      <c r="O15" s="14">
        <v>33.43</v>
      </c>
      <c r="P15" s="14">
        <v>32.74</v>
      </c>
      <c r="Q15" s="14">
        <v>33.05</v>
      </c>
      <c r="R15" s="14">
        <v>32.37</v>
      </c>
      <c r="S15" s="14">
        <v>34.82</v>
      </c>
      <c r="T15" s="14">
        <v>37.53</v>
      </c>
      <c r="U15" s="14">
        <v>43.12</v>
      </c>
      <c r="V15" s="14">
        <v>44.06</v>
      </c>
      <c r="W15" s="14">
        <v>42.58</v>
      </c>
      <c r="X15" s="14">
        <v>44.94</v>
      </c>
      <c r="Y15" s="14">
        <v>46.32</v>
      </c>
      <c r="Z15" s="14">
        <v>47.77</v>
      </c>
      <c r="AA15" s="14">
        <v>58.27</v>
      </c>
      <c r="AB15" s="14">
        <v>62.97</v>
      </c>
      <c r="AC15" s="14">
        <v>66.72</v>
      </c>
      <c r="AD15" s="14">
        <v>73.02</v>
      </c>
      <c r="AE15" s="14">
        <v>79.07</v>
      </c>
      <c r="AF15" s="14">
        <v>78.66</v>
      </c>
      <c r="AG15" s="14">
        <v>57.67</v>
      </c>
      <c r="AH15" s="14">
        <v>68.02</v>
      </c>
      <c r="AI15" s="14">
        <v>89.57</v>
      </c>
      <c r="AJ15" s="14">
        <v>102.7</v>
      </c>
      <c r="AK15" s="14">
        <v>125.71</v>
      </c>
      <c r="AL15" s="14">
        <v>127.22</v>
      </c>
      <c r="AM15" s="14">
        <v>136.76</v>
      </c>
      <c r="AN15" s="14">
        <v>150.72</v>
      </c>
      <c r="AO15" s="14">
        <v>159.77</v>
      </c>
      <c r="AP15" s="14">
        <v>165.84</v>
      </c>
      <c r="AQ15" s="14">
        <v>172.7</v>
      </c>
      <c r="AR15" s="14">
        <v>168.4</v>
      </c>
      <c r="AS15" s="14">
        <v>188.88</v>
      </c>
      <c r="AT15" s="14">
        <v>200.62</v>
      </c>
      <c r="AU15" s="14">
        <v>205.09</v>
      </c>
      <c r="AV15" s="14">
        <v>214.35</v>
      </c>
      <c r="AW15" s="14">
        <v>206.93</v>
      </c>
      <c r="AX15" s="14">
        <v>194.96</v>
      </c>
      <c r="AY15" s="14">
        <v>230.97</v>
      </c>
      <c r="AZ15" s="14">
        <v>246.43</v>
      </c>
      <c r="BA15" s="14">
        <v>181.92</v>
      </c>
      <c r="BB15" s="14">
        <v>147.04</v>
      </c>
      <c r="BC15" s="14">
        <v>198.72</v>
      </c>
      <c r="BD15" s="14">
        <v>163.82</v>
      </c>
      <c r="BE15" s="14">
        <v>140.92</v>
      </c>
      <c r="BF15" s="14">
        <v>21.32</v>
      </c>
    </row>
    <row r="16" spans="1:58" ht="15.75">
      <c r="A16" s="9" t="s">
        <v>18</v>
      </c>
      <c r="B16" s="9" t="s">
        <v>19</v>
      </c>
      <c r="C16" s="9" t="s">
        <v>110</v>
      </c>
      <c r="D16" s="14">
        <v>0.9</v>
      </c>
      <c r="E16" s="14">
        <v>0.9</v>
      </c>
      <c r="F16" s="14">
        <v>1.1</v>
      </c>
      <c r="G16" s="14">
        <v>1</v>
      </c>
      <c r="H16" s="14">
        <v>1</v>
      </c>
      <c r="I16" s="14">
        <v>1</v>
      </c>
      <c r="J16" s="14">
        <v>1.9</v>
      </c>
      <c r="K16" s="14">
        <v>1.5</v>
      </c>
      <c r="L16" s="14">
        <v>3</v>
      </c>
      <c r="M16" s="14">
        <v>4.1</v>
      </c>
      <c r="N16" s="14">
        <v>5</v>
      </c>
      <c r="O16" s="14">
        <v>5.69</v>
      </c>
      <c r="P16" s="14">
        <v>6.67</v>
      </c>
      <c r="Q16" s="14">
        <v>8.99</v>
      </c>
      <c r="R16" s="14">
        <v>8.6</v>
      </c>
      <c r="S16" s="14">
        <v>9.68</v>
      </c>
      <c r="T16" s="14">
        <v>9.06</v>
      </c>
      <c r="U16" s="14">
        <v>3.65</v>
      </c>
      <c r="V16" s="14">
        <v>5.35</v>
      </c>
      <c r="W16" s="14">
        <v>9.51</v>
      </c>
      <c r="X16" s="14">
        <v>11.89</v>
      </c>
      <c r="Y16" s="14">
        <v>16.62</v>
      </c>
      <c r="Z16" s="14">
        <v>20.46</v>
      </c>
      <c r="AA16" s="14">
        <v>24.13</v>
      </c>
      <c r="AB16" s="14">
        <v>28.78</v>
      </c>
      <c r="AC16" s="14">
        <v>35.46</v>
      </c>
      <c r="AD16" s="14">
        <v>38.18</v>
      </c>
      <c r="AE16" s="14">
        <v>40.41</v>
      </c>
      <c r="AF16" s="14">
        <v>45.02</v>
      </c>
      <c r="AG16" s="14">
        <v>54.97</v>
      </c>
      <c r="AH16" s="14">
        <v>63.57</v>
      </c>
      <c r="AI16" s="14">
        <v>69.97</v>
      </c>
      <c r="AJ16" s="14">
        <v>69.12</v>
      </c>
      <c r="AK16" s="14">
        <v>69.3</v>
      </c>
      <c r="AL16" s="14">
        <v>85.53</v>
      </c>
      <c r="AM16" s="14">
        <v>85.94</v>
      </c>
      <c r="AN16" s="14">
        <v>82.27</v>
      </c>
      <c r="AO16" s="14">
        <v>80.61</v>
      </c>
      <c r="AP16" s="14">
        <v>74.56</v>
      </c>
      <c r="AQ16" s="14">
        <v>77.58</v>
      </c>
      <c r="AR16" s="14">
        <v>75.99</v>
      </c>
      <c r="AS16" s="14">
        <v>91.98</v>
      </c>
      <c r="AT16" s="14">
        <v>96.37</v>
      </c>
      <c r="AU16" s="14">
        <v>99.69</v>
      </c>
      <c r="AV16" s="14">
        <v>129.67</v>
      </c>
      <c r="AW16" s="14">
        <v>164.37</v>
      </c>
      <c r="AX16" s="14">
        <v>192.59</v>
      </c>
      <c r="AY16" s="14">
        <v>236.88</v>
      </c>
      <c r="AZ16" s="14">
        <v>272.34</v>
      </c>
      <c r="BA16" s="14">
        <v>281.12</v>
      </c>
      <c r="BB16" s="14">
        <v>291.3</v>
      </c>
      <c r="BC16" s="14">
        <v>362.78</v>
      </c>
      <c r="BD16" s="14">
        <v>420.46</v>
      </c>
      <c r="BE16" s="14">
        <v>454.17</v>
      </c>
      <c r="BF16" s="14">
        <v>427.1</v>
      </c>
    </row>
    <row r="17" spans="1:58" ht="15.75">
      <c r="A17" s="9" t="s">
        <v>20</v>
      </c>
      <c r="B17" s="9" t="s">
        <v>21</v>
      </c>
      <c r="C17" s="9" t="s">
        <v>110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0.2</v>
      </c>
      <c r="AD17" s="14">
        <v>0.61</v>
      </c>
      <c r="AE17" s="14">
        <v>3</v>
      </c>
      <c r="AF17" s="14">
        <v>6.99</v>
      </c>
      <c r="AG17" s="14">
        <v>18.42</v>
      </c>
      <c r="AH17" s="14">
        <v>19.03</v>
      </c>
      <c r="AI17" s="14">
        <v>11.15</v>
      </c>
      <c r="AJ17" s="14">
        <v>16.06</v>
      </c>
      <c r="AK17" s="14">
        <v>14.52</v>
      </c>
      <c r="AL17" s="14">
        <v>14.9</v>
      </c>
      <c r="AM17" s="14">
        <v>15.83</v>
      </c>
      <c r="AN17" s="14">
        <v>10.34</v>
      </c>
      <c r="AO17" s="14">
        <v>10.38</v>
      </c>
      <c r="AP17" s="14">
        <v>19.66</v>
      </c>
      <c r="AQ17" s="14">
        <v>24.13</v>
      </c>
      <c r="AR17" s="14">
        <v>37.62</v>
      </c>
      <c r="AS17" s="14">
        <v>33.95</v>
      </c>
      <c r="AT17" s="14">
        <v>37.1</v>
      </c>
      <c r="AU17" s="14">
        <v>59.96</v>
      </c>
      <c r="AV17" s="14">
        <v>67.64</v>
      </c>
      <c r="AW17" s="14">
        <v>87.82</v>
      </c>
      <c r="AX17" s="14">
        <v>126.44</v>
      </c>
      <c r="AY17" s="14">
        <v>154.86</v>
      </c>
      <c r="AZ17" s="14">
        <v>191.37</v>
      </c>
      <c r="BA17" s="14">
        <v>301.91</v>
      </c>
      <c r="BB17" s="14">
        <v>329.75</v>
      </c>
      <c r="BC17" s="14">
        <v>291.22</v>
      </c>
      <c r="BD17" s="14">
        <v>318.95</v>
      </c>
      <c r="BE17" s="14">
        <v>354.78</v>
      </c>
      <c r="BF17" s="14">
        <v>444.12</v>
      </c>
    </row>
    <row r="18" spans="1:58" ht="15.75">
      <c r="A18" s="9" t="s">
        <v>22</v>
      </c>
      <c r="B18" s="9" t="s">
        <v>23</v>
      </c>
      <c r="C18" s="9" t="s">
        <v>110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0.31</v>
      </c>
      <c r="Q18" s="14">
        <v>0.59</v>
      </c>
      <c r="R18" s="14">
        <v>0.9</v>
      </c>
      <c r="S18" s="14">
        <v>0.67</v>
      </c>
      <c r="T18" s="14">
        <v>1.12</v>
      </c>
      <c r="U18" s="14">
        <v>3.31</v>
      </c>
      <c r="V18" s="14">
        <v>0.23</v>
      </c>
      <c r="W18" s="14">
        <v>1.08</v>
      </c>
      <c r="X18" s="14">
        <v>2.69</v>
      </c>
      <c r="Y18" s="14">
        <v>11.26</v>
      </c>
      <c r="Z18" s="14">
        <v>5.49</v>
      </c>
      <c r="AA18" s="14">
        <v>1.19</v>
      </c>
      <c r="AB18" s="14">
        <v>1.46</v>
      </c>
      <c r="AC18" s="14">
        <v>2.12</v>
      </c>
      <c r="AD18" s="14">
        <v>2.51</v>
      </c>
      <c r="AE18" s="14">
        <v>3.12</v>
      </c>
      <c r="AF18" s="14">
        <v>3.89</v>
      </c>
      <c r="AG18" s="14">
        <v>1.78</v>
      </c>
      <c r="AH18" s="14">
        <v>2.44</v>
      </c>
      <c r="AI18" s="14">
        <v>3.25</v>
      </c>
      <c r="AJ18" s="14">
        <v>3.92</v>
      </c>
      <c r="AK18" s="14">
        <v>3.37</v>
      </c>
      <c r="AL18" s="14">
        <v>5.07</v>
      </c>
      <c r="AM18" s="14">
        <v>3.36</v>
      </c>
      <c r="AN18" s="14">
        <v>4.98</v>
      </c>
      <c r="AO18" s="14">
        <v>2.78</v>
      </c>
      <c r="AP18" s="14">
        <v>2.14</v>
      </c>
      <c r="AQ18" s="14">
        <v>1.62</v>
      </c>
      <c r="AR18" s="14">
        <v>5.06</v>
      </c>
      <c r="AS18" s="14">
        <v>2.51</v>
      </c>
      <c r="AT18" s="14">
        <v>2.18</v>
      </c>
      <c r="AU18" s="14">
        <v>2.44</v>
      </c>
      <c r="AV18" s="14">
        <v>3.9</v>
      </c>
      <c r="AW18" s="14">
        <v>4.56</v>
      </c>
      <c r="AX18" s="14">
        <v>4.21</v>
      </c>
      <c r="AY18" s="14">
        <v>5.79</v>
      </c>
      <c r="AZ18" s="14">
        <v>4.2</v>
      </c>
      <c r="BA18" s="14">
        <v>3.98</v>
      </c>
      <c r="BB18" s="14">
        <v>6.17</v>
      </c>
      <c r="BC18" s="14">
        <v>5.99</v>
      </c>
      <c r="BD18" s="14">
        <v>6.42</v>
      </c>
      <c r="BE18" s="14">
        <v>14.96</v>
      </c>
      <c r="BF18" s="14">
        <v>14.78</v>
      </c>
    </row>
    <row r="19" spans="1:58" ht="15.75">
      <c r="A19" s="9" t="s">
        <v>24</v>
      </c>
      <c r="B19" s="9" t="s">
        <v>25</v>
      </c>
      <c r="C19" s="9" t="s">
        <v>110</v>
      </c>
      <c r="D19" s="14">
        <v>0.2</v>
      </c>
      <c r="E19" s="14">
        <v>0.2</v>
      </c>
      <c r="F19" s="14">
        <v>0.29</v>
      </c>
      <c r="G19" s="14">
        <v>0.22</v>
      </c>
      <c r="H19" s="14">
        <v>0.31</v>
      </c>
      <c r="I19" s="14">
        <v>0.44</v>
      </c>
      <c r="J19" s="14">
        <v>0.21</v>
      </c>
      <c r="K19" s="14">
        <v>0.74</v>
      </c>
      <c r="L19" s="14">
        <v>0.79</v>
      </c>
      <c r="M19" s="14">
        <v>1.09</v>
      </c>
      <c r="N19" s="14">
        <v>1.3</v>
      </c>
      <c r="O19" s="14">
        <v>0.97</v>
      </c>
      <c r="P19" s="14">
        <v>1.69</v>
      </c>
      <c r="Q19" s="14">
        <v>1.37</v>
      </c>
      <c r="R19" s="14">
        <v>2.85</v>
      </c>
      <c r="S19" s="14">
        <v>3.95</v>
      </c>
      <c r="T19" s="14">
        <v>5.1</v>
      </c>
      <c r="U19" s="14">
        <v>7.63</v>
      </c>
      <c r="V19" s="14">
        <v>9.39</v>
      </c>
      <c r="W19" s="14">
        <v>11.28</v>
      </c>
      <c r="X19" s="14">
        <v>14.24</v>
      </c>
      <c r="Y19" s="14">
        <v>14.88</v>
      </c>
      <c r="Z19" s="14">
        <v>16.52</v>
      </c>
      <c r="AA19" s="14">
        <v>8.37</v>
      </c>
      <c r="AB19" s="14">
        <v>10.51</v>
      </c>
      <c r="AC19" s="14">
        <v>9.39</v>
      </c>
      <c r="AD19" s="14">
        <v>9.51</v>
      </c>
      <c r="AE19" s="14">
        <v>9.59</v>
      </c>
      <c r="AF19" s="14">
        <v>9.13</v>
      </c>
      <c r="AG19" s="14">
        <v>8.2</v>
      </c>
      <c r="AH19" s="14">
        <v>7.95</v>
      </c>
      <c r="AI19" s="14">
        <v>12.19</v>
      </c>
      <c r="AJ19" s="14">
        <v>9.74</v>
      </c>
      <c r="AK19" s="14">
        <v>10.48</v>
      </c>
      <c r="AL19" s="14">
        <v>10.17</v>
      </c>
      <c r="AM19" s="14">
        <v>14.97</v>
      </c>
      <c r="AN19" s="14">
        <v>13.65</v>
      </c>
      <c r="AO19" s="14">
        <v>14.29</v>
      </c>
      <c r="AP19" s="14">
        <v>13.84</v>
      </c>
      <c r="AQ19" s="14">
        <v>14.7</v>
      </c>
      <c r="AR19" s="14">
        <v>17.04</v>
      </c>
      <c r="AS19" s="14">
        <v>19.41</v>
      </c>
      <c r="AT19" s="14">
        <v>18.83</v>
      </c>
      <c r="AU19" s="14">
        <v>20.14</v>
      </c>
      <c r="AV19" s="14">
        <v>31.53</v>
      </c>
      <c r="AW19" s="14">
        <v>36.15</v>
      </c>
      <c r="AX19" s="14">
        <v>39.43</v>
      </c>
      <c r="AY19" s="14">
        <v>47.6</v>
      </c>
      <c r="AZ19" s="14">
        <v>57.77</v>
      </c>
      <c r="BA19" s="14">
        <v>60.17</v>
      </c>
      <c r="BB19" s="14">
        <v>64.79</v>
      </c>
      <c r="BC19" s="14">
        <v>75.68</v>
      </c>
      <c r="BD19" s="14">
        <v>95.02</v>
      </c>
      <c r="BE19" s="14">
        <v>110.62</v>
      </c>
      <c r="BF19" s="14">
        <v>122.62</v>
      </c>
    </row>
    <row r="20" spans="1:58" ht="15.75">
      <c r="A20" s="9" t="s">
        <v>96</v>
      </c>
      <c r="B20" s="1" t="s">
        <v>98</v>
      </c>
      <c r="C20" s="9" t="s">
        <v>110</v>
      </c>
      <c r="D20" s="14">
        <v>17.65</v>
      </c>
      <c r="E20" s="14">
        <v>19.24</v>
      </c>
      <c r="F20" s="14">
        <v>17.52</v>
      </c>
      <c r="G20" s="14">
        <v>21.28</v>
      </c>
      <c r="H20" s="14">
        <v>16.72</v>
      </c>
      <c r="I20" s="14">
        <v>15.59</v>
      </c>
      <c r="J20" s="14">
        <v>16.09</v>
      </c>
      <c r="K20" s="14">
        <v>21.62</v>
      </c>
      <c r="L20" s="14">
        <v>15.75</v>
      </c>
      <c r="M20" s="14">
        <v>14.1</v>
      </c>
      <c r="N20" s="14">
        <v>12.31</v>
      </c>
      <c r="O20" s="14">
        <v>15.13</v>
      </c>
      <c r="P20" s="14">
        <v>14.48</v>
      </c>
      <c r="Q20" s="14">
        <v>12.55</v>
      </c>
      <c r="R20" s="14">
        <v>11.05</v>
      </c>
      <c r="S20" s="14">
        <v>8.61</v>
      </c>
      <c r="T20" s="14">
        <v>8.96</v>
      </c>
      <c r="U20" s="14">
        <v>5.65</v>
      </c>
      <c r="V20" s="14">
        <v>6.28</v>
      </c>
      <c r="W20" s="14">
        <v>9.06</v>
      </c>
      <c r="X20" s="14">
        <v>6.88</v>
      </c>
      <c r="Y20" s="14">
        <v>2.48</v>
      </c>
      <c r="Z20" s="14">
        <v>2.61</v>
      </c>
      <c r="AA20" s="14">
        <v>14.26</v>
      </c>
      <c r="AB20" s="14">
        <v>21.55</v>
      </c>
      <c r="AC20" s="14">
        <v>16.56</v>
      </c>
      <c r="AD20" s="14">
        <v>15.07</v>
      </c>
      <c r="AE20" s="14">
        <v>13.47</v>
      </c>
      <c r="AF20" s="14">
        <v>13.7</v>
      </c>
      <c r="AG20" s="14">
        <v>18.65</v>
      </c>
      <c r="AH20" s="14">
        <v>21.01</v>
      </c>
      <c r="AI20" s="14">
        <v>30.14</v>
      </c>
      <c r="AJ20" s="14">
        <v>36.47</v>
      </c>
      <c r="AK20" s="14">
        <v>41.1</v>
      </c>
      <c r="AL20" s="14">
        <v>40.33</v>
      </c>
      <c r="AM20" s="14">
        <v>31.79</v>
      </c>
      <c r="AN20" s="14">
        <v>27.93</v>
      </c>
      <c r="AO20" s="14">
        <v>51.43</v>
      </c>
      <c r="AP20" s="14">
        <v>37.65</v>
      </c>
      <c r="AQ20" s="14">
        <v>43.43</v>
      </c>
      <c r="AR20" s="14">
        <v>60.59</v>
      </c>
      <c r="AS20" s="14">
        <v>48.84</v>
      </c>
      <c r="AT20" s="14">
        <v>50.82</v>
      </c>
      <c r="AU20" s="14">
        <v>57.1</v>
      </c>
      <c r="AV20" s="14">
        <v>47.1</v>
      </c>
      <c r="AW20" s="14">
        <v>26.85</v>
      </c>
      <c r="AX20" s="14">
        <v>23.62</v>
      </c>
      <c r="AY20" s="14">
        <v>19.42</v>
      </c>
      <c r="AZ20" s="14">
        <v>18.11</v>
      </c>
      <c r="BA20" s="14">
        <v>16.85</v>
      </c>
      <c r="BB20" s="14">
        <v>31.35</v>
      </c>
      <c r="BC20" s="14">
        <v>32.79</v>
      </c>
      <c r="BD20" s="14">
        <v>33.11</v>
      </c>
      <c r="BE20" s="14">
        <v>37.27</v>
      </c>
      <c r="BF20" s="14">
        <v>34.92</v>
      </c>
    </row>
    <row r="21" spans="1:58" ht="15.75">
      <c r="A21" s="9" t="s">
        <v>97</v>
      </c>
      <c r="B21" s="1" t="s">
        <v>99</v>
      </c>
      <c r="C21" s="9" t="s">
        <v>110</v>
      </c>
      <c r="D21" s="14">
        <v>0</v>
      </c>
      <c r="E21" s="14">
        <v>0</v>
      </c>
      <c r="F21" s="14">
        <v>0</v>
      </c>
      <c r="G21" s="14">
        <v>0.3</v>
      </c>
      <c r="H21" s="14">
        <v>0.4</v>
      </c>
      <c r="I21" s="14">
        <v>0.8</v>
      </c>
      <c r="J21" s="14">
        <v>0.6</v>
      </c>
      <c r="K21" s="14">
        <v>1.2</v>
      </c>
      <c r="L21" s="14">
        <v>1.12</v>
      </c>
      <c r="M21" s="14">
        <v>1.25</v>
      </c>
      <c r="N21" s="14">
        <v>1.28</v>
      </c>
      <c r="O21" s="14">
        <v>1.61</v>
      </c>
      <c r="P21" s="14">
        <v>1</v>
      </c>
      <c r="Q21" s="14">
        <v>1.24</v>
      </c>
      <c r="R21" s="14">
        <v>1.03</v>
      </c>
      <c r="S21" s="14">
        <v>1.01</v>
      </c>
      <c r="T21" s="14">
        <v>1.43</v>
      </c>
      <c r="U21" s="14">
        <v>1.68</v>
      </c>
      <c r="V21" s="14">
        <v>1.21</v>
      </c>
      <c r="W21" s="14">
        <v>0.91</v>
      </c>
      <c r="X21" s="14">
        <v>1.04</v>
      </c>
      <c r="Y21" s="14">
        <v>2.04</v>
      </c>
      <c r="Z21" s="14">
        <v>2.95</v>
      </c>
      <c r="AA21" s="14">
        <v>3.26</v>
      </c>
      <c r="AB21" s="14">
        <v>2.87</v>
      </c>
      <c r="AC21" s="14">
        <v>2.67</v>
      </c>
      <c r="AD21" s="14">
        <v>2.77</v>
      </c>
      <c r="AE21" s="14">
        <v>1.8</v>
      </c>
      <c r="AF21" s="14">
        <v>2.21</v>
      </c>
      <c r="AG21" s="14">
        <v>5.78</v>
      </c>
      <c r="AH21" s="14">
        <v>3.32</v>
      </c>
      <c r="AI21" s="14">
        <v>4.19</v>
      </c>
      <c r="AJ21" s="14">
        <v>5.32</v>
      </c>
      <c r="AK21" s="14">
        <v>4.02</v>
      </c>
      <c r="AL21" s="14">
        <v>2.36</v>
      </c>
      <c r="AM21" s="14">
        <v>2.65</v>
      </c>
      <c r="AN21" s="14">
        <v>6.02</v>
      </c>
      <c r="AO21" s="14">
        <v>9.17</v>
      </c>
      <c r="AP21" s="14">
        <v>3.29</v>
      </c>
      <c r="AQ21" s="14">
        <v>5.11</v>
      </c>
      <c r="AR21" s="14">
        <v>8.59</v>
      </c>
      <c r="AS21" s="14">
        <v>19.06</v>
      </c>
      <c r="AT21" s="14">
        <v>19.88</v>
      </c>
      <c r="AU21" s="14">
        <v>23.42</v>
      </c>
      <c r="AV21" s="14">
        <v>28.48</v>
      </c>
      <c r="AW21" s="14">
        <v>7.97</v>
      </c>
      <c r="AX21" s="14">
        <v>10.61</v>
      </c>
      <c r="AY21" s="14">
        <v>12.42</v>
      </c>
      <c r="AZ21" s="14">
        <v>15.42</v>
      </c>
      <c r="BA21" s="14">
        <v>17.54</v>
      </c>
      <c r="BB21" s="14">
        <v>16.88</v>
      </c>
      <c r="BC21" s="14">
        <v>12.13</v>
      </c>
      <c r="BD21" s="14">
        <v>12.25</v>
      </c>
      <c r="BE21" s="14">
        <v>13.79</v>
      </c>
      <c r="BF21" s="14">
        <v>12.92</v>
      </c>
    </row>
    <row r="22" spans="1:58" ht="15.75">
      <c r="A22" s="9" t="s">
        <v>26</v>
      </c>
      <c r="B22" s="9" t="s">
        <v>27</v>
      </c>
      <c r="C22" s="9" t="s">
        <v>110</v>
      </c>
      <c r="D22" s="14">
        <v>0.81</v>
      </c>
      <c r="E22" s="14">
        <v>1.01</v>
      </c>
      <c r="F22" s="14">
        <v>0.97</v>
      </c>
      <c r="G22" s="14">
        <v>1.22</v>
      </c>
      <c r="H22" s="14">
        <v>1.34</v>
      </c>
      <c r="I22" s="14">
        <v>1.48</v>
      </c>
      <c r="J22" s="14">
        <v>1.96</v>
      </c>
      <c r="K22" s="14">
        <v>1.79</v>
      </c>
      <c r="L22" s="14">
        <v>2.38</v>
      </c>
      <c r="M22" s="14">
        <v>2.4</v>
      </c>
      <c r="N22" s="14">
        <v>2.7</v>
      </c>
      <c r="O22" s="14">
        <v>3.79</v>
      </c>
      <c r="P22" s="14">
        <v>3.68</v>
      </c>
      <c r="Q22" s="14">
        <v>4.6</v>
      </c>
      <c r="R22" s="14">
        <v>3.64</v>
      </c>
      <c r="S22" s="14">
        <v>3.3</v>
      </c>
      <c r="T22" s="14">
        <v>3.78</v>
      </c>
      <c r="U22" s="14">
        <v>2.8</v>
      </c>
      <c r="V22" s="14">
        <v>2.18</v>
      </c>
      <c r="W22" s="14">
        <v>3.18</v>
      </c>
      <c r="X22" s="14">
        <v>4.18</v>
      </c>
      <c r="Y22" s="14">
        <v>4.04</v>
      </c>
      <c r="Z22" s="14">
        <v>4.65</v>
      </c>
      <c r="AA22" s="14">
        <v>4.85</v>
      </c>
      <c r="AB22" s="14">
        <v>4.23</v>
      </c>
      <c r="AC22" s="14">
        <v>4.37</v>
      </c>
      <c r="AD22" s="14">
        <v>4.61</v>
      </c>
      <c r="AE22" s="14">
        <v>4.46</v>
      </c>
      <c r="AF22" s="14">
        <v>9.36</v>
      </c>
      <c r="AG22" s="14">
        <v>10.61</v>
      </c>
      <c r="AH22" s="14">
        <v>12.18</v>
      </c>
      <c r="AI22" s="14">
        <v>18.27</v>
      </c>
      <c r="AJ22" s="14">
        <v>22.48</v>
      </c>
      <c r="AK22" s="14">
        <v>25.57</v>
      </c>
      <c r="AL22" s="14">
        <v>25.06</v>
      </c>
      <c r="AM22" s="14">
        <v>19.36</v>
      </c>
      <c r="AN22" s="14">
        <v>16.79</v>
      </c>
      <c r="AO22" s="14">
        <v>32.35</v>
      </c>
      <c r="AP22" s="14">
        <v>24.67</v>
      </c>
      <c r="AQ22" s="14">
        <v>44.82</v>
      </c>
      <c r="AR22" s="14">
        <v>45.81</v>
      </c>
      <c r="AS22" s="14">
        <v>54.71</v>
      </c>
      <c r="AT22" s="14">
        <v>56.71</v>
      </c>
      <c r="AU22" s="14">
        <v>36.79</v>
      </c>
      <c r="AV22" s="14">
        <v>31.02</v>
      </c>
      <c r="AW22" s="14">
        <v>27.38</v>
      </c>
      <c r="AX22" s="14">
        <v>25.75</v>
      </c>
      <c r="AY22" s="14">
        <v>25</v>
      </c>
      <c r="AZ22" s="14">
        <v>31.94</v>
      </c>
      <c r="BA22" s="14">
        <v>29.33</v>
      </c>
      <c r="BB22" s="14">
        <v>32.13</v>
      </c>
      <c r="BC22" s="14">
        <v>35.4</v>
      </c>
      <c r="BD22" s="14">
        <v>31.81</v>
      </c>
      <c r="BE22" s="14">
        <v>30.69</v>
      </c>
      <c r="BF22" s="14">
        <v>34.2</v>
      </c>
    </row>
    <row r="23" spans="1:58" ht="15.75">
      <c r="A23" s="9" t="s">
        <v>28</v>
      </c>
      <c r="B23" s="9" t="s">
        <v>29</v>
      </c>
      <c r="C23" s="9" t="s">
        <v>110</v>
      </c>
      <c r="D23" s="14">
        <v>0.03</v>
      </c>
      <c r="E23" s="14">
        <v>0.03</v>
      </c>
      <c r="F23" s="14">
        <v>0.03</v>
      </c>
      <c r="G23" s="14">
        <v>0.05</v>
      </c>
      <c r="H23" s="14">
        <v>0.05</v>
      </c>
      <c r="I23" s="14">
        <v>0.07</v>
      </c>
      <c r="J23" s="14">
        <v>0.09</v>
      </c>
      <c r="K23" s="14">
        <v>0.02</v>
      </c>
      <c r="L23" s="14">
        <v>0.02</v>
      </c>
      <c r="M23" s="14">
        <v>0.03</v>
      </c>
      <c r="N23" s="14">
        <v>0.05</v>
      </c>
      <c r="O23" s="14">
        <v>0.06</v>
      </c>
      <c r="P23" s="14">
        <v>0.08</v>
      </c>
      <c r="Q23" s="14">
        <v>0.09</v>
      </c>
      <c r="R23" s="14">
        <v>0.11</v>
      </c>
      <c r="S23" s="14">
        <v>0.11</v>
      </c>
      <c r="T23" s="14">
        <v>0.1</v>
      </c>
      <c r="U23" s="14">
        <v>0.24</v>
      </c>
      <c r="V23" s="14">
        <v>0.21</v>
      </c>
      <c r="W23" s="14">
        <v>0.24</v>
      </c>
      <c r="X23" s="14">
        <v>0.23</v>
      </c>
      <c r="Y23" s="14">
        <v>0.32</v>
      </c>
      <c r="Z23" s="14">
        <v>0.75</v>
      </c>
      <c r="AA23" s="14">
        <v>9.7</v>
      </c>
      <c r="AB23" s="14">
        <v>10.37</v>
      </c>
      <c r="AC23" s="14">
        <v>13.58</v>
      </c>
      <c r="AD23" s="14">
        <v>15.54</v>
      </c>
      <c r="AE23" s="14">
        <v>18.8</v>
      </c>
      <c r="AF23" s="14">
        <v>27.39</v>
      </c>
      <c r="AG23" s="14">
        <v>35.91</v>
      </c>
      <c r="AH23" s="14">
        <v>38.25</v>
      </c>
      <c r="AI23" s="14">
        <v>40.04</v>
      </c>
      <c r="AJ23" s="14">
        <v>51.45</v>
      </c>
      <c r="AK23" s="14">
        <v>57.01</v>
      </c>
      <c r="AL23" s="14">
        <v>50.15</v>
      </c>
      <c r="AM23" s="14">
        <v>51.53</v>
      </c>
      <c r="AN23" s="14">
        <v>68.15</v>
      </c>
      <c r="AO23" s="14">
        <v>54.4</v>
      </c>
      <c r="AP23" s="14">
        <v>52.77</v>
      </c>
      <c r="AQ23" s="14">
        <v>58.97</v>
      </c>
      <c r="AR23" s="14">
        <v>60.04</v>
      </c>
      <c r="AS23" s="14">
        <v>52.28</v>
      </c>
      <c r="AT23" s="14">
        <v>56.35</v>
      </c>
      <c r="AU23" s="14">
        <v>57.92</v>
      </c>
      <c r="AV23" s="14">
        <v>54.35</v>
      </c>
      <c r="AW23" s="14">
        <v>80.25</v>
      </c>
      <c r="AX23" s="14">
        <v>67.26</v>
      </c>
      <c r="AY23" s="14">
        <v>41.23</v>
      </c>
      <c r="AZ23" s="14">
        <v>43.54</v>
      </c>
      <c r="BA23" s="14">
        <v>46.64</v>
      </c>
      <c r="BB23" s="14">
        <v>49.56</v>
      </c>
      <c r="BC23" s="14">
        <v>51.76</v>
      </c>
      <c r="BD23" s="14">
        <v>66.6</v>
      </c>
      <c r="BE23" s="14">
        <v>81.44</v>
      </c>
      <c r="BF23" s="14">
        <v>96.28</v>
      </c>
    </row>
    <row r="24" spans="1:58" ht="15.75">
      <c r="A24" s="9" t="s">
        <v>30</v>
      </c>
      <c r="B24" s="9" t="s">
        <v>31</v>
      </c>
      <c r="C24" s="9" t="s">
        <v>110</v>
      </c>
      <c r="D24" s="14">
        <v>7.33</v>
      </c>
      <c r="E24" s="14">
        <v>7.56</v>
      </c>
      <c r="F24" s="14">
        <v>7.91</v>
      </c>
      <c r="G24" s="14">
        <v>8.69</v>
      </c>
      <c r="H24" s="14">
        <v>9.01</v>
      </c>
      <c r="I24" s="14">
        <v>9</v>
      </c>
      <c r="J24" s="14">
        <v>9.15</v>
      </c>
      <c r="K24" s="14">
        <v>10.53</v>
      </c>
      <c r="L24" s="14">
        <v>10.1</v>
      </c>
      <c r="M24" s="14">
        <v>10.29</v>
      </c>
      <c r="N24" s="14">
        <v>11.16</v>
      </c>
      <c r="O24" s="14">
        <v>12.33</v>
      </c>
      <c r="P24" s="14">
        <v>13.18</v>
      </c>
      <c r="Q24" s="14">
        <v>14.07</v>
      </c>
      <c r="R24" s="14">
        <v>14.2</v>
      </c>
      <c r="S24" s="14">
        <v>14.4</v>
      </c>
      <c r="T24" s="14">
        <v>14.37</v>
      </c>
      <c r="U24" s="14">
        <v>14.25</v>
      </c>
      <c r="V24" s="14">
        <v>14.66</v>
      </c>
      <c r="W24" s="14">
        <v>17.31</v>
      </c>
      <c r="X24" s="14">
        <v>18</v>
      </c>
      <c r="Y24" s="14">
        <v>19.16</v>
      </c>
      <c r="Z24" s="14">
        <v>20.28</v>
      </c>
      <c r="AA24" s="14">
        <v>21.21</v>
      </c>
      <c r="AB24" s="14">
        <v>23.5</v>
      </c>
      <c r="AC24" s="14">
        <v>24.36</v>
      </c>
      <c r="AD24" s="14">
        <v>26.5</v>
      </c>
      <c r="AE24" s="14">
        <v>28.3</v>
      </c>
      <c r="AF24" s="14">
        <v>29.4</v>
      </c>
      <c r="AG24" s="14">
        <v>30.32</v>
      </c>
      <c r="AH24" s="14">
        <v>30.79</v>
      </c>
      <c r="AI24" s="14">
        <v>35.37</v>
      </c>
      <c r="AJ24" s="14">
        <v>38.38</v>
      </c>
      <c r="AK24" s="14">
        <v>42.51</v>
      </c>
      <c r="AL24" s="14">
        <v>47.02</v>
      </c>
      <c r="AM24" s="14">
        <v>54.03</v>
      </c>
      <c r="AN24" s="14">
        <v>60.76</v>
      </c>
      <c r="AO24" s="14">
        <v>63.83</v>
      </c>
      <c r="AP24" s="14">
        <v>67.14</v>
      </c>
      <c r="AQ24" s="14">
        <v>62.99</v>
      </c>
      <c r="AR24" s="14">
        <v>65.74</v>
      </c>
      <c r="AS24" s="14">
        <v>77.23</v>
      </c>
      <c r="AT24" s="14">
        <v>86.62</v>
      </c>
      <c r="AU24" s="14">
        <v>85.06</v>
      </c>
      <c r="AV24" s="14">
        <v>77.75</v>
      </c>
      <c r="AW24" s="14">
        <v>84.41</v>
      </c>
      <c r="AX24" s="14">
        <v>79.35</v>
      </c>
      <c r="AY24" s="14">
        <v>76.12</v>
      </c>
      <c r="AZ24" s="14">
        <v>81.49</v>
      </c>
      <c r="BA24" s="14">
        <v>73.05</v>
      </c>
      <c r="BB24" s="14">
        <v>74.69</v>
      </c>
      <c r="BC24" s="14">
        <v>58.49</v>
      </c>
      <c r="BD24" s="14">
        <v>58.53</v>
      </c>
      <c r="BE24" s="14">
        <v>58.6</v>
      </c>
      <c r="BF24" s="14">
        <v>56.74</v>
      </c>
    </row>
    <row r="25" spans="1:58" ht="15.75">
      <c r="A25" s="9" t="s">
        <v>32</v>
      </c>
      <c r="B25" s="9" t="s">
        <v>33</v>
      </c>
      <c r="C25" s="9" t="s">
        <v>110</v>
      </c>
      <c r="D25" s="14">
        <v>45.59</v>
      </c>
      <c r="E25" s="14">
        <v>44.77</v>
      </c>
      <c r="F25" s="14">
        <v>48.15</v>
      </c>
      <c r="G25" s="14">
        <v>57.66</v>
      </c>
      <c r="H25" s="14">
        <v>63.45</v>
      </c>
      <c r="I25" s="14">
        <v>65.11</v>
      </c>
      <c r="J25" s="14">
        <v>71.51</v>
      </c>
      <c r="K25" s="14">
        <v>76.98</v>
      </c>
      <c r="L25" s="14">
        <v>81.84</v>
      </c>
      <c r="M25" s="14">
        <v>87.58</v>
      </c>
      <c r="N25" s="14">
        <v>92</v>
      </c>
      <c r="O25" s="14">
        <v>98.1</v>
      </c>
      <c r="P25" s="14">
        <v>106.72</v>
      </c>
      <c r="Q25" s="14">
        <v>120.05</v>
      </c>
      <c r="R25" s="14">
        <v>132.47</v>
      </c>
      <c r="S25" s="14">
        <v>140.88</v>
      </c>
      <c r="T25" s="14">
        <v>159.55</v>
      </c>
      <c r="U25" s="14">
        <v>182.72</v>
      </c>
      <c r="V25" s="14">
        <v>191.39</v>
      </c>
      <c r="W25" s="14">
        <v>203.8</v>
      </c>
      <c r="X25" s="14">
        <v>230.21</v>
      </c>
      <c r="Y25" s="14">
        <v>269.32</v>
      </c>
      <c r="Z25" s="14">
        <v>245.52</v>
      </c>
      <c r="AA25" s="14">
        <v>271.44</v>
      </c>
      <c r="AB25" s="14">
        <v>302.45</v>
      </c>
      <c r="AC25" s="14">
        <v>346.41</v>
      </c>
      <c r="AD25" s="14">
        <v>407.28</v>
      </c>
      <c r="AE25" s="14">
        <v>479.66</v>
      </c>
      <c r="AF25" s="14">
        <v>529.35</v>
      </c>
      <c r="AG25" s="14">
        <v>574.12</v>
      </c>
      <c r="AH25" s="14">
        <v>569.12</v>
      </c>
      <c r="AI25" s="14">
        <v>626.52</v>
      </c>
      <c r="AJ25" s="14">
        <v>694.12</v>
      </c>
      <c r="AK25" s="14">
        <v>739.34</v>
      </c>
      <c r="AL25" s="14">
        <v>741.49</v>
      </c>
      <c r="AM25" s="14">
        <v>805.35</v>
      </c>
      <c r="AN25" s="14">
        <v>895.92</v>
      </c>
      <c r="AO25" s="14">
        <v>937.99</v>
      </c>
      <c r="AP25" s="14">
        <v>967.18</v>
      </c>
      <c r="AQ25" s="14">
        <v>961.38</v>
      </c>
      <c r="AR25" s="14">
        <v>988.94</v>
      </c>
      <c r="AS25" s="14">
        <v>1035.05</v>
      </c>
      <c r="AT25" s="14">
        <v>1106.98</v>
      </c>
      <c r="AU25" s="14">
        <v>1184.94</v>
      </c>
      <c r="AV25" s="14">
        <v>1273.06</v>
      </c>
      <c r="AW25" s="14">
        <v>1361.11</v>
      </c>
      <c r="AX25" s="14">
        <v>1448.43</v>
      </c>
      <c r="AY25" s="14">
        <v>1657.59</v>
      </c>
      <c r="AZ25" s="14">
        <v>1939.23</v>
      </c>
      <c r="BA25" s="14">
        <v>1817.92</v>
      </c>
      <c r="BB25" s="14">
        <v>1719.64</v>
      </c>
      <c r="BC25" s="14">
        <v>1702.37</v>
      </c>
      <c r="BD25" s="14">
        <v>1831.33</v>
      </c>
      <c r="BE25" s="14">
        <v>1988.53</v>
      </c>
      <c r="BF25" s="14">
        <v>2077.07</v>
      </c>
    </row>
    <row r="26" spans="1:58" ht="15.75">
      <c r="A26" s="9" t="s">
        <v>34</v>
      </c>
      <c r="B26" s="9" t="s">
        <v>35</v>
      </c>
      <c r="C26" s="9" t="s">
        <v>110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0.17</v>
      </c>
      <c r="O26" s="14">
        <v>0.2</v>
      </c>
      <c r="P26" s="14">
        <v>0.25</v>
      </c>
      <c r="Q26" s="14">
        <v>0.33</v>
      </c>
      <c r="R26" s="14">
        <v>0.43</v>
      </c>
      <c r="S26" s="14">
        <v>0.64</v>
      </c>
      <c r="T26" s="14">
        <v>0.85</v>
      </c>
      <c r="U26" s="14">
        <v>0.75</v>
      </c>
      <c r="V26" s="14">
        <v>0.65</v>
      </c>
      <c r="W26" s="14">
        <v>0.69</v>
      </c>
      <c r="X26" s="14">
        <v>0.73</v>
      </c>
      <c r="Y26" s="14">
        <v>0.78</v>
      </c>
      <c r="Z26" s="14">
        <v>0.82</v>
      </c>
      <c r="AA26" s="14">
        <v>0.89</v>
      </c>
      <c r="AB26" s="14">
        <v>0.96</v>
      </c>
      <c r="AC26" s="14">
        <v>0.79</v>
      </c>
      <c r="AD26" s="14">
        <v>0.62</v>
      </c>
      <c r="AE26" s="14">
        <v>1.06</v>
      </c>
      <c r="AF26" s="14">
        <v>1.51</v>
      </c>
      <c r="AG26" s="14">
        <v>1.62</v>
      </c>
      <c r="AH26" s="14">
        <v>3.07</v>
      </c>
      <c r="AI26" s="14">
        <v>4.5</v>
      </c>
      <c r="AJ26" s="14">
        <v>7.19</v>
      </c>
      <c r="AK26" s="14">
        <v>10.8</v>
      </c>
      <c r="AL26" s="14">
        <v>15.68</v>
      </c>
      <c r="AM26" s="14">
        <v>12.82</v>
      </c>
      <c r="AN26" s="14">
        <v>10.63</v>
      </c>
      <c r="AO26" s="14">
        <v>11.71</v>
      </c>
      <c r="AP26" s="14">
        <v>9.72</v>
      </c>
      <c r="AQ26" s="14">
        <v>14.83</v>
      </c>
      <c r="AR26" s="14">
        <v>21.15</v>
      </c>
      <c r="AS26" s="14">
        <v>29.78</v>
      </c>
      <c r="AT26" s="14">
        <v>31.06</v>
      </c>
      <c r="AU26" s="14">
        <v>45.67</v>
      </c>
      <c r="AV26" s="14">
        <v>63</v>
      </c>
      <c r="AW26" s="14">
        <v>75</v>
      </c>
      <c r="AX26" s="14">
        <v>98</v>
      </c>
      <c r="AY26" s="14">
        <v>127</v>
      </c>
      <c r="AZ26" s="14">
        <v>121.87</v>
      </c>
      <c r="BA26" s="14">
        <v>112.51</v>
      </c>
      <c r="BB26" s="14">
        <v>94.59</v>
      </c>
      <c r="BC26" s="14">
        <v>124.82</v>
      </c>
      <c r="BD26" s="14">
        <v>139.84</v>
      </c>
      <c r="BE26" s="14">
        <v>156.29</v>
      </c>
      <c r="BF26" s="14">
        <v>181.98</v>
      </c>
    </row>
    <row r="27" spans="1:58" ht="15.75">
      <c r="A27" s="9" t="s">
        <v>36</v>
      </c>
      <c r="B27" s="9" t="s">
        <v>37</v>
      </c>
      <c r="C27" s="9" t="s">
        <v>110</v>
      </c>
      <c r="D27" s="14">
        <v>16.28</v>
      </c>
      <c r="E27" s="14">
        <v>18.16</v>
      </c>
      <c r="F27" s="14">
        <v>19.57</v>
      </c>
      <c r="G27" s="14">
        <v>21.59</v>
      </c>
      <c r="H27" s="14">
        <v>25.04</v>
      </c>
      <c r="I27" s="14">
        <v>28.37</v>
      </c>
      <c r="J27" s="14">
        <v>30.8</v>
      </c>
      <c r="K27" s="14">
        <v>33.93</v>
      </c>
      <c r="L27" s="14">
        <v>37.09</v>
      </c>
      <c r="M27" s="14">
        <v>40.39</v>
      </c>
      <c r="N27" s="14">
        <v>43.78</v>
      </c>
      <c r="O27" s="14">
        <v>48.44</v>
      </c>
      <c r="P27" s="14">
        <v>53.1</v>
      </c>
      <c r="Q27" s="14">
        <v>64.7</v>
      </c>
      <c r="R27" s="14">
        <v>68.28</v>
      </c>
      <c r="S27" s="14">
        <v>75.47</v>
      </c>
      <c r="T27" s="14">
        <v>84.21</v>
      </c>
      <c r="U27" s="14">
        <v>94.89</v>
      </c>
      <c r="V27" s="14">
        <v>106.82</v>
      </c>
      <c r="W27" s="14">
        <v>123.8</v>
      </c>
      <c r="X27" s="14">
        <v>155.72</v>
      </c>
      <c r="Y27" s="14">
        <v>180.27</v>
      </c>
      <c r="Z27" s="14">
        <v>242.45</v>
      </c>
      <c r="AA27" s="14">
        <v>352.83</v>
      </c>
      <c r="AB27" s="14">
        <v>389.47</v>
      </c>
      <c r="AC27" s="14">
        <v>435.12</v>
      </c>
      <c r="AD27" s="14">
        <v>493.37</v>
      </c>
      <c r="AE27" s="14">
        <v>583.56</v>
      </c>
      <c r="AF27" s="14">
        <v>676.74</v>
      </c>
      <c r="AG27" s="14">
        <v>805.85</v>
      </c>
      <c r="AH27" s="14">
        <v>897.15</v>
      </c>
      <c r="AI27" s="14">
        <v>962.7</v>
      </c>
      <c r="AJ27" s="14">
        <v>1125.24</v>
      </c>
      <c r="AK27" s="14">
        <v>1304.8</v>
      </c>
      <c r="AL27" s="14">
        <v>1448.43</v>
      </c>
      <c r="AM27" s="14">
        <v>1612.24</v>
      </c>
      <c r="AN27" s="14">
        <v>1871.13</v>
      </c>
      <c r="AO27" s="14">
        <v>2023.96</v>
      </c>
      <c r="AP27" s="14">
        <v>2122.3</v>
      </c>
      <c r="AQ27" s="14">
        <v>2199.38</v>
      </c>
      <c r="AR27" s="14">
        <v>2288.42</v>
      </c>
      <c r="AS27" s="14">
        <v>2539.04</v>
      </c>
      <c r="AT27" s="14">
        <v>2698.16</v>
      </c>
      <c r="AU27" s="14">
        <v>3062.89</v>
      </c>
      <c r="AV27" s="14">
        <v>3407.68</v>
      </c>
      <c r="AW27" s="14">
        <v>3622.8</v>
      </c>
      <c r="AX27" s="14">
        <v>4474.96</v>
      </c>
      <c r="AY27" s="14">
        <v>5427.47</v>
      </c>
      <c r="AZ27" s="14">
        <v>6724.75</v>
      </c>
      <c r="BA27" s="14">
        <v>6940.46</v>
      </c>
      <c r="BB27" s="14">
        <v>7063.33</v>
      </c>
      <c r="BC27" s="14">
        <v>7118.53</v>
      </c>
      <c r="BD27" s="14">
        <v>7699.72</v>
      </c>
      <c r="BE27" s="14">
        <v>7852.96</v>
      </c>
      <c r="BF27" s="14">
        <v>8135.17</v>
      </c>
    </row>
    <row r="28" spans="1:58" s="8" customFormat="1" ht="16.5">
      <c r="A28" s="7" t="s">
        <v>38</v>
      </c>
      <c r="B28" s="7" t="s">
        <v>39</v>
      </c>
      <c r="C28" s="9" t="s">
        <v>110</v>
      </c>
      <c r="D28" s="14">
        <v>141.23</v>
      </c>
      <c r="E28" s="14">
        <v>146.1</v>
      </c>
      <c r="F28" s="14">
        <v>149.27</v>
      </c>
      <c r="G28" s="14">
        <v>171.27</v>
      </c>
      <c r="H28" s="14">
        <v>183.5</v>
      </c>
      <c r="I28" s="14">
        <v>192.87</v>
      </c>
      <c r="J28" s="14">
        <v>202.4</v>
      </c>
      <c r="K28" s="14">
        <v>219.16</v>
      </c>
      <c r="L28" s="14">
        <v>229.58</v>
      </c>
      <c r="M28" s="14">
        <v>242.11</v>
      </c>
      <c r="N28" s="14">
        <v>257.38</v>
      </c>
      <c r="O28" s="14">
        <v>277.86</v>
      </c>
      <c r="P28" s="14">
        <v>300.02</v>
      </c>
      <c r="Q28" s="14">
        <v>335.21</v>
      </c>
      <c r="R28" s="14">
        <v>369.17</v>
      </c>
      <c r="S28" s="14">
        <v>397.02</v>
      </c>
      <c r="T28" s="14">
        <v>445.99</v>
      </c>
      <c r="U28" s="14">
        <v>500.41</v>
      </c>
      <c r="V28" s="14">
        <v>539.62</v>
      </c>
      <c r="W28" s="14">
        <v>585.31</v>
      </c>
      <c r="X28" s="14">
        <v>649.54</v>
      </c>
      <c r="Y28" s="14">
        <v>760.75</v>
      </c>
      <c r="Z28" s="14">
        <v>764.62</v>
      </c>
      <c r="AA28" s="14">
        <v>1086.95</v>
      </c>
      <c r="AB28" s="14">
        <v>1189.32</v>
      </c>
      <c r="AC28" s="14">
        <v>1335.34</v>
      </c>
      <c r="AD28" s="14">
        <v>1532.28</v>
      </c>
      <c r="AE28" s="14">
        <v>1789.35</v>
      </c>
      <c r="AF28" s="14">
        <v>2011.2</v>
      </c>
      <c r="AG28" s="14">
        <v>2293.52</v>
      </c>
      <c r="AH28" s="14">
        <v>2453.73</v>
      </c>
      <c r="AI28" s="14">
        <v>2609.59</v>
      </c>
      <c r="AJ28" s="14">
        <v>2928.52</v>
      </c>
      <c r="AK28" s="14">
        <v>3308.2</v>
      </c>
      <c r="AL28" s="14">
        <v>3498.22</v>
      </c>
      <c r="AM28" s="14">
        <v>3773.98</v>
      </c>
      <c r="AN28" s="14">
        <v>4191.65</v>
      </c>
      <c r="AO28" s="14">
        <v>4532.74</v>
      </c>
      <c r="AP28" s="14">
        <v>4729.42</v>
      </c>
      <c r="AQ28" s="14">
        <v>4829.77</v>
      </c>
      <c r="AR28" s="14">
        <v>5109.73</v>
      </c>
      <c r="AS28" s="14">
        <v>5388.62</v>
      </c>
      <c r="AT28" s="14">
        <v>5627.39</v>
      </c>
      <c r="AU28" s="14">
        <v>6009.52</v>
      </c>
      <c r="AV28" s="14">
        <v>6378.56</v>
      </c>
      <c r="AW28" s="14">
        <v>6628.78</v>
      </c>
      <c r="AX28" s="14">
        <v>7457.59</v>
      </c>
      <c r="AY28" s="14">
        <v>8407.26</v>
      </c>
      <c r="AZ28" s="14">
        <v>9611.35</v>
      </c>
      <c r="BA28" s="14">
        <v>9809.48</v>
      </c>
      <c r="BB28" s="14">
        <v>9922.84</v>
      </c>
      <c r="BC28" s="14">
        <v>9867.36</v>
      </c>
      <c r="BD28" s="14">
        <v>10349.33</v>
      </c>
      <c r="BE28" s="14">
        <v>10505.03</v>
      </c>
      <c r="BF28" s="14">
        <v>10493.13</v>
      </c>
    </row>
    <row r="29" spans="1:58" ht="15.75">
      <c r="A29" s="9" t="s">
        <v>40</v>
      </c>
      <c r="B29" s="9" t="s">
        <v>41</v>
      </c>
      <c r="C29" s="9" t="s">
        <v>110</v>
      </c>
      <c r="D29" s="14">
        <v>84.91</v>
      </c>
      <c r="E29" s="14">
        <v>89.06</v>
      </c>
      <c r="F29" s="14">
        <v>92.65</v>
      </c>
      <c r="G29" s="14">
        <v>101.17</v>
      </c>
      <c r="H29" s="14">
        <v>110.76</v>
      </c>
      <c r="I29" s="14">
        <v>120.45</v>
      </c>
      <c r="J29" s="14">
        <v>127.64</v>
      </c>
      <c r="K29" s="14">
        <v>136.25</v>
      </c>
      <c r="L29" s="14">
        <v>145.24</v>
      </c>
      <c r="M29" s="14">
        <v>152.67</v>
      </c>
      <c r="N29" s="14">
        <v>163.05</v>
      </c>
      <c r="O29" s="14">
        <v>173.74</v>
      </c>
      <c r="P29" s="14">
        <v>187.54</v>
      </c>
      <c r="Q29" s="14">
        <v>207.56</v>
      </c>
      <c r="R29" s="14">
        <v>232.14</v>
      </c>
      <c r="S29" s="14">
        <v>258.09</v>
      </c>
      <c r="T29" s="14">
        <v>285.12</v>
      </c>
      <c r="U29" s="14">
        <v>317.77</v>
      </c>
      <c r="V29" s="14">
        <v>362.1</v>
      </c>
      <c r="W29" s="14">
        <v>390.56</v>
      </c>
      <c r="X29" s="14">
        <v>429.87</v>
      </c>
      <c r="Y29" s="14">
        <v>495.61</v>
      </c>
      <c r="Z29" s="14">
        <v>551.56</v>
      </c>
      <c r="AA29" s="14">
        <v>571.33</v>
      </c>
      <c r="AB29" s="14">
        <v>612.07</v>
      </c>
      <c r="AC29" s="14">
        <v>687.09</v>
      </c>
      <c r="AD29" s="14">
        <v>761.39</v>
      </c>
      <c r="AE29" s="14">
        <v>843.77</v>
      </c>
      <c r="AF29" s="14">
        <v>910.21</v>
      </c>
      <c r="AG29" s="14">
        <v>1027.33</v>
      </c>
      <c r="AH29" s="14">
        <v>1117.42</v>
      </c>
      <c r="AI29" s="14">
        <v>1230.43</v>
      </c>
      <c r="AJ29" s="14">
        <v>1438.31</v>
      </c>
      <c r="AK29" s="14">
        <v>1617.86</v>
      </c>
      <c r="AL29" s="14">
        <v>1840.77</v>
      </c>
      <c r="AM29" s="14">
        <v>2034.51</v>
      </c>
      <c r="AN29" s="14">
        <v>2234.32</v>
      </c>
      <c r="AO29" s="14">
        <v>2401.26</v>
      </c>
      <c r="AP29" s="14">
        <v>2535.81</v>
      </c>
      <c r="AQ29" s="14">
        <v>2480.74</v>
      </c>
      <c r="AR29" s="14">
        <v>2506.62</v>
      </c>
      <c r="AS29" s="14">
        <v>2551.57</v>
      </c>
      <c r="AT29" s="14">
        <v>2684.48</v>
      </c>
      <c r="AU29" s="14">
        <v>2911.31</v>
      </c>
      <c r="AV29" s="14">
        <v>3095</v>
      </c>
      <c r="AW29" s="14">
        <v>3384.7</v>
      </c>
      <c r="AX29" s="14">
        <v>3781.61</v>
      </c>
      <c r="AY29" s="14">
        <v>4189.02</v>
      </c>
      <c r="AZ29" s="14">
        <v>4530.84</v>
      </c>
      <c r="BA29" s="14">
        <v>4729.05</v>
      </c>
      <c r="BB29" s="14">
        <v>4741.95</v>
      </c>
      <c r="BC29" s="14">
        <v>4852.74</v>
      </c>
      <c r="BD29" s="14">
        <v>5017.96</v>
      </c>
      <c r="BE29" s="14">
        <v>5262.96</v>
      </c>
      <c r="BF29" s="14">
        <v>5696.56</v>
      </c>
    </row>
    <row r="30" spans="1:58" ht="15.75">
      <c r="A30" s="9" t="s">
        <v>24</v>
      </c>
      <c r="B30" s="9" t="s">
        <v>42</v>
      </c>
      <c r="C30" s="9" t="s">
        <v>110</v>
      </c>
      <c r="D30" s="14">
        <v>0.33</v>
      </c>
      <c r="E30" s="14">
        <v>0.4</v>
      </c>
      <c r="F30" s="14">
        <v>0.53</v>
      </c>
      <c r="G30" s="14">
        <v>0.36</v>
      </c>
      <c r="H30" s="14">
        <v>0.38</v>
      </c>
      <c r="I30" s="14">
        <v>0.42</v>
      </c>
      <c r="J30" s="14">
        <v>0.66</v>
      </c>
      <c r="K30" s="14">
        <v>0.32</v>
      </c>
      <c r="L30" s="14">
        <v>0.77</v>
      </c>
      <c r="M30" s="14">
        <v>1.09</v>
      </c>
      <c r="N30" s="14">
        <v>1.2</v>
      </c>
      <c r="O30" s="14">
        <v>0.97</v>
      </c>
      <c r="P30" s="14">
        <v>1.13</v>
      </c>
      <c r="Q30" s="14">
        <v>0.8</v>
      </c>
      <c r="R30" s="14">
        <v>1.62</v>
      </c>
      <c r="S30" s="14">
        <v>3.03</v>
      </c>
      <c r="T30" s="14">
        <v>4.25</v>
      </c>
      <c r="U30" s="14">
        <v>5.36</v>
      </c>
      <c r="V30" s="14">
        <v>7.13</v>
      </c>
      <c r="W30" s="14">
        <v>6.25</v>
      </c>
      <c r="X30" s="14">
        <v>6.97</v>
      </c>
      <c r="Y30" s="14">
        <v>8.38</v>
      </c>
      <c r="Z30" s="14">
        <v>12.51</v>
      </c>
      <c r="AA30" s="14">
        <v>9.62</v>
      </c>
      <c r="AB30" s="14">
        <v>11.05</v>
      </c>
      <c r="AC30" s="14">
        <v>12.81</v>
      </c>
      <c r="AD30" s="14">
        <v>15.5</v>
      </c>
      <c r="AE30" s="14">
        <v>24.52</v>
      </c>
      <c r="AF30" s="14">
        <v>28.03</v>
      </c>
      <c r="AG30" s="14">
        <v>42.72</v>
      </c>
      <c r="AH30" s="14">
        <v>37.61</v>
      </c>
      <c r="AI30" s="14">
        <v>36.78</v>
      </c>
      <c r="AJ30" s="14">
        <v>58.49</v>
      </c>
      <c r="AK30" s="14">
        <v>72.21</v>
      </c>
      <c r="AL30" s="14">
        <v>62.87</v>
      </c>
      <c r="AM30" s="14">
        <v>73.77</v>
      </c>
      <c r="AN30" s="14">
        <v>85.68</v>
      </c>
      <c r="AO30" s="14">
        <v>107.11</v>
      </c>
      <c r="AP30" s="14">
        <v>116.85</v>
      </c>
      <c r="AQ30" s="14">
        <v>98.48</v>
      </c>
      <c r="AR30" s="14">
        <v>107.11</v>
      </c>
      <c r="AS30" s="14">
        <v>117.83</v>
      </c>
      <c r="AT30" s="14">
        <v>139.24</v>
      </c>
      <c r="AU30" s="14">
        <v>157.35</v>
      </c>
      <c r="AV30" s="14">
        <v>156.41</v>
      </c>
      <c r="AW30" s="14">
        <v>168.6</v>
      </c>
      <c r="AX30" s="14">
        <v>192.96</v>
      </c>
      <c r="AY30" s="14">
        <v>230.33</v>
      </c>
      <c r="AZ30" s="14">
        <v>278.4</v>
      </c>
      <c r="BA30" s="14">
        <v>177.86</v>
      </c>
      <c r="BB30" s="14">
        <v>119.95</v>
      </c>
      <c r="BC30" s="14">
        <v>84.85</v>
      </c>
      <c r="BD30" s="14">
        <v>101.62</v>
      </c>
      <c r="BE30" s="14">
        <v>93.76</v>
      </c>
      <c r="BF30" s="14">
        <v>117.12</v>
      </c>
    </row>
    <row r="31" spans="1:58" ht="15.75">
      <c r="A31" s="9" t="s">
        <v>43</v>
      </c>
      <c r="B31" s="9" t="s">
        <v>44</v>
      </c>
      <c r="C31" s="9" t="s">
        <v>110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0.09</v>
      </c>
      <c r="X31" s="14">
        <v>0.63</v>
      </c>
      <c r="Y31" s="14">
        <v>2.43</v>
      </c>
      <c r="Z31" s="14">
        <v>4.08</v>
      </c>
      <c r="AA31" s="14">
        <v>6.68</v>
      </c>
      <c r="AB31" s="14">
        <v>9.16</v>
      </c>
      <c r="AC31" s="14">
        <v>17.38</v>
      </c>
      <c r="AD31" s="14">
        <v>25.04</v>
      </c>
      <c r="AE31" s="14">
        <v>35.03</v>
      </c>
      <c r="AF31" s="14">
        <v>45.89</v>
      </c>
      <c r="AG31" s="14">
        <v>59.32</v>
      </c>
      <c r="AH31" s="14">
        <v>74.47</v>
      </c>
      <c r="AI31" s="14">
        <v>83.9</v>
      </c>
      <c r="AJ31" s="14">
        <v>104.44</v>
      </c>
      <c r="AK31" s="14">
        <v>127.04</v>
      </c>
      <c r="AL31" s="14">
        <v>117.14</v>
      </c>
      <c r="AM31" s="14">
        <v>116.22</v>
      </c>
      <c r="AN31" s="14">
        <v>116.41</v>
      </c>
      <c r="AO31" s="14">
        <v>115.49</v>
      </c>
      <c r="AP31" s="14">
        <v>115.15</v>
      </c>
      <c r="AQ31" s="14">
        <v>113.98</v>
      </c>
      <c r="AR31" s="14">
        <v>118.29</v>
      </c>
      <c r="AS31" s="14">
        <v>124.86</v>
      </c>
      <c r="AT31" s="14">
        <v>131.69</v>
      </c>
      <c r="AU31" s="14">
        <v>134.76</v>
      </c>
      <c r="AV31" s="14">
        <v>137.85</v>
      </c>
      <c r="AW31" s="14">
        <v>142</v>
      </c>
      <c r="AX31" s="14">
        <v>147.76</v>
      </c>
      <c r="AY31" s="14">
        <v>152.83</v>
      </c>
      <c r="AZ31" s="14">
        <v>154.19</v>
      </c>
      <c r="BA31" s="14">
        <v>157.69</v>
      </c>
      <c r="BB31" s="14">
        <v>160.76</v>
      </c>
      <c r="BC31" s="14">
        <v>164.22</v>
      </c>
      <c r="BD31" s="14">
        <v>169.35</v>
      </c>
      <c r="BE31" s="14">
        <v>176.72</v>
      </c>
      <c r="BF31" s="14">
        <v>181.61</v>
      </c>
    </row>
    <row r="32" spans="1:58" ht="15.75">
      <c r="A32" s="9" t="s">
        <v>45</v>
      </c>
      <c r="B32" s="9" t="s">
        <v>46</v>
      </c>
      <c r="C32" s="9" t="s">
        <v>110</v>
      </c>
      <c r="D32" s="14">
        <v>44.5</v>
      </c>
      <c r="E32" s="14">
        <v>48.01</v>
      </c>
      <c r="F32" s="14">
        <v>51.55</v>
      </c>
      <c r="G32" s="14">
        <v>54.56</v>
      </c>
      <c r="H32" s="14">
        <v>58.04</v>
      </c>
      <c r="I32" s="14">
        <v>64.07</v>
      </c>
      <c r="J32" s="14">
        <v>69.72</v>
      </c>
      <c r="K32" s="14">
        <v>72.79</v>
      </c>
      <c r="L32" s="14">
        <v>76.22</v>
      </c>
      <c r="M32" s="14">
        <v>80.61</v>
      </c>
      <c r="N32" s="14">
        <v>84.64</v>
      </c>
      <c r="O32" s="14">
        <v>88.41</v>
      </c>
      <c r="P32" s="14">
        <v>92.41</v>
      </c>
      <c r="Q32" s="14">
        <v>97.26</v>
      </c>
      <c r="R32" s="14">
        <v>107.47</v>
      </c>
      <c r="S32" s="14">
        <v>122.13</v>
      </c>
      <c r="T32" s="14">
        <v>135.03</v>
      </c>
      <c r="U32" s="14">
        <v>147</v>
      </c>
      <c r="V32" s="14">
        <v>166.76</v>
      </c>
      <c r="W32" s="14">
        <v>185.56</v>
      </c>
      <c r="X32" s="14">
        <v>197.75</v>
      </c>
      <c r="Y32" s="14">
        <v>206.91</v>
      </c>
      <c r="Z32" s="14">
        <v>226.58</v>
      </c>
      <c r="AA32" s="14">
        <v>253.78</v>
      </c>
      <c r="AB32" s="14">
        <v>276.61</v>
      </c>
      <c r="AC32" s="14">
        <v>299.49</v>
      </c>
      <c r="AD32" s="14">
        <v>320.61</v>
      </c>
      <c r="AE32" s="14">
        <v>337.92</v>
      </c>
      <c r="AF32" s="14">
        <v>365.57</v>
      </c>
      <c r="AG32" s="14">
        <v>390.33</v>
      </c>
      <c r="AH32" s="14">
        <v>421</v>
      </c>
      <c r="AI32" s="14">
        <v>446.98</v>
      </c>
      <c r="AJ32" s="14">
        <v>495.06</v>
      </c>
      <c r="AK32" s="14">
        <v>578.23</v>
      </c>
      <c r="AL32" s="14">
        <v>705.35</v>
      </c>
      <c r="AM32" s="14">
        <v>784.12</v>
      </c>
      <c r="AN32" s="14">
        <v>887.23</v>
      </c>
      <c r="AO32" s="14">
        <v>961.08</v>
      </c>
      <c r="AP32" s="14">
        <v>1008.17</v>
      </c>
      <c r="AQ32" s="14">
        <v>1086.94</v>
      </c>
      <c r="AR32" s="14">
        <v>1154.5</v>
      </c>
      <c r="AS32" s="14">
        <v>1229.71</v>
      </c>
      <c r="AT32" s="14">
        <v>1253.01</v>
      </c>
      <c r="AU32" s="14">
        <v>1344.11</v>
      </c>
      <c r="AV32" s="14">
        <v>1460.36</v>
      </c>
      <c r="AW32" s="14">
        <v>1610.86</v>
      </c>
      <c r="AX32" s="14">
        <v>1846.04</v>
      </c>
      <c r="AY32" s="14">
        <v>2067.74</v>
      </c>
      <c r="AZ32" s="14">
        <v>2230.31</v>
      </c>
      <c r="BA32" s="14">
        <v>2578.02</v>
      </c>
      <c r="BB32" s="14">
        <v>2710.27</v>
      </c>
      <c r="BC32" s="14">
        <v>2868.57</v>
      </c>
      <c r="BD32" s="14">
        <v>2946.3</v>
      </c>
      <c r="BE32" s="14">
        <v>3006.18</v>
      </c>
      <c r="BF32" s="14">
        <v>3226.56</v>
      </c>
    </row>
    <row r="33" spans="1:58" ht="15.75">
      <c r="A33" s="9" t="s">
        <v>47</v>
      </c>
      <c r="B33" s="9" t="s">
        <v>48</v>
      </c>
      <c r="C33" s="9" t="s">
        <v>110</v>
      </c>
      <c r="D33" s="14">
        <v>22.91</v>
      </c>
      <c r="E33" s="14">
        <v>22.36</v>
      </c>
      <c r="F33" s="14">
        <v>21.69</v>
      </c>
      <c r="G33" s="14">
        <v>25.58</v>
      </c>
      <c r="H33" s="14">
        <v>30.66</v>
      </c>
      <c r="I33" s="14">
        <v>31.87</v>
      </c>
      <c r="J33" s="14">
        <v>31.53</v>
      </c>
      <c r="K33" s="14">
        <v>35.26</v>
      </c>
      <c r="L33" s="14">
        <v>37.44</v>
      </c>
      <c r="M33" s="14">
        <v>38.35</v>
      </c>
      <c r="N33" s="14">
        <v>41.86</v>
      </c>
      <c r="O33" s="14">
        <v>45.32</v>
      </c>
      <c r="P33" s="14">
        <v>49.88</v>
      </c>
      <c r="Q33" s="14">
        <v>60.73</v>
      </c>
      <c r="R33" s="14">
        <v>69.14</v>
      </c>
      <c r="S33" s="14">
        <v>75.63</v>
      </c>
      <c r="T33" s="14">
        <v>85.43</v>
      </c>
      <c r="U33" s="14">
        <v>98.83</v>
      </c>
      <c r="V33" s="14">
        <v>103.63</v>
      </c>
      <c r="W33" s="14">
        <v>107.68</v>
      </c>
      <c r="X33" s="14">
        <v>120.45</v>
      </c>
      <c r="Y33" s="14">
        <v>137.05</v>
      </c>
      <c r="Z33" s="14">
        <v>159.41</v>
      </c>
      <c r="AA33" s="14">
        <v>143.51</v>
      </c>
      <c r="AB33" s="14">
        <v>140.07</v>
      </c>
      <c r="AC33" s="14">
        <v>154.92</v>
      </c>
      <c r="AD33" s="14">
        <v>175.12</v>
      </c>
      <c r="AE33" s="14">
        <v>204.27</v>
      </c>
      <c r="AF33" s="14">
        <v>230.33</v>
      </c>
      <c r="AG33" s="14">
        <v>261.68</v>
      </c>
      <c r="AH33" s="14">
        <v>318.5</v>
      </c>
      <c r="AI33" s="14">
        <v>340.89</v>
      </c>
      <c r="AJ33" s="14">
        <v>391.13</v>
      </c>
      <c r="AK33" s="14">
        <v>424.08</v>
      </c>
      <c r="AL33" s="14">
        <v>481.11</v>
      </c>
      <c r="AM33" s="14">
        <v>485.1</v>
      </c>
      <c r="AN33" s="14">
        <v>517.88</v>
      </c>
      <c r="AO33" s="14">
        <v>542.79</v>
      </c>
      <c r="AP33" s="14">
        <v>545.46</v>
      </c>
      <c r="AQ33" s="14">
        <v>507.7</v>
      </c>
      <c r="AR33" s="14">
        <v>488.45</v>
      </c>
      <c r="AS33" s="14">
        <v>480.46</v>
      </c>
      <c r="AT33" s="14">
        <v>527.22</v>
      </c>
      <c r="AU33" s="14">
        <v>601.76</v>
      </c>
      <c r="AV33" s="14">
        <v>642.13</v>
      </c>
      <c r="AW33" s="14">
        <v>692.71</v>
      </c>
      <c r="AX33" s="14">
        <v>768.84</v>
      </c>
      <c r="AY33" s="14">
        <v>808.84</v>
      </c>
      <c r="AZ33" s="14">
        <v>852.69</v>
      </c>
      <c r="BA33" s="14">
        <v>743.72</v>
      </c>
      <c r="BB33" s="14">
        <v>635.52</v>
      </c>
      <c r="BC33" s="14">
        <v>561.49</v>
      </c>
      <c r="BD33" s="14">
        <v>563.22</v>
      </c>
      <c r="BE33" s="14">
        <v>623.97</v>
      </c>
      <c r="BF33" s="14">
        <v>689.6</v>
      </c>
    </row>
    <row r="34" spans="1:58" ht="15.75">
      <c r="A34" s="9" t="s">
        <v>49</v>
      </c>
      <c r="B34" s="9" t="s">
        <v>50</v>
      </c>
      <c r="C34" s="9" t="s">
        <v>110</v>
      </c>
      <c r="D34" s="14">
        <v>3.8</v>
      </c>
      <c r="E34" s="14">
        <v>4.26</v>
      </c>
      <c r="F34" s="14">
        <v>4.34</v>
      </c>
      <c r="G34" s="14">
        <v>4.4</v>
      </c>
      <c r="H34" s="14">
        <v>4.63</v>
      </c>
      <c r="I34" s="14">
        <v>5.69</v>
      </c>
      <c r="J34" s="14">
        <v>5.71</v>
      </c>
      <c r="K34" s="14">
        <v>7.04</v>
      </c>
      <c r="L34" s="14">
        <v>9.08</v>
      </c>
      <c r="M34" s="14">
        <v>9.39</v>
      </c>
      <c r="N34" s="14">
        <v>9.81</v>
      </c>
      <c r="O34" s="14">
        <v>10.85</v>
      </c>
      <c r="P34" s="14">
        <v>12.6</v>
      </c>
      <c r="Q34" s="14">
        <v>14.79</v>
      </c>
      <c r="R34" s="14">
        <v>16.35</v>
      </c>
      <c r="S34" s="14">
        <v>16.47</v>
      </c>
      <c r="T34" s="14">
        <v>18.18</v>
      </c>
      <c r="U34" s="14">
        <v>23.5</v>
      </c>
      <c r="V34" s="14">
        <v>25.01</v>
      </c>
      <c r="W34" s="14">
        <v>26.4</v>
      </c>
      <c r="X34" s="14">
        <v>30.43</v>
      </c>
      <c r="Y34" s="14">
        <v>36.22</v>
      </c>
      <c r="Z34" s="14">
        <v>44.88</v>
      </c>
      <c r="AA34" s="14">
        <v>48.88</v>
      </c>
      <c r="AB34" s="14">
        <v>59.73</v>
      </c>
      <c r="AC34" s="14">
        <v>73.26</v>
      </c>
      <c r="AD34" s="14">
        <v>84.08</v>
      </c>
      <c r="AE34" s="14">
        <v>100.84</v>
      </c>
      <c r="AF34" s="14">
        <v>109.57</v>
      </c>
      <c r="AG34" s="14">
        <v>136.2</v>
      </c>
      <c r="AH34" s="14">
        <v>142.97</v>
      </c>
      <c r="AI34" s="14">
        <v>169.09</v>
      </c>
      <c r="AJ34" s="14">
        <v>219.76</v>
      </c>
      <c r="AK34" s="14">
        <v>248.4</v>
      </c>
      <c r="AL34" s="14">
        <v>289.59</v>
      </c>
      <c r="AM34" s="14">
        <v>322.59</v>
      </c>
      <c r="AN34" s="14">
        <v>372.9</v>
      </c>
      <c r="AO34" s="14">
        <v>418.92</v>
      </c>
      <c r="AP34" s="14">
        <v>473.13</v>
      </c>
      <c r="AQ34" s="14">
        <v>410.19</v>
      </c>
      <c r="AR34" s="14">
        <v>412.6</v>
      </c>
      <c r="AS34" s="14">
        <v>388.36</v>
      </c>
      <c r="AT34" s="14">
        <v>421.39</v>
      </c>
      <c r="AU34" s="14">
        <v>453.69</v>
      </c>
      <c r="AV34" s="14">
        <v>467.87</v>
      </c>
      <c r="AW34" s="14">
        <v>507.68</v>
      </c>
      <c r="AX34" s="14">
        <v>561.97</v>
      </c>
      <c r="AY34" s="14">
        <v>585.41</v>
      </c>
      <c r="AZ34" s="14">
        <v>649.31</v>
      </c>
      <c r="BA34" s="14">
        <v>653.07</v>
      </c>
      <c r="BB34" s="14">
        <v>665.03</v>
      </c>
      <c r="BC34" s="14">
        <v>666.54</v>
      </c>
      <c r="BD34" s="14">
        <v>683.72</v>
      </c>
      <c r="BE34" s="14">
        <v>722.86</v>
      </c>
      <c r="BF34" s="14">
        <v>741.87</v>
      </c>
    </row>
    <row r="35" spans="1:58" ht="15.75">
      <c r="A35" s="9" t="s">
        <v>28</v>
      </c>
      <c r="B35" s="9" t="s">
        <v>51</v>
      </c>
      <c r="C35" s="9" t="s">
        <v>110</v>
      </c>
      <c r="D35" s="14">
        <v>13.37</v>
      </c>
      <c r="E35" s="14">
        <v>14.03</v>
      </c>
      <c r="F35" s="14">
        <v>14.54</v>
      </c>
      <c r="G35" s="14">
        <v>16.27</v>
      </c>
      <c r="H35" s="14">
        <v>17.05</v>
      </c>
      <c r="I35" s="14">
        <v>18.4</v>
      </c>
      <c r="J35" s="14">
        <v>20.03</v>
      </c>
      <c r="K35" s="14">
        <v>20.85</v>
      </c>
      <c r="L35" s="14">
        <v>21.73</v>
      </c>
      <c r="M35" s="14">
        <v>23.22</v>
      </c>
      <c r="N35" s="14">
        <v>25.54</v>
      </c>
      <c r="O35" s="14">
        <v>28.19</v>
      </c>
      <c r="P35" s="14">
        <v>31.52</v>
      </c>
      <c r="Q35" s="14">
        <v>33.99</v>
      </c>
      <c r="R35" s="14">
        <v>37.56</v>
      </c>
      <c r="S35" s="14">
        <v>40.82</v>
      </c>
      <c r="T35" s="14">
        <v>42.24</v>
      </c>
      <c r="U35" s="14">
        <v>43.09</v>
      </c>
      <c r="V35" s="14">
        <v>59.57</v>
      </c>
      <c r="W35" s="14">
        <v>64.59</v>
      </c>
      <c r="X35" s="14">
        <v>73.63</v>
      </c>
      <c r="Y35" s="14">
        <v>104.62</v>
      </c>
      <c r="Z35" s="14">
        <v>104.1</v>
      </c>
      <c r="AA35" s="14">
        <v>108.86</v>
      </c>
      <c r="AB35" s="14">
        <v>115.44</v>
      </c>
      <c r="AC35" s="14">
        <v>129.23</v>
      </c>
      <c r="AD35" s="14">
        <v>141.05</v>
      </c>
      <c r="AE35" s="14">
        <v>141.21</v>
      </c>
      <c r="AF35" s="14">
        <v>130.82</v>
      </c>
      <c r="AG35" s="14">
        <v>137.08</v>
      </c>
      <c r="AH35" s="14">
        <v>122.87</v>
      </c>
      <c r="AI35" s="14">
        <v>152.8</v>
      </c>
      <c r="AJ35" s="14">
        <v>169.43</v>
      </c>
      <c r="AK35" s="14">
        <v>167.91</v>
      </c>
      <c r="AL35" s="14">
        <v>184.72</v>
      </c>
      <c r="AM35" s="14">
        <v>252.71</v>
      </c>
      <c r="AN35" s="14">
        <v>254.23</v>
      </c>
      <c r="AO35" s="14">
        <v>255.88</v>
      </c>
      <c r="AP35" s="14">
        <v>277.04</v>
      </c>
      <c r="AQ35" s="14">
        <v>263.45</v>
      </c>
      <c r="AR35" s="14">
        <v>225.68</v>
      </c>
      <c r="AS35" s="14">
        <v>210.36</v>
      </c>
      <c r="AT35" s="14">
        <v>211.94</v>
      </c>
      <c r="AU35" s="14">
        <v>219.65</v>
      </c>
      <c r="AV35" s="14">
        <v>230.39</v>
      </c>
      <c r="AW35" s="14">
        <v>262.85</v>
      </c>
      <c r="AX35" s="14">
        <v>264.04</v>
      </c>
      <c r="AY35" s="14">
        <v>343.87</v>
      </c>
      <c r="AZ35" s="14">
        <v>365.95</v>
      </c>
      <c r="BA35" s="14">
        <v>418.7</v>
      </c>
      <c r="BB35" s="14">
        <v>450.42</v>
      </c>
      <c r="BC35" s="14">
        <v>507.08</v>
      </c>
      <c r="BD35" s="14">
        <v>553.75</v>
      </c>
      <c r="BE35" s="14">
        <v>639.48</v>
      </c>
      <c r="BF35" s="14">
        <v>739.81</v>
      </c>
    </row>
    <row r="36" spans="1:58" ht="15.75">
      <c r="A36" s="9" t="s">
        <v>52</v>
      </c>
      <c r="B36" s="9" t="s">
        <v>53</v>
      </c>
      <c r="C36" s="9" t="s">
        <v>110</v>
      </c>
      <c r="D36" s="14">
        <v>33.08</v>
      </c>
      <c r="E36" s="14">
        <v>32.8</v>
      </c>
      <c r="F36" s="14">
        <v>34.83</v>
      </c>
      <c r="G36" s="14">
        <v>43.87</v>
      </c>
      <c r="H36" s="14">
        <v>47.99</v>
      </c>
      <c r="I36" s="14">
        <v>49.58</v>
      </c>
      <c r="J36" s="14">
        <v>53.81</v>
      </c>
      <c r="K36" s="14">
        <v>59.1</v>
      </c>
      <c r="L36" s="14">
        <v>61.94</v>
      </c>
      <c r="M36" s="14">
        <v>65.68</v>
      </c>
      <c r="N36" s="14">
        <v>68.61</v>
      </c>
      <c r="O36" s="14">
        <v>75.98</v>
      </c>
      <c r="P36" s="14">
        <v>82.92</v>
      </c>
      <c r="Q36" s="14">
        <v>94.59</v>
      </c>
      <c r="R36" s="14">
        <v>103.8</v>
      </c>
      <c r="S36" s="14">
        <v>109.72</v>
      </c>
      <c r="T36" s="14">
        <v>126.21</v>
      </c>
      <c r="U36" s="14">
        <v>145.73</v>
      </c>
      <c r="V36" s="14">
        <v>153.6</v>
      </c>
      <c r="W36" s="14">
        <v>167.23</v>
      </c>
      <c r="X36" s="14">
        <v>190.37</v>
      </c>
      <c r="Y36" s="14">
        <v>228.43</v>
      </c>
      <c r="Z36" s="14">
        <v>165.21</v>
      </c>
      <c r="AA36" s="14">
        <v>176.37</v>
      </c>
      <c r="AB36" s="14">
        <v>195.18</v>
      </c>
      <c r="AC36" s="14">
        <v>227.05</v>
      </c>
      <c r="AD36" s="14">
        <v>271.82</v>
      </c>
      <c r="AE36" s="14">
        <v>327.38</v>
      </c>
      <c r="AF36" s="14">
        <v>356.52</v>
      </c>
      <c r="AG36" s="14">
        <v>383.42</v>
      </c>
      <c r="AH36" s="14">
        <v>394.16</v>
      </c>
      <c r="AI36" s="14">
        <v>401.99</v>
      </c>
      <c r="AJ36" s="14">
        <v>436.68</v>
      </c>
      <c r="AK36" s="14">
        <v>479.65</v>
      </c>
      <c r="AL36" s="14">
        <v>477.97</v>
      </c>
      <c r="AM36" s="14">
        <v>522.36</v>
      </c>
      <c r="AN36" s="14">
        <v>576.1</v>
      </c>
      <c r="AO36" s="14">
        <v>597.9</v>
      </c>
      <c r="AP36" s="14">
        <v>626.31</v>
      </c>
      <c r="AQ36" s="14">
        <v>649.42</v>
      </c>
      <c r="AR36" s="14">
        <v>682.82</v>
      </c>
      <c r="AS36" s="14">
        <v>719.26</v>
      </c>
      <c r="AT36" s="14">
        <v>796.53</v>
      </c>
      <c r="AU36" s="14">
        <v>877.5</v>
      </c>
      <c r="AV36" s="14">
        <v>927.01</v>
      </c>
      <c r="AW36" s="14">
        <v>992.09</v>
      </c>
      <c r="AX36" s="14">
        <v>1049.7</v>
      </c>
      <c r="AY36" s="14">
        <v>1228.17</v>
      </c>
      <c r="AZ36" s="14">
        <v>1541.42</v>
      </c>
      <c r="BA36" s="14">
        <v>1437.69</v>
      </c>
      <c r="BB36" s="14">
        <v>1457.41</v>
      </c>
      <c r="BC36" s="14">
        <v>1402.68</v>
      </c>
      <c r="BD36" s="14">
        <v>1499.94</v>
      </c>
      <c r="BE36" s="14">
        <v>1642.6</v>
      </c>
      <c r="BF36" s="14">
        <v>1702.15</v>
      </c>
    </row>
    <row r="37" spans="1:58" ht="15.75">
      <c r="A37" s="9" t="s">
        <v>54</v>
      </c>
      <c r="B37" s="9" t="s">
        <v>55</v>
      </c>
      <c r="C37" s="9" t="s">
        <v>110</v>
      </c>
      <c r="D37" s="14">
        <v>17.38</v>
      </c>
      <c r="E37" s="14">
        <v>17.99</v>
      </c>
      <c r="F37" s="14">
        <v>14.77</v>
      </c>
      <c r="G37" s="14">
        <v>18.43</v>
      </c>
      <c r="H37" s="14">
        <v>16.75</v>
      </c>
      <c r="I37" s="14">
        <v>14.62</v>
      </c>
      <c r="J37" s="14">
        <v>12.03</v>
      </c>
      <c r="K37" s="14">
        <v>14.15</v>
      </c>
      <c r="L37" s="14">
        <v>12.56</v>
      </c>
      <c r="M37" s="14">
        <v>13.27</v>
      </c>
      <c r="N37" s="14">
        <v>14.36</v>
      </c>
      <c r="O37" s="14">
        <v>15.74</v>
      </c>
      <c r="P37" s="14">
        <v>16.21</v>
      </c>
      <c r="Q37" s="14">
        <v>18.29</v>
      </c>
      <c r="R37" s="14">
        <v>17.41</v>
      </c>
      <c r="S37" s="14">
        <v>13.23</v>
      </c>
      <c r="T37" s="14">
        <v>14.33</v>
      </c>
      <c r="U37" s="14">
        <v>12.63</v>
      </c>
      <c r="V37" s="14">
        <v>10</v>
      </c>
      <c r="W37" s="14">
        <v>13.09</v>
      </c>
      <c r="X37" s="14">
        <v>15.52</v>
      </c>
      <c r="Y37" s="14">
        <v>19.31</v>
      </c>
      <c r="Z37" s="14">
        <v>24.52</v>
      </c>
      <c r="AA37" s="14">
        <v>22.29</v>
      </c>
      <c r="AB37" s="14">
        <v>27.79</v>
      </c>
      <c r="AC37" s="14">
        <v>29.13</v>
      </c>
      <c r="AD37" s="14">
        <v>34.06</v>
      </c>
      <c r="AE37" s="14">
        <v>40.99</v>
      </c>
      <c r="AF37" s="14">
        <v>43.86</v>
      </c>
      <c r="AG37" s="14">
        <v>39.86</v>
      </c>
      <c r="AH37" s="14">
        <v>35.59</v>
      </c>
      <c r="AI37" s="14">
        <v>38.65</v>
      </c>
      <c r="AJ37" s="14">
        <v>42.17</v>
      </c>
      <c r="AK37" s="14">
        <v>39.01</v>
      </c>
      <c r="AL37" s="14">
        <v>42.78</v>
      </c>
      <c r="AM37" s="14">
        <v>47.87</v>
      </c>
      <c r="AN37" s="14">
        <v>44.37</v>
      </c>
      <c r="AO37" s="14">
        <v>38.29</v>
      </c>
      <c r="AP37" s="14">
        <v>38.3</v>
      </c>
      <c r="AQ37" s="14">
        <v>28.89</v>
      </c>
      <c r="AR37" s="14">
        <v>35.34</v>
      </c>
      <c r="AS37" s="14">
        <v>40.73</v>
      </c>
      <c r="AT37" s="14">
        <v>40.32</v>
      </c>
      <c r="AU37" s="14">
        <v>40.31</v>
      </c>
      <c r="AV37" s="14">
        <v>49.87</v>
      </c>
      <c r="AW37" s="14">
        <v>59.21</v>
      </c>
      <c r="AX37" s="14">
        <v>64.06</v>
      </c>
      <c r="AY37" s="14">
        <v>71.03</v>
      </c>
      <c r="AZ37" s="14">
        <v>77.99</v>
      </c>
      <c r="BA37" s="14">
        <v>81.05</v>
      </c>
      <c r="BB37" s="14">
        <v>92.95</v>
      </c>
      <c r="BC37" s="14">
        <v>81.22</v>
      </c>
      <c r="BD37" s="14">
        <v>88</v>
      </c>
      <c r="BE37" s="14">
        <v>93.09</v>
      </c>
      <c r="BF37" s="14">
        <v>90.58</v>
      </c>
    </row>
    <row r="38" spans="1:58" ht="15.75">
      <c r="A38" s="9" t="s">
        <v>56</v>
      </c>
      <c r="B38" s="9" t="s">
        <v>57</v>
      </c>
      <c r="C38" s="9" t="s">
        <v>110</v>
      </c>
      <c r="D38" s="14">
        <v>5.87</v>
      </c>
      <c r="E38" s="14">
        <v>6.26</v>
      </c>
      <c r="F38" s="14">
        <v>7.03</v>
      </c>
      <c r="G38" s="14">
        <v>7.8</v>
      </c>
      <c r="H38" s="14">
        <v>7.99</v>
      </c>
      <c r="I38" s="14">
        <v>8.22</v>
      </c>
      <c r="J38" s="14">
        <v>8.92</v>
      </c>
      <c r="K38" s="14">
        <v>9.66</v>
      </c>
      <c r="L38" s="14">
        <v>9.84</v>
      </c>
      <c r="M38" s="14">
        <v>10.49</v>
      </c>
      <c r="N38" s="14">
        <v>11.36</v>
      </c>
      <c r="O38" s="14">
        <v>12.4</v>
      </c>
      <c r="P38" s="14">
        <v>13.35</v>
      </c>
      <c r="Q38" s="14">
        <v>14.77</v>
      </c>
      <c r="R38" s="14">
        <v>15.82</v>
      </c>
      <c r="S38" s="14">
        <v>15.98</v>
      </c>
      <c r="T38" s="14">
        <v>20.32</v>
      </c>
      <c r="U38" s="14">
        <v>24.28</v>
      </c>
      <c r="V38" s="14">
        <v>13.92</v>
      </c>
      <c r="W38" s="14">
        <v>14.43</v>
      </c>
      <c r="X38" s="14">
        <v>13.78</v>
      </c>
      <c r="Y38" s="14">
        <v>17.41</v>
      </c>
      <c r="Z38" s="14">
        <v>23.35</v>
      </c>
      <c r="AA38" s="14">
        <v>316.96</v>
      </c>
      <c r="AB38" s="14">
        <v>354.28</v>
      </c>
      <c r="AC38" s="14">
        <v>392.07</v>
      </c>
      <c r="AD38" s="14">
        <v>465</v>
      </c>
      <c r="AE38" s="14">
        <v>577.21</v>
      </c>
      <c r="AF38" s="14">
        <v>700.61</v>
      </c>
      <c r="AG38" s="14">
        <v>842.9</v>
      </c>
      <c r="AH38" s="14">
        <v>906.56</v>
      </c>
      <c r="AI38" s="14">
        <v>938.52</v>
      </c>
      <c r="AJ38" s="14">
        <v>1011.36</v>
      </c>
      <c r="AK38" s="14">
        <v>1171.68</v>
      </c>
      <c r="AL38" s="14">
        <v>1136.69</v>
      </c>
      <c r="AM38" s="14">
        <v>1169.25</v>
      </c>
      <c r="AN38" s="14">
        <v>1336.86</v>
      </c>
      <c r="AO38" s="14">
        <v>1495.28</v>
      </c>
      <c r="AP38" s="14">
        <v>1529</v>
      </c>
      <c r="AQ38" s="14">
        <v>1670.73</v>
      </c>
      <c r="AR38" s="14">
        <v>1884.95</v>
      </c>
      <c r="AS38" s="14">
        <v>2077.07</v>
      </c>
      <c r="AT38" s="14">
        <v>2106.06</v>
      </c>
      <c r="AU38" s="14">
        <v>2180.41</v>
      </c>
      <c r="AV38" s="14">
        <v>2306.68</v>
      </c>
      <c r="AW38" s="14">
        <v>2192.78</v>
      </c>
      <c r="AX38" s="14">
        <v>2562.23</v>
      </c>
      <c r="AY38" s="14">
        <v>2919.04</v>
      </c>
      <c r="AZ38" s="14">
        <v>3461.1</v>
      </c>
      <c r="BA38" s="14">
        <v>3561.7</v>
      </c>
      <c r="BB38" s="14">
        <v>3630.52</v>
      </c>
      <c r="BC38" s="14">
        <v>3530.71</v>
      </c>
      <c r="BD38" s="14">
        <v>3743.43</v>
      </c>
      <c r="BE38" s="14">
        <v>3506.38</v>
      </c>
      <c r="BF38" s="14">
        <v>3003.84</v>
      </c>
    </row>
    <row r="39" spans="1:58" s="8" customFormat="1" ht="16.5">
      <c r="A39" s="7" t="s">
        <v>58</v>
      </c>
      <c r="B39" s="7" t="s">
        <v>59</v>
      </c>
      <c r="C39" s="9" t="s">
        <v>110</v>
      </c>
      <c r="D39" s="14">
        <v>369.2</v>
      </c>
      <c r="E39" s="14">
        <v>384.01</v>
      </c>
      <c r="F39" s="14">
        <v>393.6</v>
      </c>
      <c r="G39" s="14">
        <v>424.87</v>
      </c>
      <c r="H39" s="14">
        <v>466.66</v>
      </c>
      <c r="I39" s="14">
        <v>491.14</v>
      </c>
      <c r="J39" s="14">
        <v>503.34</v>
      </c>
      <c r="K39" s="14">
        <v>524.11</v>
      </c>
      <c r="L39" s="14">
        <v>528.48</v>
      </c>
      <c r="M39" s="14">
        <v>542.62</v>
      </c>
      <c r="N39" s="14">
        <v>559.48</v>
      </c>
      <c r="O39" s="14">
        <v>574.56</v>
      </c>
      <c r="P39" s="14">
        <v>600.61</v>
      </c>
      <c r="Q39" s="14">
        <v>639.7</v>
      </c>
      <c r="R39" s="14">
        <v>686.31</v>
      </c>
      <c r="S39" s="14">
        <v>735.37</v>
      </c>
      <c r="T39" s="14">
        <v>794.11</v>
      </c>
      <c r="U39" s="14">
        <v>869.54</v>
      </c>
      <c r="V39" s="14">
        <v>943.84</v>
      </c>
      <c r="W39" s="14">
        <v>1039.1</v>
      </c>
      <c r="X39" s="14">
        <v>1149.74</v>
      </c>
      <c r="Y39" s="14">
        <v>1296.26</v>
      </c>
      <c r="Z39" s="14">
        <v>1667.48</v>
      </c>
      <c r="AA39" s="14">
        <v>1677.81</v>
      </c>
      <c r="AB39" s="14">
        <v>1870.98</v>
      </c>
      <c r="AC39" s="14">
        <v>2071.38</v>
      </c>
      <c r="AD39" s="14">
        <v>2344.27</v>
      </c>
      <c r="AE39" s="14">
        <v>2694.24</v>
      </c>
      <c r="AF39" s="14">
        <v>3093.68</v>
      </c>
      <c r="AG39" s="14">
        <v>3452.95</v>
      </c>
      <c r="AH39" s="14">
        <v>3611.09</v>
      </c>
      <c r="AI39" s="14">
        <v>3762.48</v>
      </c>
      <c r="AJ39" s="14">
        <v>3998.76</v>
      </c>
      <c r="AK39" s="14">
        <v>4101.92</v>
      </c>
      <c r="AL39" s="14">
        <v>4235.98</v>
      </c>
      <c r="AM39" s="14">
        <v>4451.3</v>
      </c>
      <c r="AN39" s="14">
        <v>4755.64</v>
      </c>
      <c r="AO39" s="14">
        <v>4922.44</v>
      </c>
      <c r="AP39" s="14">
        <v>4953.78</v>
      </c>
      <c r="AQ39" s="14">
        <v>4783.2</v>
      </c>
      <c r="AR39" s="14">
        <v>4477.99</v>
      </c>
      <c r="AS39" s="14">
        <v>4647.11</v>
      </c>
      <c r="AT39" s="14">
        <v>5030.44</v>
      </c>
      <c r="AU39" s="14">
        <v>5450.33</v>
      </c>
      <c r="AV39" s="14">
        <v>5926.71</v>
      </c>
      <c r="AW39" s="14">
        <v>6603.28</v>
      </c>
      <c r="AX39" s="14">
        <v>7370.82</v>
      </c>
      <c r="AY39" s="14">
        <v>8240.93</v>
      </c>
      <c r="AZ39" s="14">
        <v>9405.03</v>
      </c>
      <c r="BA39" s="14">
        <v>9315.64</v>
      </c>
      <c r="BB39" s="14">
        <v>9550.98</v>
      </c>
      <c r="BC39" s="14">
        <v>10197.42</v>
      </c>
      <c r="BD39" s="14">
        <v>11318.86</v>
      </c>
      <c r="BE39" s="14">
        <v>12551.01</v>
      </c>
      <c r="BF39" s="14">
        <v>14128.23</v>
      </c>
    </row>
    <row r="40" spans="1:58" ht="15.75">
      <c r="A40" s="9" t="s">
        <v>60</v>
      </c>
      <c r="B40" s="10"/>
      <c r="C40" s="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ht="15.75">
      <c r="A41" s="9" t="s">
        <v>61</v>
      </c>
      <c r="B41" s="10"/>
      <c r="C41" s="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58" ht="15.75">
      <c r="A42" s="9" t="s">
        <v>62</v>
      </c>
      <c r="B42" s="9" t="s">
        <v>63</v>
      </c>
      <c r="C42" s="9" t="s">
        <v>110</v>
      </c>
      <c r="D42" s="14">
        <v>4.09</v>
      </c>
      <c r="E42" s="14">
        <v>4.13</v>
      </c>
      <c r="F42" s="14">
        <v>4.23</v>
      </c>
      <c r="G42" s="14">
        <v>4.42</v>
      </c>
      <c r="H42" s="14">
        <v>4.51</v>
      </c>
      <c r="I42" s="14">
        <v>4.57</v>
      </c>
      <c r="J42" s="14">
        <v>4.65</v>
      </c>
      <c r="K42" s="14">
        <v>5.01</v>
      </c>
      <c r="L42" s="14">
        <v>5.51</v>
      </c>
      <c r="M42" s="14">
        <v>6.04</v>
      </c>
      <c r="N42" s="14">
        <v>6.65</v>
      </c>
      <c r="O42" s="14">
        <v>7.08</v>
      </c>
      <c r="P42" s="14">
        <v>7.99</v>
      </c>
      <c r="Q42" s="14">
        <v>8.66</v>
      </c>
      <c r="R42" s="14">
        <v>9.86</v>
      </c>
      <c r="S42" s="14">
        <v>10.85</v>
      </c>
      <c r="T42" s="14">
        <v>11.89</v>
      </c>
      <c r="U42" s="14">
        <v>12.69</v>
      </c>
      <c r="V42" s="14">
        <v>13.41</v>
      </c>
      <c r="W42" s="14">
        <v>15.15</v>
      </c>
      <c r="X42" s="14">
        <v>17.13</v>
      </c>
      <c r="Y42" s="14">
        <v>19.59</v>
      </c>
      <c r="Z42" s="14">
        <v>22.32</v>
      </c>
      <c r="AA42" s="14">
        <v>24.05</v>
      </c>
      <c r="AB42" s="14">
        <v>25.95</v>
      </c>
      <c r="AC42" s="14">
        <v>29.83</v>
      </c>
      <c r="AD42" s="14">
        <v>33.35</v>
      </c>
      <c r="AE42" s="14">
        <v>37.83</v>
      </c>
      <c r="AF42" s="14">
        <v>42.18</v>
      </c>
      <c r="AG42" s="14">
        <v>45.56</v>
      </c>
      <c r="AH42" s="14">
        <v>48.4</v>
      </c>
      <c r="AI42" s="14">
        <v>50.13</v>
      </c>
      <c r="AJ42" s="14">
        <v>52.3</v>
      </c>
      <c r="AK42" s="14">
        <v>54.95</v>
      </c>
      <c r="AL42" s="14">
        <v>58.96</v>
      </c>
      <c r="AM42" s="14">
        <v>61.3</v>
      </c>
      <c r="AN42" s="14">
        <v>63.42</v>
      </c>
      <c r="AO42" s="14">
        <v>64.54</v>
      </c>
      <c r="AP42" s="14">
        <v>65.72</v>
      </c>
      <c r="AQ42" s="14">
        <v>67.03</v>
      </c>
      <c r="AR42" s="14">
        <v>69.65</v>
      </c>
      <c r="AS42" s="14">
        <v>71.52</v>
      </c>
      <c r="AT42" s="14">
        <v>74.1</v>
      </c>
      <c r="AU42" s="14">
        <v>76.56</v>
      </c>
      <c r="AV42" s="14">
        <v>79.95</v>
      </c>
      <c r="AW42" s="14">
        <v>84.62</v>
      </c>
      <c r="AX42" s="14">
        <v>89.97</v>
      </c>
      <c r="AY42" s="14">
        <v>94.52</v>
      </c>
      <c r="AZ42" s="14">
        <v>99.52</v>
      </c>
      <c r="BA42" s="14">
        <v>104.98</v>
      </c>
      <c r="BB42" s="14">
        <v>110.14</v>
      </c>
      <c r="BC42" s="14">
        <v>116.08</v>
      </c>
      <c r="BD42" s="14">
        <v>126.14</v>
      </c>
      <c r="BE42" s="14">
        <v>135.31</v>
      </c>
      <c r="BF42" s="14">
        <v>141.9</v>
      </c>
    </row>
    <row r="43" spans="1:58" ht="15.75">
      <c r="A43" s="9" t="s">
        <v>64</v>
      </c>
      <c r="B43" s="1" t="s">
        <v>100</v>
      </c>
      <c r="C43" s="9" t="s">
        <v>110</v>
      </c>
      <c r="D43" s="14">
        <v>174.87</v>
      </c>
      <c r="E43" s="14">
        <v>180.78</v>
      </c>
      <c r="F43" s="14">
        <v>185.56</v>
      </c>
      <c r="G43" s="14">
        <v>203.95</v>
      </c>
      <c r="H43" s="14">
        <v>223.11</v>
      </c>
      <c r="I43" s="14">
        <v>236.64</v>
      </c>
      <c r="J43" s="14">
        <v>239.23</v>
      </c>
      <c r="K43" s="14">
        <v>248.34</v>
      </c>
      <c r="L43" s="14">
        <v>250.19</v>
      </c>
      <c r="M43" s="14">
        <v>255.89</v>
      </c>
      <c r="N43" s="14">
        <v>261.56</v>
      </c>
      <c r="O43" s="14">
        <v>267.17</v>
      </c>
      <c r="P43" s="14">
        <v>279.6</v>
      </c>
      <c r="Q43" s="14">
        <v>296.26</v>
      </c>
      <c r="R43" s="14">
        <v>316.37</v>
      </c>
      <c r="S43" s="14">
        <v>338.95</v>
      </c>
      <c r="T43" s="14">
        <v>370.26</v>
      </c>
      <c r="U43" s="14">
        <v>406.32</v>
      </c>
      <c r="V43" s="14">
        <v>447.45</v>
      </c>
      <c r="W43" s="14">
        <v>497</v>
      </c>
      <c r="X43" s="14">
        <v>540.07</v>
      </c>
      <c r="Y43" s="14">
        <v>614.81</v>
      </c>
      <c r="Z43" s="14">
        <v>752.94</v>
      </c>
      <c r="AA43" s="14">
        <v>818</v>
      </c>
      <c r="AB43" s="14">
        <v>894.08</v>
      </c>
      <c r="AC43" s="14">
        <v>985.25</v>
      </c>
      <c r="AD43" s="14">
        <v>1116.08</v>
      </c>
      <c r="AE43" s="14">
        <v>1278.53</v>
      </c>
      <c r="AF43" s="14">
        <v>1455.21</v>
      </c>
      <c r="AG43" s="14">
        <v>1666.35</v>
      </c>
      <c r="AH43" s="14">
        <v>1760.58</v>
      </c>
      <c r="AI43" s="14">
        <v>1790.2</v>
      </c>
      <c r="AJ43" s="14">
        <v>1887.92</v>
      </c>
      <c r="AK43" s="14">
        <v>1969.01</v>
      </c>
      <c r="AL43" s="14">
        <v>2018.44</v>
      </c>
      <c r="AM43" s="14">
        <v>2112.5</v>
      </c>
      <c r="AN43" s="14">
        <v>2245.73</v>
      </c>
      <c r="AO43" s="14">
        <v>2366.19</v>
      </c>
      <c r="AP43" s="14">
        <v>2486.81</v>
      </c>
      <c r="AQ43" s="14">
        <v>2520.67</v>
      </c>
      <c r="AR43" s="14">
        <v>2602.52</v>
      </c>
      <c r="AS43" s="14">
        <v>2733.51</v>
      </c>
      <c r="AT43" s="14">
        <v>2874.18</v>
      </c>
      <c r="AU43" s="14">
        <v>3020.84</v>
      </c>
      <c r="AV43" s="14">
        <v>3168.37</v>
      </c>
      <c r="AW43" s="14">
        <v>3359.23</v>
      </c>
      <c r="AX43" s="14">
        <v>3538.89</v>
      </c>
      <c r="AY43" s="14">
        <v>3710.79</v>
      </c>
      <c r="AZ43" s="14">
        <v>3969.27</v>
      </c>
      <c r="BA43" s="14">
        <v>4216.85</v>
      </c>
      <c r="BB43" s="14">
        <v>4363.8</v>
      </c>
      <c r="BC43" s="14">
        <v>4519.16</v>
      </c>
      <c r="BD43" s="14">
        <v>4916.1</v>
      </c>
      <c r="BE43" s="14">
        <v>5447.65</v>
      </c>
      <c r="BF43" s="14">
        <v>5839.67</v>
      </c>
    </row>
    <row r="44" spans="1:58" ht="31.5">
      <c r="A44" s="18" t="s">
        <v>112</v>
      </c>
      <c r="B44" s="9" t="s">
        <v>65</v>
      </c>
      <c r="C44" s="9" t="s">
        <v>110</v>
      </c>
      <c r="D44" s="14">
        <v>146.63</v>
      </c>
      <c r="E44" s="14">
        <v>144.08</v>
      </c>
      <c r="F44" s="14">
        <v>194.84</v>
      </c>
      <c r="G44" s="14">
        <v>244.22</v>
      </c>
      <c r="H44" s="14">
        <v>268.37</v>
      </c>
      <c r="I44" s="14">
        <v>245.75</v>
      </c>
      <c r="J44" s="14">
        <v>324.67</v>
      </c>
      <c r="K44" s="14">
        <v>362.16</v>
      </c>
      <c r="L44" s="14">
        <v>365.17</v>
      </c>
      <c r="M44" s="14">
        <v>437.67</v>
      </c>
      <c r="N44" s="14">
        <v>424.31</v>
      </c>
      <c r="O44" s="14">
        <v>465.78</v>
      </c>
      <c r="P44" s="14">
        <v>545.96</v>
      </c>
      <c r="Q44" s="14">
        <v>623.81</v>
      </c>
      <c r="R44" s="14">
        <v>547.89</v>
      </c>
      <c r="S44" s="14">
        <v>712.22</v>
      </c>
      <c r="T44" s="14">
        <v>843.15</v>
      </c>
      <c r="U44" s="14">
        <v>705.08</v>
      </c>
      <c r="V44" s="14">
        <v>702.19</v>
      </c>
      <c r="W44" s="14">
        <v>823.75</v>
      </c>
      <c r="X44" s="14">
        <v>1032.66</v>
      </c>
      <c r="Y44" s="14">
        <v>809.38</v>
      </c>
      <c r="Z44" s="14">
        <v>557.58</v>
      </c>
      <c r="AA44" s="14">
        <v>754.82</v>
      </c>
      <c r="AB44" s="14">
        <v>927.3</v>
      </c>
      <c r="AC44" s="14">
        <v>819.05</v>
      </c>
      <c r="AD44" s="14">
        <v>856.21</v>
      </c>
      <c r="AE44" s="14">
        <v>1014.63</v>
      </c>
      <c r="AF44" s="14">
        <v>1346.33</v>
      </c>
      <c r="AG44" s="14">
        <v>1225.45</v>
      </c>
      <c r="AH44" s="14">
        <v>1386.27</v>
      </c>
      <c r="AI44" s="14">
        <v>1630.2</v>
      </c>
      <c r="AJ44" s="14">
        <v>1553.28</v>
      </c>
      <c r="AK44" s="14">
        <v>1916.91</v>
      </c>
      <c r="AL44" s="14">
        <v>2240.84</v>
      </c>
      <c r="AM44" s="14">
        <v>2286.65</v>
      </c>
      <c r="AN44" s="14">
        <v>2558.08</v>
      </c>
      <c r="AO44" s="14">
        <v>3138.6</v>
      </c>
      <c r="AP44" s="14">
        <v>2955.81</v>
      </c>
      <c r="AQ44" s="14">
        <v>3998.48</v>
      </c>
      <c r="AR44" s="14">
        <v>4361.18</v>
      </c>
      <c r="AS44" s="14">
        <v>4842.34</v>
      </c>
      <c r="AT44" s="14">
        <v>4796.83</v>
      </c>
      <c r="AU44" s="14">
        <v>6406.75</v>
      </c>
      <c r="AV44" s="14">
        <v>7639.17</v>
      </c>
      <c r="AW44" s="14">
        <v>9765.65</v>
      </c>
      <c r="AX44" s="14">
        <v>11577.79</v>
      </c>
      <c r="AY44" s="14">
        <v>15159.51</v>
      </c>
      <c r="AZ44" s="14">
        <v>12685.02</v>
      </c>
      <c r="BA44" s="14">
        <v>10804.78</v>
      </c>
      <c r="BB44" s="14">
        <v>7839.34</v>
      </c>
      <c r="BC44" s="14">
        <v>10043.59</v>
      </c>
      <c r="BD44" s="14">
        <v>10807.02</v>
      </c>
      <c r="BE44" s="14">
        <v>10876.28</v>
      </c>
      <c r="BF44" s="14">
        <v>11529.94</v>
      </c>
    </row>
    <row r="45" spans="1:58" ht="15.75">
      <c r="A45" s="9" t="s">
        <v>66</v>
      </c>
      <c r="B45" s="10"/>
      <c r="C45" s="10" t="s">
        <v>111</v>
      </c>
      <c r="D45" s="16">
        <f aca="true" t="shared" si="0" ref="D45:AO45">D29/D39*100</f>
        <v>22.998374864572046</v>
      </c>
      <c r="E45" s="16">
        <f t="shared" si="0"/>
        <v>23.192104372281975</v>
      </c>
      <c r="F45" s="16">
        <f t="shared" si="0"/>
        <v>23.539126016260163</v>
      </c>
      <c r="G45" s="16">
        <f t="shared" si="0"/>
        <v>23.811989549744627</v>
      </c>
      <c r="H45" s="16">
        <f t="shared" si="0"/>
        <v>23.734624780354004</v>
      </c>
      <c r="I45" s="16">
        <f t="shared" si="0"/>
        <v>24.5245754774606</v>
      </c>
      <c r="J45" s="16">
        <f t="shared" si="0"/>
        <v>25.358604521794415</v>
      </c>
      <c r="K45" s="16">
        <f t="shared" si="0"/>
        <v>25.996451126671882</v>
      </c>
      <c r="L45" s="16">
        <f t="shared" si="0"/>
        <v>27.48259158340902</v>
      </c>
      <c r="M45" s="16">
        <f t="shared" si="0"/>
        <v>28.135711916258156</v>
      </c>
      <c r="N45" s="16">
        <f t="shared" si="0"/>
        <v>29.14313290912991</v>
      </c>
      <c r="O45" s="16">
        <f t="shared" si="0"/>
        <v>30.238791423001953</v>
      </c>
      <c r="P45" s="16">
        <f t="shared" si="0"/>
        <v>31.224921329981182</v>
      </c>
      <c r="Q45" s="16">
        <f t="shared" si="0"/>
        <v>32.44645927778646</v>
      </c>
      <c r="R45" s="16">
        <f t="shared" si="0"/>
        <v>33.82436508283429</v>
      </c>
      <c r="S45" s="16">
        <f t="shared" si="0"/>
        <v>35.096618029019396</v>
      </c>
      <c r="T45" s="16">
        <f t="shared" si="0"/>
        <v>35.90434574555162</v>
      </c>
      <c r="U45" s="16">
        <f t="shared" si="0"/>
        <v>36.54460979368402</v>
      </c>
      <c r="V45" s="16">
        <f t="shared" si="0"/>
        <v>38.36455331412104</v>
      </c>
      <c r="W45" s="16">
        <f t="shared" si="0"/>
        <v>37.58637282263498</v>
      </c>
      <c r="X45" s="16">
        <f t="shared" si="0"/>
        <v>37.38845304155723</v>
      </c>
      <c r="Y45" s="16">
        <f t="shared" si="0"/>
        <v>38.233841976146756</v>
      </c>
      <c r="Z45" s="16">
        <f t="shared" si="0"/>
        <v>33.077458200398205</v>
      </c>
      <c r="AA45" s="16">
        <f t="shared" si="0"/>
        <v>34.05212747569749</v>
      </c>
      <c r="AB45" s="16">
        <f t="shared" si="0"/>
        <v>32.71387187463255</v>
      </c>
      <c r="AC45" s="16">
        <f t="shared" si="0"/>
        <v>33.170639863279554</v>
      </c>
      <c r="AD45" s="16">
        <f t="shared" si="0"/>
        <v>32.47876737747785</v>
      </c>
      <c r="AE45" s="16">
        <f t="shared" si="0"/>
        <v>31.317551517311003</v>
      </c>
      <c r="AF45" s="16">
        <f t="shared" si="0"/>
        <v>29.421594993664506</v>
      </c>
      <c r="AG45" s="16">
        <f t="shared" si="0"/>
        <v>29.752240837544708</v>
      </c>
      <c r="AH45" s="16">
        <f t="shared" si="0"/>
        <v>30.94411936562091</v>
      </c>
      <c r="AI45" s="16">
        <f t="shared" si="0"/>
        <v>32.702632306351134</v>
      </c>
      <c r="AJ45" s="16">
        <f t="shared" si="0"/>
        <v>35.96890035911132</v>
      </c>
      <c r="AK45" s="16">
        <f t="shared" si="0"/>
        <v>39.44152982018176</v>
      </c>
      <c r="AL45" s="16">
        <f t="shared" si="0"/>
        <v>43.455587609006656</v>
      </c>
      <c r="AM45" s="16">
        <f t="shared" si="0"/>
        <v>45.705973535820995</v>
      </c>
      <c r="AN45" s="16">
        <f t="shared" si="0"/>
        <v>46.98253021675316</v>
      </c>
      <c r="AO45" s="16">
        <f t="shared" si="0"/>
        <v>48.7819049089476</v>
      </c>
      <c r="AP45" s="16">
        <f aca="true" t="shared" si="1" ref="AP45:BF45">AP29/AP39*100</f>
        <v>51.18939476520959</v>
      </c>
      <c r="AQ45" s="16">
        <f t="shared" si="1"/>
        <v>51.86360595417293</v>
      </c>
      <c r="AR45" s="16">
        <f t="shared" si="1"/>
        <v>55.97645372142412</v>
      </c>
      <c r="AS45" s="16">
        <f t="shared" si="1"/>
        <v>54.90659786404885</v>
      </c>
      <c r="AT45" s="16">
        <f t="shared" si="1"/>
        <v>53.36471561135806</v>
      </c>
      <c r="AU45" s="16">
        <f t="shared" si="1"/>
        <v>53.41529778930817</v>
      </c>
      <c r="AV45" s="16">
        <f t="shared" si="1"/>
        <v>52.22121548042674</v>
      </c>
      <c r="AW45" s="16">
        <f t="shared" si="1"/>
        <v>51.25785973031584</v>
      </c>
      <c r="AX45" s="16">
        <f t="shared" si="1"/>
        <v>51.30514651015763</v>
      </c>
      <c r="AY45" s="16">
        <f t="shared" si="1"/>
        <v>50.83188426548946</v>
      </c>
      <c r="AZ45" s="16">
        <f t="shared" si="1"/>
        <v>48.17464697082306</v>
      </c>
      <c r="BA45" s="16">
        <f t="shared" si="1"/>
        <v>50.76462808781791</v>
      </c>
      <c r="BB45" s="16">
        <f t="shared" si="1"/>
        <v>49.64883184762192</v>
      </c>
      <c r="BC45" s="16">
        <f t="shared" si="1"/>
        <v>47.587919297234</v>
      </c>
      <c r="BD45" s="16">
        <f t="shared" si="1"/>
        <v>44.33273315510572</v>
      </c>
      <c r="BE45" s="16">
        <f t="shared" si="1"/>
        <v>41.93256160261206</v>
      </c>
      <c r="BF45" s="16">
        <f t="shared" si="1"/>
        <v>40.320408147375865</v>
      </c>
    </row>
    <row r="46" spans="1:58" ht="15.75">
      <c r="A46" s="9" t="s">
        <v>67</v>
      </c>
      <c r="B46" s="10"/>
      <c r="C46" s="10" t="s">
        <v>111</v>
      </c>
      <c r="D46" s="16">
        <f>D29/D44*100</f>
        <v>57.90765873286503</v>
      </c>
      <c r="E46" s="16">
        <f>E29/E44*100</f>
        <v>61.812881732370904</v>
      </c>
      <c r="F46" s="16">
        <f>F29/F44*100</f>
        <v>47.5518374050503</v>
      </c>
      <c r="G46" s="16">
        <f>G29/G44*100</f>
        <v>41.42576365572025</v>
      </c>
      <c r="H46" s="16">
        <f>H29/H44*100</f>
        <v>41.27137906621455</v>
      </c>
      <c r="I46" s="16">
        <f>I29/I44*100</f>
        <v>49.01322482197355</v>
      </c>
      <c r="J46" s="16">
        <f>J29/J44*100</f>
        <v>39.31376474574183</v>
      </c>
      <c r="K46" s="16">
        <f>K29/K44*100</f>
        <v>37.62149326264635</v>
      </c>
      <c r="L46" s="16">
        <f>L29/L44*100</f>
        <v>39.77325629159022</v>
      </c>
      <c r="M46" s="16">
        <f>M29/M44*100</f>
        <v>34.88244567825073</v>
      </c>
      <c r="N46" s="16">
        <f>N29/N44*100</f>
        <v>38.42709339869435</v>
      </c>
      <c r="O46" s="16">
        <f>O29/O44*100</f>
        <v>37.30087165614668</v>
      </c>
      <c r="P46" s="16">
        <f>P29/P44*100</f>
        <v>34.350501868268736</v>
      </c>
      <c r="Q46" s="16">
        <f>Q29/Q44*100</f>
        <v>33.27295170003687</v>
      </c>
      <c r="R46" s="16">
        <f>R29/R44*100</f>
        <v>42.36981875923999</v>
      </c>
      <c r="S46" s="16">
        <f>S29/S44*100</f>
        <v>36.237398556625756</v>
      </c>
      <c r="T46" s="16">
        <f>T29/T44*100</f>
        <v>33.816046966731896</v>
      </c>
      <c r="U46" s="16">
        <f>U29/U44*100</f>
        <v>45.06864469280082</v>
      </c>
      <c r="V46" s="16">
        <f>V29/V44*100</f>
        <v>51.56723963599595</v>
      </c>
      <c r="W46" s="16">
        <f>W29/W44*100</f>
        <v>47.41244309559939</v>
      </c>
      <c r="X46" s="16">
        <f>X29/X44*100</f>
        <v>41.627447562605305</v>
      </c>
      <c r="Y46" s="16">
        <f>Y29/Y44*100</f>
        <v>61.23328967851936</v>
      </c>
      <c r="Z46" s="16">
        <f>Z29/Z44*100</f>
        <v>98.92033430180422</v>
      </c>
      <c r="AA46" s="16">
        <f>AA29/AA44*100</f>
        <v>75.69089319307915</v>
      </c>
      <c r="AB46" s="16">
        <f>AB29/AB44*100</f>
        <v>66.00560767820555</v>
      </c>
      <c r="AC46" s="16">
        <f>AC29/AC44*100</f>
        <v>83.88865148647825</v>
      </c>
      <c r="AD46" s="16">
        <f>AD29/AD44*100</f>
        <v>88.92561404328377</v>
      </c>
      <c r="AE46" s="16">
        <f>AE29/AE44*100</f>
        <v>83.160363876487</v>
      </c>
      <c r="AF46" s="16">
        <f>AF29/AF44*100</f>
        <v>67.60675317344187</v>
      </c>
      <c r="AG46" s="16">
        <f>AG29/AG44*100</f>
        <v>83.83287771838916</v>
      </c>
      <c r="AH46" s="16">
        <f>AH29/AH44*100</f>
        <v>80.60623110937985</v>
      </c>
      <c r="AI46" s="16">
        <f>AI29/AI44*100</f>
        <v>75.47724205618943</v>
      </c>
      <c r="AJ46" s="16">
        <f>AJ29/AJ44*100</f>
        <v>92.59824371652246</v>
      </c>
      <c r="AK46" s="16">
        <f>AK29/AK44*100</f>
        <v>84.3993719058276</v>
      </c>
      <c r="AL46" s="16">
        <f>AL29/AL44*100</f>
        <v>82.1464272326449</v>
      </c>
      <c r="AM46" s="16">
        <f>AM29/AM44*100</f>
        <v>88.97338901887039</v>
      </c>
      <c r="AN46" s="16">
        <f>AN29/AN44*100</f>
        <v>87.34363272454343</v>
      </c>
      <c r="AO46" s="16">
        <f>AO29/AO44*100</f>
        <v>76.50735996941313</v>
      </c>
      <c r="AP46" s="16">
        <f>AP29/AP44*100</f>
        <v>85.7906969663138</v>
      </c>
      <c r="AQ46" s="16">
        <f>AQ29/AQ44*100</f>
        <v>62.042075988875766</v>
      </c>
      <c r="AR46" s="16">
        <f>AR29/AR44*100</f>
        <v>57.4757290458087</v>
      </c>
      <c r="AS46" s="16">
        <f>AS29/AS44*100</f>
        <v>52.692912930525324</v>
      </c>
      <c r="AT46" s="16">
        <f>AT29/AT44*100</f>
        <v>55.96362597798963</v>
      </c>
      <c r="AU46" s="16">
        <f>AU29/AU44*100</f>
        <v>45.44129238693566</v>
      </c>
      <c r="AV46" s="16">
        <f>AV29/AV44*100</f>
        <v>40.51487268904868</v>
      </c>
      <c r="AW46" s="16">
        <f>AW29/AW44*100</f>
        <v>34.65923927234746</v>
      </c>
      <c r="AX46" s="16">
        <f>AX29/AX44*100</f>
        <v>32.66262386863123</v>
      </c>
      <c r="AY46" s="16">
        <f>AY29/AY44*100</f>
        <v>27.632951196971405</v>
      </c>
      <c r="AZ46" s="16">
        <f>AZ29/AZ44*100</f>
        <v>35.718035919533435</v>
      </c>
      <c r="BA46" s="16">
        <f>BA29/BA44*100</f>
        <v>43.7681285505119</v>
      </c>
      <c r="BB46" s="16">
        <f>BB29/BB44*100</f>
        <v>60.48914832115969</v>
      </c>
      <c r="BC46" s="16">
        <f>BC29/BC44*100</f>
        <v>48.31678712492246</v>
      </c>
      <c r="BD46" s="16">
        <f>BD29/BD44*100</f>
        <v>46.43241152510127</v>
      </c>
      <c r="BE46" s="16">
        <f>BE29/BE44*100</f>
        <v>48.38933900193816</v>
      </c>
      <c r="BF46" s="16">
        <f>BF29/BF44*100</f>
        <v>49.40667514314905</v>
      </c>
    </row>
    <row r="47" spans="1:58" ht="15.75">
      <c r="A47" s="9" t="s">
        <v>68</v>
      </c>
      <c r="B47" s="10"/>
      <c r="C47" s="10" t="s">
        <v>111</v>
      </c>
      <c r="D47" s="16">
        <f>D44/D39*100</f>
        <v>39.71560130010835</v>
      </c>
      <c r="E47" s="16">
        <f>E44/E39*100</f>
        <v>37.51985625374339</v>
      </c>
      <c r="F47" s="16">
        <f>F44/F39*100</f>
        <v>49.5020325203252</v>
      </c>
      <c r="G47" s="16">
        <f>G44/G39*100</f>
        <v>57.48111186951302</v>
      </c>
      <c r="H47" s="16">
        <f>H44/H39*100</f>
        <v>57.508678695409934</v>
      </c>
      <c r="I47" s="16">
        <f>I44/I39*100</f>
        <v>50.03664942786171</v>
      </c>
      <c r="J47" s="16">
        <f>J44/J39*100</f>
        <v>64.50311916398459</v>
      </c>
      <c r="K47" s="16">
        <f>K44/K39*100</f>
        <v>69.09999809200359</v>
      </c>
      <c r="L47" s="16">
        <f>L44/L39*100</f>
        <v>69.09816833181955</v>
      </c>
      <c r="M47" s="16">
        <f>M44/M39*100</f>
        <v>80.65865614979175</v>
      </c>
      <c r="N47" s="16">
        <f>N44/N39*100</f>
        <v>75.84006577536283</v>
      </c>
      <c r="O47" s="16">
        <f>O44/O39*100</f>
        <v>81.0672514619883</v>
      </c>
      <c r="P47" s="16">
        <f>P44/P39*100</f>
        <v>90.90091740064268</v>
      </c>
      <c r="Q47" s="16">
        <f>Q44/Q39*100</f>
        <v>97.5160231358449</v>
      </c>
      <c r="R47" s="16">
        <f>R44/R39*100</f>
        <v>79.83127158281243</v>
      </c>
      <c r="S47" s="16">
        <f>S44/S39*100</f>
        <v>96.85192488135225</v>
      </c>
      <c r="T47" s="16">
        <f>T44/T39*100</f>
        <v>106.17546687486619</v>
      </c>
      <c r="U47" s="16">
        <f>U44/U39*100</f>
        <v>81.0865515099938</v>
      </c>
      <c r="V47" s="16">
        <f>V44/V39*100</f>
        <v>74.39714358365825</v>
      </c>
      <c r="W47" s="16">
        <f>W44/W39*100</f>
        <v>79.2753344240208</v>
      </c>
      <c r="X47" s="16">
        <f>X44/X39*100</f>
        <v>89.81682815245186</v>
      </c>
      <c r="Y47" s="16">
        <f>Y44/Y39*100</f>
        <v>62.43963402403839</v>
      </c>
      <c r="Z47" s="16">
        <f>Z44/Z39*100</f>
        <v>33.43848202077386</v>
      </c>
      <c r="AA47" s="16">
        <f>AA44/AA39*100</f>
        <v>44.98840750740549</v>
      </c>
      <c r="AB47" s="16">
        <f>AB44/AB39*100</f>
        <v>49.56226148863163</v>
      </c>
      <c r="AC47" s="16">
        <f>AC44/AC39*100</f>
        <v>39.54127200224005</v>
      </c>
      <c r="AD47" s="16">
        <f>AD44/AD39*100</f>
        <v>36.523523314294</v>
      </c>
      <c r="AE47" s="16">
        <f>AE44/AE39*100</f>
        <v>37.6592285765188</v>
      </c>
      <c r="AF47" s="16">
        <f>AF44/AF39*100</f>
        <v>43.518722039771404</v>
      </c>
      <c r="AG47" s="16">
        <f>AG44/AG39*100</f>
        <v>35.489943381746045</v>
      </c>
      <c r="AH47" s="16">
        <f>AH44/AH39*100</f>
        <v>38.38923981401737</v>
      </c>
      <c r="AI47" s="16">
        <f>AI44/AI39*100</f>
        <v>43.32780506474453</v>
      </c>
      <c r="AJ47" s="16">
        <f>AJ44/AJ39*100</f>
        <v>38.844041652912395</v>
      </c>
      <c r="AK47" s="16">
        <f>AK44/AK39*100</f>
        <v>46.73201817685377</v>
      </c>
      <c r="AL47" s="16">
        <f>AL44/AL39*100</f>
        <v>52.900155335955326</v>
      </c>
      <c r="AM47" s="16">
        <f>AM44/AM39*100</f>
        <v>51.37038617931841</v>
      </c>
      <c r="AN47" s="16">
        <f>AN44/AN39*100</f>
        <v>53.790446711693896</v>
      </c>
      <c r="AO47" s="16">
        <f>AO44/AO39*100</f>
        <v>63.76106158734287</v>
      </c>
      <c r="AP47" s="16">
        <f>AP44/AP39*100</f>
        <v>59.66776885529838</v>
      </c>
      <c r="AQ47" s="16">
        <f>AQ44/AQ39*100</f>
        <v>83.59424652951999</v>
      </c>
      <c r="AR47" s="16">
        <f>AR44/AR39*100</f>
        <v>97.39146358075834</v>
      </c>
      <c r="AS47" s="16">
        <f>AS44/AS39*100</f>
        <v>104.20110563339367</v>
      </c>
      <c r="AT47" s="16">
        <f>AT44/AT39*100</f>
        <v>95.35607223225007</v>
      </c>
      <c r="AU47" s="16">
        <f>AU44/AU39*100</f>
        <v>117.54792829058056</v>
      </c>
      <c r="AV47" s="16">
        <f>AV44/AV39*100</f>
        <v>128.8939394706338</v>
      </c>
      <c r="AW47" s="16">
        <f>AW44/AW39*100</f>
        <v>147.89089664530354</v>
      </c>
      <c r="AX47" s="16">
        <f>AX44/AX39*100</f>
        <v>157.07601053885458</v>
      </c>
      <c r="AY47" s="16">
        <f>AY44/AY39*100</f>
        <v>183.9538741379917</v>
      </c>
      <c r="AZ47" s="16">
        <f>AZ44/AZ39*100</f>
        <v>134.8748488840546</v>
      </c>
      <c r="BA47" s="16">
        <f>BA44/BA39*100</f>
        <v>115.98537513257277</v>
      </c>
      <c r="BB47" s="16">
        <f>BB44/BB39*100</f>
        <v>82.07890708597444</v>
      </c>
      <c r="BC47" s="16">
        <f>BC44/BC39*100</f>
        <v>98.49148117857261</v>
      </c>
      <c r="BD47" s="16">
        <f>BD44/BD39*100</f>
        <v>95.47798983289837</v>
      </c>
      <c r="BE47" s="16">
        <f>BE44/BE39*100</f>
        <v>86.65661169897881</v>
      </c>
      <c r="BF47" s="16">
        <f>BF44/BF39*100</f>
        <v>81.60923201278575</v>
      </c>
    </row>
    <row r="48" spans="1:58" ht="15.75">
      <c r="A48" s="9" t="s">
        <v>69</v>
      </c>
      <c r="B48" s="10"/>
      <c r="C48" s="10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58" ht="15.75">
      <c r="A49" s="9" t="s">
        <v>70</v>
      </c>
      <c r="B49" s="9" t="s">
        <v>71</v>
      </c>
      <c r="C49" s="9" t="s">
        <v>110</v>
      </c>
      <c r="D49" s="14">
        <v>343.59</v>
      </c>
      <c r="E49" s="14">
        <v>361.44</v>
      </c>
      <c r="F49" s="14">
        <v>376.36</v>
      </c>
      <c r="G49" s="14">
        <v>414.64</v>
      </c>
      <c r="H49" s="14">
        <v>445.36</v>
      </c>
      <c r="I49" s="14">
        <v>470.79</v>
      </c>
      <c r="J49" s="14">
        <v>495.87</v>
      </c>
      <c r="K49" s="14">
        <v>532.84</v>
      </c>
      <c r="L49" s="14">
        <v>556.38</v>
      </c>
      <c r="M49" s="14">
        <v>588.89</v>
      </c>
      <c r="N49" s="14">
        <v>624.24</v>
      </c>
      <c r="O49" s="14">
        <v>664.39</v>
      </c>
      <c r="P49" s="14">
        <v>706.94</v>
      </c>
      <c r="Q49" s="14">
        <v>777</v>
      </c>
      <c r="R49" s="14">
        <v>842.82</v>
      </c>
      <c r="S49" s="14">
        <v>904.12</v>
      </c>
      <c r="T49" s="14">
        <v>985.58</v>
      </c>
      <c r="U49" s="14">
        <v>1082.9</v>
      </c>
      <c r="V49" s="14">
        <v>1150.5</v>
      </c>
      <c r="W49" s="14">
        <v>1237.47</v>
      </c>
      <c r="X49" s="14">
        <v>1377.33</v>
      </c>
      <c r="Y49" s="14">
        <v>1553.53</v>
      </c>
      <c r="Z49" s="14">
        <v>1721.02</v>
      </c>
      <c r="AA49" s="14">
        <v>1936.64</v>
      </c>
      <c r="AB49" s="14">
        <v>2126.43</v>
      </c>
      <c r="AC49" s="14">
        <v>2355.51</v>
      </c>
      <c r="AD49" s="14">
        <v>2660.9</v>
      </c>
      <c r="AE49" s="14">
        <v>3041.64</v>
      </c>
      <c r="AF49" s="14">
        <v>3393.15</v>
      </c>
      <c r="AG49" s="14">
        <v>3824.29</v>
      </c>
      <c r="AH49" s="14">
        <v>4080.75</v>
      </c>
      <c r="AI49" s="14">
        <v>4417.83</v>
      </c>
      <c r="AJ49" s="14">
        <v>4930.91</v>
      </c>
      <c r="AK49" s="14">
        <v>5424.49</v>
      </c>
      <c r="AL49" s="14">
        <v>5732.28</v>
      </c>
      <c r="AM49" s="14">
        <v>6152.96</v>
      </c>
      <c r="AN49" s="14">
        <v>6731.46</v>
      </c>
      <c r="AO49" s="14">
        <v>7139.95</v>
      </c>
      <c r="AP49" s="14">
        <v>7438.15</v>
      </c>
      <c r="AQ49" s="14">
        <v>7693.77</v>
      </c>
      <c r="AR49" s="14">
        <v>8025.14</v>
      </c>
      <c r="AS49" s="14">
        <v>8579.53</v>
      </c>
      <c r="AT49" s="14">
        <v>9092.16</v>
      </c>
      <c r="AU49" s="14">
        <v>9841.95</v>
      </c>
      <c r="AV49" s="14">
        <v>10637.8</v>
      </c>
      <c r="AW49" s="14">
        <v>11303.85</v>
      </c>
      <c r="AX49" s="14">
        <v>12639.23</v>
      </c>
      <c r="AY49" s="14">
        <v>14296.36</v>
      </c>
      <c r="AZ49" s="14">
        <v>16397.05</v>
      </c>
      <c r="BA49" s="14">
        <v>16727.69</v>
      </c>
      <c r="BB49" s="14">
        <v>16952.25</v>
      </c>
      <c r="BC49" s="14">
        <v>17292.96</v>
      </c>
      <c r="BD49" s="14">
        <v>18409.29</v>
      </c>
      <c r="BE49" s="14">
        <v>19210.41</v>
      </c>
      <c r="BF49" s="14">
        <v>20056.32</v>
      </c>
    </row>
    <row r="50" spans="1:58" ht="15.75">
      <c r="A50" s="9" t="s">
        <v>72</v>
      </c>
      <c r="B50" s="9" t="s">
        <v>73</v>
      </c>
      <c r="C50" s="9" t="s">
        <v>110</v>
      </c>
      <c r="D50" s="14">
        <v>228.09</v>
      </c>
      <c r="E50" s="14">
        <v>242.91</v>
      </c>
      <c r="F50" s="14">
        <v>252.33</v>
      </c>
      <c r="G50" s="14">
        <v>273.23</v>
      </c>
      <c r="H50" s="14">
        <v>298.91</v>
      </c>
      <c r="I50" s="14">
        <v>319.78</v>
      </c>
      <c r="J50" s="14">
        <v>333.33</v>
      </c>
      <c r="K50" s="14">
        <v>355.21</v>
      </c>
      <c r="L50" s="14">
        <v>375.9</v>
      </c>
      <c r="M50" s="14">
        <v>395.76</v>
      </c>
      <c r="N50" s="14">
        <v>419.14</v>
      </c>
      <c r="O50" s="14">
        <v>443.92</v>
      </c>
      <c r="P50" s="14">
        <v>471.93</v>
      </c>
      <c r="Q50" s="14">
        <v>514.59</v>
      </c>
      <c r="R50" s="14">
        <v>566.02</v>
      </c>
      <c r="S50" s="14">
        <v>609.53</v>
      </c>
      <c r="T50" s="14">
        <v>657.94</v>
      </c>
      <c r="U50" s="14">
        <v>721.04</v>
      </c>
      <c r="V50" s="14">
        <v>767.28</v>
      </c>
      <c r="W50" s="14">
        <v>812.81</v>
      </c>
      <c r="X50" s="14">
        <v>884.43</v>
      </c>
      <c r="Y50" s="14">
        <v>982.72</v>
      </c>
      <c r="Z50" s="14">
        <v>1105.8</v>
      </c>
      <c r="AA50" s="14">
        <v>1163.61</v>
      </c>
      <c r="AB50" s="14">
        <v>1263.88</v>
      </c>
      <c r="AC50" s="14">
        <v>1392.09</v>
      </c>
      <c r="AD50" s="14">
        <v>1563</v>
      </c>
      <c r="AE50" s="14">
        <v>1765.26</v>
      </c>
      <c r="AF50" s="14">
        <v>1950.1</v>
      </c>
      <c r="AG50" s="14">
        <v>2188</v>
      </c>
      <c r="AH50" s="14">
        <v>2334.8</v>
      </c>
      <c r="AI50" s="14">
        <v>2495.57</v>
      </c>
      <c r="AJ50" s="14">
        <v>2735.43</v>
      </c>
      <c r="AK50" s="14">
        <v>2959.93</v>
      </c>
      <c r="AL50" s="14">
        <v>3099.69</v>
      </c>
      <c r="AM50" s="14">
        <v>3290.08</v>
      </c>
      <c r="AN50" s="14">
        <v>3490.63</v>
      </c>
      <c r="AO50" s="14">
        <v>3672.58</v>
      </c>
      <c r="AP50" s="14">
        <v>3862.69</v>
      </c>
      <c r="AQ50" s="14">
        <v>3995.71</v>
      </c>
      <c r="AR50" s="14">
        <v>4165.97</v>
      </c>
      <c r="AS50" s="14">
        <v>4372.31</v>
      </c>
      <c r="AT50" s="14">
        <v>4614.83</v>
      </c>
      <c r="AU50" s="14">
        <v>4883.45</v>
      </c>
      <c r="AV50" s="14">
        <v>5180.07</v>
      </c>
      <c r="AW50" s="14">
        <v>5495.12</v>
      </c>
      <c r="AX50" s="14">
        <v>5823.11</v>
      </c>
      <c r="AY50" s="14">
        <v>6202.55</v>
      </c>
      <c r="AZ50" s="14">
        <v>6624.58</v>
      </c>
      <c r="BA50" s="14">
        <v>6828.79</v>
      </c>
      <c r="BB50" s="14">
        <v>7010.43</v>
      </c>
      <c r="BC50" s="14">
        <v>7184.14</v>
      </c>
      <c r="BD50" s="14">
        <v>7477.74</v>
      </c>
      <c r="BE50" s="14">
        <v>7844.49</v>
      </c>
      <c r="BF50" s="14">
        <v>8325.2</v>
      </c>
    </row>
    <row r="51" spans="1:58" ht="15.75">
      <c r="A51" s="9" t="s">
        <v>74</v>
      </c>
      <c r="B51" s="9" t="s">
        <v>75</v>
      </c>
      <c r="C51" s="9" t="s">
        <v>110</v>
      </c>
      <c r="D51" s="14">
        <v>99.95</v>
      </c>
      <c r="E51" s="14">
        <v>107.49</v>
      </c>
      <c r="F51" s="14">
        <v>114.16</v>
      </c>
      <c r="G51" s="14">
        <v>122</v>
      </c>
      <c r="H51" s="14">
        <v>132.37</v>
      </c>
      <c r="I51" s="14">
        <v>142.64</v>
      </c>
      <c r="J51" s="14">
        <v>151.87</v>
      </c>
      <c r="K51" s="14">
        <v>161.07</v>
      </c>
      <c r="L51" s="14">
        <v>171.2</v>
      </c>
      <c r="M51" s="14">
        <v>181.48</v>
      </c>
      <c r="N51" s="14">
        <v>191.71</v>
      </c>
      <c r="O51" s="14">
        <v>201.9</v>
      </c>
      <c r="P51" s="14">
        <v>213.23</v>
      </c>
      <c r="Q51" s="14">
        <v>228.13</v>
      </c>
      <c r="R51" s="14">
        <v>245.11</v>
      </c>
      <c r="S51" s="14">
        <v>261.93</v>
      </c>
      <c r="T51" s="14">
        <v>279.24</v>
      </c>
      <c r="U51" s="14">
        <v>301.18</v>
      </c>
      <c r="V51" s="14">
        <v>322.07</v>
      </c>
      <c r="W51" s="14">
        <v>343.26</v>
      </c>
      <c r="X51" s="14">
        <v>367.8</v>
      </c>
      <c r="Y51" s="14">
        <v>398.18</v>
      </c>
      <c r="Z51" s="14">
        <v>431.71</v>
      </c>
      <c r="AA51" s="14">
        <v>462.11</v>
      </c>
      <c r="AB51" s="14">
        <v>495.51</v>
      </c>
      <c r="AC51" s="14">
        <v>533.84</v>
      </c>
      <c r="AD51" s="14">
        <v>585.2</v>
      </c>
      <c r="AE51" s="14">
        <v>649.29</v>
      </c>
      <c r="AF51" s="14">
        <v>725.18</v>
      </c>
      <c r="AG51" s="14">
        <v>816.99</v>
      </c>
      <c r="AH51" s="14">
        <v>905.6</v>
      </c>
      <c r="AI51" s="14">
        <v>977.55</v>
      </c>
      <c r="AJ51" s="14">
        <v>1064.18</v>
      </c>
      <c r="AK51" s="14">
        <v>1161.33</v>
      </c>
      <c r="AL51" s="14">
        <v>1234.12</v>
      </c>
      <c r="AM51" s="14">
        <v>1304.71</v>
      </c>
      <c r="AN51" s="14">
        <v>1385.61</v>
      </c>
      <c r="AO51" s="14">
        <v>1463.85</v>
      </c>
      <c r="AP51" s="14">
        <v>1565.71</v>
      </c>
      <c r="AQ51" s="14">
        <v>1641.32</v>
      </c>
      <c r="AR51" s="14">
        <v>1703.72</v>
      </c>
      <c r="AS51" s="14">
        <v>1773.85</v>
      </c>
      <c r="AT51" s="14">
        <v>1841.11</v>
      </c>
      <c r="AU51" s="14">
        <v>1924.21</v>
      </c>
      <c r="AV51" s="14">
        <v>2026.06</v>
      </c>
      <c r="AW51" s="14">
        <v>2131.73</v>
      </c>
      <c r="AX51" s="14">
        <v>2248.71</v>
      </c>
      <c r="AY51" s="14">
        <v>2371.07</v>
      </c>
      <c r="AZ51" s="14">
        <v>2504.62</v>
      </c>
      <c r="BA51" s="14">
        <v>2644.21</v>
      </c>
      <c r="BB51" s="14">
        <v>2765.37</v>
      </c>
      <c r="BC51" s="14">
        <v>2864.66</v>
      </c>
      <c r="BD51" s="14">
        <v>2979.21</v>
      </c>
      <c r="BE51" s="14">
        <v>3120.51</v>
      </c>
      <c r="BF51" s="14">
        <v>3308.54</v>
      </c>
    </row>
    <row r="52" spans="1:58" ht="15.75">
      <c r="A52" s="9" t="s">
        <v>76</v>
      </c>
      <c r="B52" s="9" t="s">
        <v>77</v>
      </c>
      <c r="C52" s="9" t="s">
        <v>110</v>
      </c>
      <c r="D52" s="14">
        <v>62.1</v>
      </c>
      <c r="E52" s="14">
        <v>68</v>
      </c>
      <c r="F52" s="14">
        <v>72.7</v>
      </c>
      <c r="G52" s="14">
        <v>78.26</v>
      </c>
      <c r="H52" s="14">
        <v>85.96</v>
      </c>
      <c r="I52" s="14">
        <v>94.8</v>
      </c>
      <c r="J52" s="14">
        <v>99.57</v>
      </c>
      <c r="K52" s="14">
        <v>105.69</v>
      </c>
      <c r="L52" s="14">
        <v>113.08</v>
      </c>
      <c r="M52" s="14">
        <v>119.24</v>
      </c>
      <c r="N52" s="14">
        <v>126.88</v>
      </c>
      <c r="O52" s="14">
        <v>135.26</v>
      </c>
      <c r="P52" s="14">
        <v>145.56</v>
      </c>
      <c r="Q52" s="14">
        <v>159.88</v>
      </c>
      <c r="R52" s="14">
        <v>178.08</v>
      </c>
      <c r="S52" s="14">
        <v>194.52</v>
      </c>
      <c r="T52" s="14">
        <v>212.71</v>
      </c>
      <c r="U52" s="14">
        <v>233.44</v>
      </c>
      <c r="V52" s="14">
        <v>251.92</v>
      </c>
      <c r="W52" s="14">
        <v>269.2</v>
      </c>
      <c r="X52" s="14">
        <v>290.91</v>
      </c>
      <c r="Y52" s="14">
        <v>320.64</v>
      </c>
      <c r="Z52" s="14">
        <v>354.57</v>
      </c>
      <c r="AA52" s="14">
        <v>385.05</v>
      </c>
      <c r="AB52" s="14">
        <v>421.42</v>
      </c>
      <c r="AC52" s="14">
        <v>473.22</v>
      </c>
      <c r="AD52" s="14">
        <v>539.37</v>
      </c>
      <c r="AE52" s="14">
        <v>616.33</v>
      </c>
      <c r="AF52" s="14">
        <v>691.62</v>
      </c>
      <c r="AG52" s="14">
        <v>774.48</v>
      </c>
      <c r="AH52" s="14">
        <v>841.26</v>
      </c>
      <c r="AI52" s="14">
        <v>905.17</v>
      </c>
      <c r="AJ52" s="14">
        <v>991.33</v>
      </c>
      <c r="AK52" s="14">
        <v>1073.81</v>
      </c>
      <c r="AL52" s="14">
        <v>1144.1</v>
      </c>
      <c r="AM52" s="14">
        <v>1202.76</v>
      </c>
      <c r="AN52" s="14">
        <v>1270.08</v>
      </c>
      <c r="AO52" s="14">
        <v>1344.84</v>
      </c>
      <c r="AP52" s="14">
        <v>1421.62</v>
      </c>
      <c r="AQ52" s="14">
        <v>1487.63</v>
      </c>
      <c r="AR52" s="14">
        <v>1559.71</v>
      </c>
      <c r="AS52" s="14">
        <v>1657.82</v>
      </c>
      <c r="AT52" s="14">
        <v>1777.73</v>
      </c>
      <c r="AU52" s="14">
        <v>1927.74</v>
      </c>
      <c r="AV52" s="14">
        <v>2086.32</v>
      </c>
      <c r="AW52" s="14">
        <v>2264.39</v>
      </c>
      <c r="AX52" s="14">
        <v>2437.1</v>
      </c>
      <c r="AY52" s="14">
        <v>2632.65</v>
      </c>
      <c r="AZ52" s="14">
        <v>2849.81</v>
      </c>
      <c r="BA52" s="14">
        <v>2975.03</v>
      </c>
      <c r="BB52" s="14">
        <v>3013.45</v>
      </c>
      <c r="BC52" s="14">
        <v>3050.25</v>
      </c>
      <c r="BD52" s="14">
        <v>3108.91</v>
      </c>
      <c r="BE52" s="14">
        <v>3208.43</v>
      </c>
      <c r="BF52" s="14">
        <v>3358.5</v>
      </c>
    </row>
    <row r="53" spans="1:58" ht="15.75">
      <c r="A53" s="9" t="s">
        <v>78</v>
      </c>
      <c r="B53" s="9" t="s">
        <v>79</v>
      </c>
      <c r="C53" s="9" t="s">
        <v>110</v>
      </c>
      <c r="D53" s="14">
        <v>66.04</v>
      </c>
      <c r="E53" s="14">
        <v>67.42</v>
      </c>
      <c r="F53" s="14">
        <v>65.47</v>
      </c>
      <c r="G53" s="14">
        <v>72.97</v>
      </c>
      <c r="H53" s="14">
        <v>80.59</v>
      </c>
      <c r="I53" s="14">
        <v>82.34</v>
      </c>
      <c r="J53" s="14">
        <v>81.89</v>
      </c>
      <c r="K53" s="14">
        <v>88.45</v>
      </c>
      <c r="L53" s="14">
        <v>91.63</v>
      </c>
      <c r="M53" s="14">
        <v>95.05</v>
      </c>
      <c r="N53" s="14">
        <v>100.56</v>
      </c>
      <c r="O53" s="14">
        <v>106.75</v>
      </c>
      <c r="P53" s="14">
        <v>113.14</v>
      </c>
      <c r="Q53" s="14">
        <v>126.58</v>
      </c>
      <c r="R53" s="14">
        <v>142.84</v>
      </c>
      <c r="S53" s="14">
        <v>153.08</v>
      </c>
      <c r="T53" s="14">
        <v>165.99</v>
      </c>
      <c r="U53" s="14">
        <v>186.42</v>
      </c>
      <c r="V53" s="14">
        <v>193.3</v>
      </c>
      <c r="W53" s="14">
        <v>200.36</v>
      </c>
      <c r="X53" s="14">
        <v>225.72</v>
      </c>
      <c r="Y53" s="14">
        <v>263.9</v>
      </c>
      <c r="Z53" s="14">
        <v>319.53</v>
      </c>
      <c r="AA53" s="14">
        <v>316.46</v>
      </c>
      <c r="AB53" s="14">
        <v>346.94</v>
      </c>
      <c r="AC53" s="14">
        <v>385.04</v>
      </c>
      <c r="AD53" s="14">
        <v>438.43</v>
      </c>
      <c r="AE53" s="14">
        <v>499.64</v>
      </c>
      <c r="AF53" s="14">
        <v>533.3</v>
      </c>
      <c r="AG53" s="14">
        <v>596.53</v>
      </c>
      <c r="AH53" s="14">
        <v>587.93</v>
      </c>
      <c r="AI53" s="14">
        <v>612.85</v>
      </c>
      <c r="AJ53" s="14">
        <v>679.93</v>
      </c>
      <c r="AK53" s="14">
        <v>724.79</v>
      </c>
      <c r="AL53" s="14">
        <v>721.48</v>
      </c>
      <c r="AM53" s="14">
        <v>782.61</v>
      </c>
      <c r="AN53" s="14">
        <v>834.95</v>
      </c>
      <c r="AO53" s="14">
        <v>863.89</v>
      </c>
      <c r="AP53" s="14">
        <v>875.36</v>
      </c>
      <c r="AQ53" s="14">
        <v>866.76</v>
      </c>
      <c r="AR53" s="14">
        <v>902.53</v>
      </c>
      <c r="AS53" s="14">
        <v>940.64</v>
      </c>
      <c r="AT53" s="14">
        <v>995.99</v>
      </c>
      <c r="AU53" s="14">
        <v>1031.5</v>
      </c>
      <c r="AV53" s="14">
        <v>1067.69</v>
      </c>
      <c r="AW53" s="14">
        <v>1099</v>
      </c>
      <c r="AX53" s="14">
        <v>1137.3</v>
      </c>
      <c r="AY53" s="14">
        <v>1198.83</v>
      </c>
      <c r="AZ53" s="14">
        <v>1270.15</v>
      </c>
      <c r="BA53" s="14">
        <v>1209.55</v>
      </c>
      <c r="BB53" s="14">
        <v>1231.62</v>
      </c>
      <c r="BC53" s="14">
        <v>1269.23</v>
      </c>
      <c r="BD53" s="14">
        <v>1389.62</v>
      </c>
      <c r="BE53" s="14">
        <v>1515.54</v>
      </c>
      <c r="BF53" s="14">
        <v>1658.17</v>
      </c>
    </row>
    <row r="54" spans="1:58" ht="15.75">
      <c r="A54" s="9" t="s">
        <v>80</v>
      </c>
      <c r="B54" s="9" t="s">
        <v>81</v>
      </c>
      <c r="C54" s="9" t="s">
        <v>110</v>
      </c>
      <c r="D54" s="14">
        <v>202.36</v>
      </c>
      <c r="E54" s="14">
        <v>215.35</v>
      </c>
      <c r="F54" s="14">
        <v>227.09</v>
      </c>
      <c r="G54" s="14">
        <v>243.37</v>
      </c>
      <c r="H54" s="14">
        <v>261.86</v>
      </c>
      <c r="I54" s="14">
        <v>277.92</v>
      </c>
      <c r="J54" s="14">
        <v>293.47</v>
      </c>
      <c r="K54" s="14">
        <v>313.68</v>
      </c>
      <c r="L54" s="14">
        <v>326.8</v>
      </c>
      <c r="M54" s="14">
        <v>346.78</v>
      </c>
      <c r="N54" s="14">
        <v>366.86</v>
      </c>
      <c r="O54" s="14">
        <v>386.53</v>
      </c>
      <c r="P54" s="14">
        <v>406.92</v>
      </c>
      <c r="Q54" s="14">
        <v>441.79</v>
      </c>
      <c r="R54" s="14">
        <v>473.65</v>
      </c>
      <c r="S54" s="14">
        <v>507.11</v>
      </c>
      <c r="T54" s="14">
        <v>539.59</v>
      </c>
      <c r="U54" s="14">
        <v>582.49</v>
      </c>
      <c r="V54" s="14">
        <v>610.88</v>
      </c>
      <c r="W54" s="14">
        <v>652.16</v>
      </c>
      <c r="X54" s="14">
        <v>727.79</v>
      </c>
      <c r="Y54" s="14">
        <v>792.78</v>
      </c>
      <c r="Z54" s="14">
        <v>956.39</v>
      </c>
      <c r="AA54" s="14">
        <v>849.69</v>
      </c>
      <c r="AB54" s="14">
        <v>937.11</v>
      </c>
      <c r="AC54" s="14">
        <v>1020.16</v>
      </c>
      <c r="AD54" s="14">
        <v>1128.62</v>
      </c>
      <c r="AE54" s="14">
        <v>1252.29</v>
      </c>
      <c r="AF54" s="14">
        <v>1381.94</v>
      </c>
      <c r="AG54" s="14">
        <v>1530.77</v>
      </c>
      <c r="AH54" s="14">
        <v>1627.02</v>
      </c>
      <c r="AI54" s="14">
        <v>1808.24</v>
      </c>
      <c r="AJ54" s="14">
        <v>2002.39</v>
      </c>
      <c r="AK54" s="14">
        <v>2116.29</v>
      </c>
      <c r="AL54" s="14">
        <v>2234.07</v>
      </c>
      <c r="AM54" s="14">
        <v>2378.98</v>
      </c>
      <c r="AN54" s="14">
        <v>2539.81</v>
      </c>
      <c r="AO54" s="14">
        <v>2607.22</v>
      </c>
      <c r="AP54" s="14">
        <v>2708.73</v>
      </c>
      <c r="AQ54" s="14">
        <v>2863.99</v>
      </c>
      <c r="AR54" s="14">
        <v>2915.41</v>
      </c>
      <c r="AS54" s="14">
        <v>3190.91</v>
      </c>
      <c r="AT54" s="14">
        <v>3464.78</v>
      </c>
      <c r="AU54" s="14">
        <v>3832.43</v>
      </c>
      <c r="AV54" s="14">
        <v>4259.24</v>
      </c>
      <c r="AW54" s="14">
        <v>4675.07</v>
      </c>
      <c r="AX54" s="14">
        <v>5181.64</v>
      </c>
      <c r="AY54" s="14">
        <v>5889.11</v>
      </c>
      <c r="AZ54" s="14">
        <v>6785.7</v>
      </c>
      <c r="BA54" s="14">
        <v>6918.21</v>
      </c>
      <c r="BB54" s="14">
        <v>7029.41</v>
      </c>
      <c r="BC54" s="14">
        <v>7425.6</v>
      </c>
      <c r="BD54" s="14">
        <v>8059.97</v>
      </c>
      <c r="BE54" s="14">
        <v>8705.38</v>
      </c>
      <c r="BF54" s="14">
        <v>9563.19</v>
      </c>
    </row>
    <row r="55" spans="1:58" ht="15.75">
      <c r="A55" s="9" t="s">
        <v>60</v>
      </c>
      <c r="B55" s="10"/>
      <c r="C55" s="1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spans="1:58" ht="15.75">
      <c r="A56" s="9" t="s">
        <v>82</v>
      </c>
      <c r="B56" s="10"/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</row>
    <row r="57" spans="1:58" ht="15.75">
      <c r="A57" s="9" t="s">
        <v>62</v>
      </c>
      <c r="B57" s="9" t="s">
        <v>83</v>
      </c>
      <c r="C57" s="9" t="s">
        <v>110</v>
      </c>
      <c r="D57" s="14">
        <v>1.63</v>
      </c>
      <c r="E57" s="14">
        <v>1.7</v>
      </c>
      <c r="F57" s="14">
        <v>1.77</v>
      </c>
      <c r="G57" s="14">
        <v>1.85</v>
      </c>
      <c r="H57" s="14">
        <v>1.92</v>
      </c>
      <c r="I57" s="14">
        <v>2.01</v>
      </c>
      <c r="J57" s="14">
        <v>2.13</v>
      </c>
      <c r="K57" s="14">
        <v>2.51</v>
      </c>
      <c r="L57" s="14">
        <v>3.07</v>
      </c>
      <c r="M57" s="14">
        <v>3.61</v>
      </c>
      <c r="N57" s="14">
        <v>4.2</v>
      </c>
      <c r="O57" s="14">
        <v>4.66</v>
      </c>
      <c r="P57" s="14">
        <v>5.18</v>
      </c>
      <c r="Q57" s="14">
        <v>5.57</v>
      </c>
      <c r="R57" s="14">
        <v>6.38</v>
      </c>
      <c r="S57" s="14">
        <v>6.99</v>
      </c>
      <c r="T57" s="14">
        <v>7.32</v>
      </c>
      <c r="U57" s="14">
        <v>7.82</v>
      </c>
      <c r="V57" s="14">
        <v>8.28</v>
      </c>
      <c r="W57" s="14">
        <v>8.91</v>
      </c>
      <c r="X57" s="14">
        <v>9.86</v>
      </c>
      <c r="Y57" s="14">
        <v>10.66</v>
      </c>
      <c r="Z57" s="14">
        <v>11.6</v>
      </c>
      <c r="AA57" s="14">
        <v>12.05</v>
      </c>
      <c r="AB57" s="14">
        <v>12.39</v>
      </c>
      <c r="AC57" s="14">
        <v>12.92</v>
      </c>
      <c r="AD57" s="14">
        <v>13.67</v>
      </c>
      <c r="AE57" s="14">
        <v>14.77</v>
      </c>
      <c r="AF57" s="14">
        <v>15.7</v>
      </c>
      <c r="AG57" s="14">
        <v>16.6</v>
      </c>
      <c r="AH57" s="14">
        <v>17.21</v>
      </c>
      <c r="AI57" s="14">
        <v>18.15</v>
      </c>
      <c r="AJ57" s="14">
        <v>19.29</v>
      </c>
      <c r="AK57" s="14">
        <v>20.57</v>
      </c>
      <c r="AL57" s="14">
        <v>22.11</v>
      </c>
      <c r="AM57" s="14">
        <v>23.44</v>
      </c>
      <c r="AN57" s="14">
        <v>24.58</v>
      </c>
      <c r="AO57" s="14">
        <v>25.73</v>
      </c>
      <c r="AP57" s="14">
        <v>26.75</v>
      </c>
      <c r="AQ57" s="14">
        <v>27.85</v>
      </c>
      <c r="AR57" s="14">
        <v>28.88</v>
      </c>
      <c r="AS57" s="14">
        <v>29.93</v>
      </c>
      <c r="AT57" s="14">
        <v>30.82</v>
      </c>
      <c r="AU57" s="14">
        <v>32.51</v>
      </c>
      <c r="AV57" s="14">
        <v>34.05</v>
      </c>
      <c r="AW57" s="14">
        <v>35.83</v>
      </c>
      <c r="AX57" s="14">
        <v>37.52</v>
      </c>
      <c r="AY57" s="14">
        <v>39.62</v>
      </c>
      <c r="AZ57" s="14">
        <v>41.88</v>
      </c>
      <c r="BA57" s="14">
        <v>44.27</v>
      </c>
      <c r="BB57" s="14">
        <v>46.81</v>
      </c>
      <c r="BC57" s="14">
        <v>49.65</v>
      </c>
      <c r="BD57" s="14">
        <v>52.72</v>
      </c>
      <c r="BE57" s="14">
        <v>56.31</v>
      </c>
      <c r="BF57" s="14">
        <v>59.87</v>
      </c>
    </row>
    <row r="58" spans="1:58" ht="15.75">
      <c r="A58" s="9" t="s">
        <v>64</v>
      </c>
      <c r="B58" s="9" t="s">
        <v>84</v>
      </c>
      <c r="C58" s="9" t="s">
        <v>110</v>
      </c>
      <c r="D58" s="14">
        <v>88.95</v>
      </c>
      <c r="E58" s="14">
        <v>95.88</v>
      </c>
      <c r="F58" s="14">
        <v>102.32</v>
      </c>
      <c r="G58" s="14">
        <v>109.17</v>
      </c>
      <c r="H58" s="14">
        <v>118.25</v>
      </c>
      <c r="I58" s="14">
        <v>127.73</v>
      </c>
      <c r="J58" s="14">
        <v>135.3</v>
      </c>
      <c r="K58" s="14">
        <v>142.66</v>
      </c>
      <c r="L58" s="14">
        <v>150.71</v>
      </c>
      <c r="M58" s="14">
        <v>158.36</v>
      </c>
      <c r="N58" s="14">
        <v>166.09</v>
      </c>
      <c r="O58" s="14">
        <v>173.62</v>
      </c>
      <c r="P58" s="14">
        <v>182.68</v>
      </c>
      <c r="Q58" s="14">
        <v>194.32</v>
      </c>
      <c r="R58" s="14">
        <v>208.04</v>
      </c>
      <c r="S58" s="14">
        <v>221.84</v>
      </c>
      <c r="T58" s="14">
        <v>236.74</v>
      </c>
      <c r="U58" s="14">
        <v>253.71</v>
      </c>
      <c r="V58" s="14">
        <v>271.87</v>
      </c>
      <c r="W58" s="14">
        <v>290.3</v>
      </c>
      <c r="X58" s="14">
        <v>310.48</v>
      </c>
      <c r="Y58" s="14">
        <v>334.84</v>
      </c>
      <c r="Z58" s="14">
        <v>364.35</v>
      </c>
      <c r="AA58" s="14">
        <v>393.59</v>
      </c>
      <c r="AB58" s="14">
        <v>424.51</v>
      </c>
      <c r="AC58" s="14">
        <v>459.09</v>
      </c>
      <c r="AD58" s="14">
        <v>505.77</v>
      </c>
      <c r="AE58" s="14">
        <v>564.41</v>
      </c>
      <c r="AF58" s="14">
        <v>633.37</v>
      </c>
      <c r="AG58" s="14">
        <v>715.43</v>
      </c>
      <c r="AH58" s="14">
        <v>797.34</v>
      </c>
      <c r="AI58" s="14">
        <v>861.86</v>
      </c>
      <c r="AJ58" s="14">
        <v>939.31</v>
      </c>
      <c r="AK58" s="14">
        <v>1023.11</v>
      </c>
      <c r="AL58" s="14">
        <v>1088.06</v>
      </c>
      <c r="AM58" s="14">
        <v>1148.87</v>
      </c>
      <c r="AN58" s="14">
        <v>1211.11</v>
      </c>
      <c r="AO58" s="14">
        <v>1276.01</v>
      </c>
      <c r="AP58" s="14">
        <v>1361.33</v>
      </c>
      <c r="AQ58" s="14">
        <v>1432.08</v>
      </c>
      <c r="AR58" s="14">
        <v>1489.92</v>
      </c>
      <c r="AS58" s="14">
        <v>1553.12</v>
      </c>
      <c r="AT58" s="14">
        <v>1613.26</v>
      </c>
      <c r="AU58" s="14">
        <v>1696.73</v>
      </c>
      <c r="AV58" s="14">
        <v>1792.52</v>
      </c>
      <c r="AW58" s="14">
        <v>1895.53</v>
      </c>
      <c r="AX58" s="14">
        <v>2013.63</v>
      </c>
      <c r="AY58" s="14">
        <v>2131.92</v>
      </c>
      <c r="AZ58" s="14">
        <v>2271.64</v>
      </c>
      <c r="BA58" s="14">
        <v>2408.79</v>
      </c>
      <c r="BB58" s="14">
        <v>2514.69</v>
      </c>
      <c r="BC58" s="14">
        <v>2623.45</v>
      </c>
      <c r="BD58" s="14">
        <v>2736.51</v>
      </c>
      <c r="BE58" s="14">
        <v>2867.1</v>
      </c>
      <c r="BF58" s="14">
        <v>3046.62</v>
      </c>
    </row>
    <row r="59" spans="1:58" ht="15.75">
      <c r="A59" s="9" t="s">
        <v>66</v>
      </c>
      <c r="B59" s="10"/>
      <c r="C59" s="10" t="s">
        <v>111</v>
      </c>
      <c r="D59" s="11">
        <f>(D29/D54*100)</f>
        <v>41.959873492785135</v>
      </c>
      <c r="E59" s="11">
        <f>(E29/E54*100)</f>
        <v>41.355932203389834</v>
      </c>
      <c r="F59" s="11">
        <f>(F29/F54*100)</f>
        <v>40.79880223699855</v>
      </c>
      <c r="G59" s="11">
        <f>(G29/G54*100)</f>
        <v>41.570448288614045</v>
      </c>
      <c r="H59" s="11">
        <f>(H29/H54*100)</f>
        <v>42.297410830214616</v>
      </c>
      <c r="I59" s="11">
        <f>(I29/I54*100)</f>
        <v>43.339810017271155</v>
      </c>
      <c r="J59" s="11">
        <f>(J29/J54*100)</f>
        <v>43.49337240603809</v>
      </c>
      <c r="K59" s="11">
        <f>(K29/K54*100)</f>
        <v>43.4359857179291</v>
      </c>
      <c r="L59" s="11">
        <f>(L29/L54*100)</f>
        <v>44.44308445532436</v>
      </c>
      <c r="M59" s="11">
        <f>(M29/M54*100)</f>
        <v>44.025030278562774</v>
      </c>
      <c r="N59" s="11">
        <f>(N29/N54*100)</f>
        <v>44.44474731505206</v>
      </c>
      <c r="O59" s="11">
        <f>(O29/O54*100)</f>
        <v>44.948645641994155</v>
      </c>
      <c r="P59" s="11">
        <f>(P29/P54*100)</f>
        <v>46.087683082669805</v>
      </c>
      <c r="Q59" s="11">
        <f>(Q29/Q54*100)</f>
        <v>46.98159759161592</v>
      </c>
      <c r="R59" s="11">
        <f>(R29/R54*100)</f>
        <v>49.010873007494986</v>
      </c>
      <c r="S59" s="11">
        <f>(S29/S54*100)</f>
        <v>50.89428329159353</v>
      </c>
      <c r="T59" s="11">
        <f>(T29/T54*100)</f>
        <v>52.84011934987676</v>
      </c>
      <c r="U59" s="11">
        <f>(U29/U54*100)</f>
        <v>54.55372624422736</v>
      </c>
      <c r="V59" s="11">
        <f>(V29/V54*100)</f>
        <v>59.27514405447879</v>
      </c>
      <c r="W59" s="11">
        <f>(W29/W54*100)</f>
        <v>59.88714425907753</v>
      </c>
      <c r="X59" s="11">
        <f>(X29/X54*100)</f>
        <v>59.06511493700106</v>
      </c>
      <c r="Y59" s="11">
        <f>(Y29/Y54*100)</f>
        <v>62.515451953883804</v>
      </c>
      <c r="Z59" s="11">
        <f>(Z29/Z54*100)</f>
        <v>57.67103378328924</v>
      </c>
      <c r="AA59" s="11">
        <f>(AA29/AA54*100)</f>
        <v>67.23981687438948</v>
      </c>
      <c r="AB59" s="11">
        <f>(AB29/AB54*100)</f>
        <v>65.31463755588992</v>
      </c>
      <c r="AC59" s="11">
        <f>(AC29/AC54*100)</f>
        <v>67.35119981179423</v>
      </c>
      <c r="AD59" s="11">
        <f>(AD29/AD54*100)</f>
        <v>67.46203327958038</v>
      </c>
      <c r="AE59" s="11">
        <f>(AE29/AE54*100)</f>
        <v>67.37816320500842</v>
      </c>
      <c r="AF59" s="11">
        <f>(AF29/AF54*100)</f>
        <v>65.86465403707831</v>
      </c>
      <c r="AG59" s="11">
        <f>(AG29/AG54*100)</f>
        <v>67.11197632564003</v>
      </c>
      <c r="AH59" s="11">
        <f>(AH29/AH54*100)</f>
        <v>68.67893449373702</v>
      </c>
      <c r="AI59" s="11">
        <f>(AI29/AI54*100)</f>
        <v>68.04572401893554</v>
      </c>
      <c r="AJ59" s="11">
        <f>(AJ29/AJ54*100)</f>
        <v>71.8296635520553</v>
      </c>
      <c r="AK59" s="11">
        <f>(AK29/AK54*100)</f>
        <v>76.44793482934759</v>
      </c>
      <c r="AL59" s="11">
        <f>(AL29/AL54*100)</f>
        <v>82.39535914273053</v>
      </c>
      <c r="AM59" s="11">
        <f>(AM29/AM54*100)</f>
        <v>85.52026498751566</v>
      </c>
      <c r="AN59" s="11">
        <f>(AN29/AN54*100)</f>
        <v>87.97193490851679</v>
      </c>
      <c r="AO59" s="11">
        <f>(AO29/AO54*100)</f>
        <v>92.10039812520617</v>
      </c>
      <c r="AP59" s="11">
        <f>(AP29/AP54*100)</f>
        <v>93.61619652014042</v>
      </c>
      <c r="AQ59" s="11">
        <f>(AQ29/AQ54*100)</f>
        <v>86.61831919804189</v>
      </c>
      <c r="AR59" s="11">
        <f>(AR29/AR54*100)</f>
        <v>85.97830150819267</v>
      </c>
      <c r="AS59" s="11">
        <f>(AS29/AS54*100)</f>
        <v>79.96370941204862</v>
      </c>
      <c r="AT59" s="11">
        <f>(AT29/AT54*100)</f>
        <v>77.47908958144528</v>
      </c>
      <c r="AU59" s="11">
        <f>(AU29/AU54*100)</f>
        <v>75.9651187366762</v>
      </c>
      <c r="AV59" s="11">
        <f>(AV29/AV54*100)</f>
        <v>72.66554596594698</v>
      </c>
      <c r="AW59" s="11">
        <f>(AW29/AW54*100)</f>
        <v>72.39891595206062</v>
      </c>
      <c r="AX59" s="11">
        <f>(AX29/AX54*100)</f>
        <v>72.98094811681244</v>
      </c>
      <c r="AY59" s="11">
        <f>(AY29/AY54*100)</f>
        <v>71.13163109536077</v>
      </c>
      <c r="AZ59" s="11">
        <f>(AZ29/AZ54*100)</f>
        <v>66.7704142535037</v>
      </c>
      <c r="BA59" s="11">
        <f>(BA29/BA54*100)</f>
        <v>68.35655465792453</v>
      </c>
      <c r="BB59" s="11">
        <f>(BB29/BB54*100)</f>
        <v>67.45871986411377</v>
      </c>
      <c r="BC59" s="11">
        <f>(BC29/BC54*100)</f>
        <v>65.35148674854557</v>
      </c>
      <c r="BD59" s="11">
        <f>(BD29/BD54*100)</f>
        <v>62.257799966997396</v>
      </c>
      <c r="BE59" s="11">
        <f>(BE29/BE54*100)</f>
        <v>60.45640741702258</v>
      </c>
      <c r="BF59" s="11">
        <f>(BF29/BF54*100)</f>
        <v>59.56757107199585</v>
      </c>
    </row>
    <row r="60" spans="1:58" ht="15.75">
      <c r="A60" s="6"/>
      <c r="B60" s="12"/>
      <c r="C60" s="1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12"/>
      <c r="BE60" s="12"/>
      <c r="BF60" s="12"/>
    </row>
    <row r="61" spans="1:58" ht="15.75">
      <c r="A61" s="20"/>
      <c r="B61" s="21"/>
      <c r="C61" s="2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1"/>
      <c r="BE61" s="21"/>
      <c r="BF61" s="21"/>
    </row>
    <row r="62" ht="15.75">
      <c r="A62" s="2" t="s">
        <v>91</v>
      </c>
    </row>
    <row r="63" ht="15.75">
      <c r="A63" s="2" t="s">
        <v>101</v>
      </c>
    </row>
    <row r="64" ht="15.75">
      <c r="A64" s="2" t="s">
        <v>103</v>
      </c>
    </row>
    <row r="65" ht="15.75">
      <c r="A65" s="2" t="s">
        <v>104</v>
      </c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sheetData>
    <row r="1" ht="16.5">
      <c r="A1" s="2" t="s">
        <v>105</v>
      </c>
    </row>
    <row r="2" ht="15.75">
      <c r="A2" s="1"/>
    </row>
    <row r="3" ht="15.75">
      <c r="A3" s="17" t="s">
        <v>107</v>
      </c>
    </row>
    <row r="4" ht="15.75">
      <c r="A4" s="1"/>
    </row>
    <row r="5" ht="15.75">
      <c r="A5" s="1" t="s">
        <v>106</v>
      </c>
    </row>
    <row r="6" ht="16.5">
      <c r="A6" s="13" t="s">
        <v>0</v>
      </c>
    </row>
    <row r="7" ht="15.75">
      <c r="A7" s="2" t="s">
        <v>102</v>
      </c>
    </row>
    <row r="8" ht="15.75">
      <c r="A8" s="2" t="s">
        <v>1</v>
      </c>
    </row>
    <row r="10" ht="15.75">
      <c r="A10" s="1" t="s">
        <v>93</v>
      </c>
    </row>
    <row r="11" ht="15.75">
      <c r="A11" s="2" t="s">
        <v>85</v>
      </c>
    </row>
    <row r="12" ht="15.75">
      <c r="A12" s="2" t="s">
        <v>86</v>
      </c>
    </row>
    <row r="13" ht="15.75">
      <c r="A13" s="2" t="s">
        <v>87</v>
      </c>
    </row>
    <row r="14" ht="15.75">
      <c r="A14" s="2" t="s">
        <v>88</v>
      </c>
    </row>
    <row r="15" ht="15.75">
      <c r="A15" s="2" t="s">
        <v>89</v>
      </c>
    </row>
    <row r="16" ht="15.75">
      <c r="A16" s="2" t="s">
        <v>90</v>
      </c>
    </row>
    <row r="17" ht="15.75">
      <c r="A17" s="2"/>
    </row>
    <row r="18" ht="15.75">
      <c r="A18" s="2" t="s">
        <v>91</v>
      </c>
    </row>
    <row r="19" ht="15.75">
      <c r="A19" s="2" t="s">
        <v>101</v>
      </c>
    </row>
    <row r="20" ht="15.75">
      <c r="A20" s="2" t="s">
        <v>103</v>
      </c>
    </row>
    <row r="21" ht="15.75">
      <c r="A21" s="2" t="s">
        <v>104</v>
      </c>
    </row>
    <row r="22" ht="15.75">
      <c r="A22" s="1"/>
    </row>
    <row r="23" ht="15.75">
      <c r="A23" s="1" t="s">
        <v>113</v>
      </c>
    </row>
    <row r="24" ht="12">
      <c r="A24" s="19" t="s">
        <v>92</v>
      </c>
    </row>
  </sheetData>
  <hyperlinks>
    <hyperlink ref="A3" location="Data!A1" display="Back to data"/>
    <hyperlink ref="A24" r:id="rId1" display="http://www.federalreserve.gov/rnd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Nonfinancial Corporate Business-Sector Balance Sheet</dc:title>
  <dc:subject/>
  <dc:creator>US Census Bureau</dc:creator>
  <cp:keywords/>
  <dc:description/>
  <cp:lastModifiedBy>johan001</cp:lastModifiedBy>
  <cp:lastPrinted>2007-05-03T19:05:11Z</cp:lastPrinted>
  <dcterms:created xsi:type="dcterms:W3CDTF">2004-04-22T11:53:26Z</dcterms:created>
  <dcterms:modified xsi:type="dcterms:W3CDTF">2007-10-29T15:29:14Z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