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Data" sheetId="1" r:id="rId1"/>
    <sheet name="Notes" sheetId="2" r:id="rId2"/>
    <sheet name="Sheet3" sheetId="3" state="hidden" r:id="rId3"/>
  </sheets>
  <definedNames>
    <definedName name="_xlnm.Print_Area" localSheetId="0">'Data'!$B$1:$Y$68</definedName>
    <definedName name="Source">'Data'!$A$65:$A$67</definedName>
    <definedName name="title">'Data'!$A$1</definedName>
  </definedNames>
  <calcPr fullCalcOnLoad="1"/>
</workbook>
</file>

<file path=xl/sharedStrings.xml><?xml version="1.0" encoding="utf-8"?>
<sst xmlns="http://schemas.openxmlformats.org/spreadsheetml/2006/main" count="305" uniqueCount="232">
  <si>
    <t>Includes Puerto Rico, U.S. territories, and shipments under foreign aid programs.</t>
  </si>
  <si>
    <t>Excludes fish, forest products, distilled liquors, manufactured tobacco, and products made from cotton;</t>
  </si>
  <si>
    <t>but includes raw tobacco, raw cotton, rubber, beer and wine, and processed agricultural products.</t>
  </si>
  <si>
    <t>Totals include transshipments through Canada, but transshipments are not distributed by country</t>
  </si>
  <si>
    <t>State</t>
  </si>
  <si>
    <t>US</t>
  </si>
  <si>
    <t>00000</t>
  </si>
  <si>
    <t>00</t>
  </si>
  <si>
    <t>AL</t>
  </si>
  <si>
    <t>01000</t>
  </si>
  <si>
    <t>01</t>
  </si>
  <si>
    <t>AK</t>
  </si>
  <si>
    <t>02000</t>
  </si>
  <si>
    <t>02</t>
  </si>
  <si>
    <t>AZ</t>
  </si>
  <si>
    <t>04000</t>
  </si>
  <si>
    <t>04</t>
  </si>
  <si>
    <t>AR</t>
  </si>
  <si>
    <t>05000</t>
  </si>
  <si>
    <t>05</t>
  </si>
  <si>
    <t>CA</t>
  </si>
  <si>
    <t>06000</t>
  </si>
  <si>
    <t>06</t>
  </si>
  <si>
    <t>CO</t>
  </si>
  <si>
    <t>08000</t>
  </si>
  <si>
    <t>08</t>
  </si>
  <si>
    <t>CT</t>
  </si>
  <si>
    <t>09000</t>
  </si>
  <si>
    <t>09</t>
  </si>
  <si>
    <t>DE</t>
  </si>
  <si>
    <t>10000</t>
  </si>
  <si>
    <t>10</t>
  </si>
  <si>
    <t>DC</t>
  </si>
  <si>
    <t>11000</t>
  </si>
  <si>
    <t>11</t>
  </si>
  <si>
    <t>(NA)</t>
  </si>
  <si>
    <t>FL</t>
  </si>
  <si>
    <t>12000</t>
  </si>
  <si>
    <t>12</t>
  </si>
  <si>
    <t>GA</t>
  </si>
  <si>
    <t>13000</t>
  </si>
  <si>
    <t>13</t>
  </si>
  <si>
    <t>HI</t>
  </si>
  <si>
    <t>15000</t>
  </si>
  <si>
    <t>15</t>
  </si>
  <si>
    <t>ID</t>
  </si>
  <si>
    <t>16000</t>
  </si>
  <si>
    <t>16</t>
  </si>
  <si>
    <t>IL</t>
  </si>
  <si>
    <t>17000</t>
  </si>
  <si>
    <t>17</t>
  </si>
  <si>
    <t>IN</t>
  </si>
  <si>
    <t>18000</t>
  </si>
  <si>
    <t>18</t>
  </si>
  <si>
    <t>IA</t>
  </si>
  <si>
    <t>19000</t>
  </si>
  <si>
    <t>19</t>
  </si>
  <si>
    <t>KS</t>
  </si>
  <si>
    <t>20000</t>
  </si>
  <si>
    <t>20</t>
  </si>
  <si>
    <t>KY</t>
  </si>
  <si>
    <t>21000</t>
  </si>
  <si>
    <t>21</t>
  </si>
  <si>
    <t>LA</t>
  </si>
  <si>
    <t>22000</t>
  </si>
  <si>
    <t>22</t>
  </si>
  <si>
    <t>ME</t>
  </si>
  <si>
    <t>23000</t>
  </si>
  <si>
    <t>23</t>
  </si>
  <si>
    <t>MD</t>
  </si>
  <si>
    <t>24000</t>
  </si>
  <si>
    <t>24</t>
  </si>
  <si>
    <t>MA</t>
  </si>
  <si>
    <t>25000</t>
  </si>
  <si>
    <t>25</t>
  </si>
  <si>
    <t>MI</t>
  </si>
  <si>
    <t>26000</t>
  </si>
  <si>
    <t>26</t>
  </si>
  <si>
    <t>MN</t>
  </si>
  <si>
    <t>27000</t>
  </si>
  <si>
    <t>27</t>
  </si>
  <si>
    <t>MS</t>
  </si>
  <si>
    <t>28000</t>
  </si>
  <si>
    <t>28</t>
  </si>
  <si>
    <t>MO</t>
  </si>
  <si>
    <t>29000</t>
  </si>
  <si>
    <t>29</t>
  </si>
  <si>
    <t>MT</t>
  </si>
  <si>
    <t>30000</t>
  </si>
  <si>
    <t>30</t>
  </si>
  <si>
    <t>NE</t>
  </si>
  <si>
    <t>31000</t>
  </si>
  <si>
    <t>31</t>
  </si>
  <si>
    <t>NV</t>
  </si>
  <si>
    <t>32000</t>
  </si>
  <si>
    <t>32</t>
  </si>
  <si>
    <t>NH</t>
  </si>
  <si>
    <t>33000</t>
  </si>
  <si>
    <t>33</t>
  </si>
  <si>
    <t>NJ</t>
  </si>
  <si>
    <t>34000</t>
  </si>
  <si>
    <t>34</t>
  </si>
  <si>
    <t>NM</t>
  </si>
  <si>
    <t>35000</t>
  </si>
  <si>
    <t>35</t>
  </si>
  <si>
    <t>NY</t>
  </si>
  <si>
    <t>36000</t>
  </si>
  <si>
    <t>36</t>
  </si>
  <si>
    <t>NC</t>
  </si>
  <si>
    <t>37000</t>
  </si>
  <si>
    <t>37</t>
  </si>
  <si>
    <t>ND</t>
  </si>
  <si>
    <t>38000</t>
  </si>
  <si>
    <t>38</t>
  </si>
  <si>
    <t>OH</t>
  </si>
  <si>
    <t>39000</t>
  </si>
  <si>
    <t>39</t>
  </si>
  <si>
    <t>OK</t>
  </si>
  <si>
    <t>40000</t>
  </si>
  <si>
    <t>40</t>
  </si>
  <si>
    <t>OR</t>
  </si>
  <si>
    <t>41000</t>
  </si>
  <si>
    <t>41</t>
  </si>
  <si>
    <t>PA</t>
  </si>
  <si>
    <t>42000</t>
  </si>
  <si>
    <t>42</t>
  </si>
  <si>
    <t>RI</t>
  </si>
  <si>
    <t>44000</t>
  </si>
  <si>
    <t>44</t>
  </si>
  <si>
    <t>SC</t>
  </si>
  <si>
    <t>45000</t>
  </si>
  <si>
    <t>45</t>
  </si>
  <si>
    <t>SD</t>
  </si>
  <si>
    <t>46000</t>
  </si>
  <si>
    <t>46</t>
  </si>
  <si>
    <t>TN</t>
  </si>
  <si>
    <t>47000</t>
  </si>
  <si>
    <t>47</t>
  </si>
  <si>
    <t>TX</t>
  </si>
  <si>
    <t>48000</t>
  </si>
  <si>
    <t>48</t>
  </si>
  <si>
    <t>UT</t>
  </si>
  <si>
    <t>49000</t>
  </si>
  <si>
    <t>49</t>
  </si>
  <si>
    <t>VT</t>
  </si>
  <si>
    <t>50000</t>
  </si>
  <si>
    <t>50</t>
  </si>
  <si>
    <t>VA</t>
  </si>
  <si>
    <t>51000</t>
  </si>
  <si>
    <t>51</t>
  </si>
  <si>
    <t>WA</t>
  </si>
  <si>
    <t>53000</t>
  </si>
  <si>
    <t>53</t>
  </si>
  <si>
    <t>WV</t>
  </si>
  <si>
    <t>54000</t>
  </si>
  <si>
    <t>54</t>
  </si>
  <si>
    <t>WI</t>
  </si>
  <si>
    <t>55000</t>
  </si>
  <si>
    <t>55</t>
  </si>
  <si>
    <t>WY</t>
  </si>
  <si>
    <t>56000</t>
  </si>
  <si>
    <t>56</t>
  </si>
  <si>
    <t>Unallocated</t>
  </si>
  <si>
    <t>Source: U.S. Dept. of Agriculture, Economic Research Service,</t>
  </si>
  <si>
    <t>http://www.ers.usda.gov/data/fatus/</t>
  </si>
  <si>
    <t>Alabama</t>
  </si>
  <si>
    <t>Alaska</t>
  </si>
  <si>
    <t>Arkansas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</si>
  <si>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</si>
  <si>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</si>
  <si>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</si>
  <si>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</si>
  <si>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</si>
  <si>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</si>
  <si>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</si>
  <si>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</si>
  <si>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</si>
  <si>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</si>
  <si>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</si>
  <si>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</si>
  <si>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</si>
  <si>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</si>
  <si>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</si>
  <si>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</si>
  <si>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</si>
  <si>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</si>
  <si>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</si>
  <si>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</si>
  <si>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</si>
  <si>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</si>
  <si>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</si>
  <si>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</si>
  <si>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</si>
  <si>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</si>
  <si>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</si>
  <si>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</si>
  <si>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</si>
  <si>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</si>
  <si>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</si>
  <si>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</si>
  <si>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</si>
  <si>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</si>
  <si>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</si>
  <si>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</si>
  <si>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</si>
  <si>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</si>
  <si>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</si>
  <si>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</si>
  <si>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</si>
  <si>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</si>
  <si>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</si>
  <si>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after 1998]</t>
  </si>
  <si>
    <t>Post Office Abbreviation **</t>
  </si>
  <si>
    <t>5-DIGIT    FIPS CODE *</t>
  </si>
  <si>
    <t>2-DIGIT    FIPS CODE *</t>
  </si>
  <si>
    <t>California</t>
  </si>
  <si>
    <t>Colorado</t>
  </si>
  <si>
    <t>District of Columbia</t>
  </si>
  <si>
    <t>Rhode Island</t>
  </si>
  <si>
    <t>Arizona</t>
  </si>
  <si>
    <t xml:space="preserve">  United States   </t>
  </si>
  <si>
    <t>"State Export Data";</t>
  </si>
  <si>
    <t>published 29 June 2007;</t>
  </si>
  <si>
    <t>&lt;http://www.ers.usda.gov/data/stateexports/&gt;.</t>
  </si>
  <si>
    <t>For more information:</t>
  </si>
  <si>
    <r>
      <t>Table 1277.</t>
    </r>
    <r>
      <rPr>
        <b/>
        <sz val="12"/>
        <color indexed="8"/>
        <rFont val="Courier New"/>
        <family val="3"/>
      </rPr>
      <t xml:space="preserve"> U.S. Agricultural Exports by State: 1990 to 2006</t>
    </r>
  </si>
  <si>
    <t>[In millions of dollars (40,349 represents $40,349,000,000). For years ending September 30.</t>
  </si>
  <si>
    <t>HEADNOTE</t>
  </si>
  <si>
    <t>Back to data</t>
  </si>
  <si>
    <t>See Notes</t>
  </si>
  <si>
    <t>Unit</t>
  </si>
  <si>
    <t>Million dollars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</si>
</sst>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;"/>
    <numFmt numFmtId="165" formatCode="#,##0.0_ ;[Red]\-#,##0.0\ "/>
    <numFmt numFmtId="166" formatCode="#,##0.0"/>
    <numFmt numFmtId="167" formatCode="#,##0.0_);\(#,##0.0\)"/>
    <numFmt numFmtId="168" formatCode="0.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"/>
    <numFmt numFmtId="173" formatCode="#,##0_ ;[Red]\-#,##0\ "/>
  </numFmts>
  <fonts count="10">
    <font>
      <sz val="10"/>
      <name val="Arial"/>
      <family val="0"/>
    </font>
    <font>
      <b/>
      <sz val="12"/>
      <color indexed="8"/>
      <name val="Courier New"/>
      <family val="3"/>
    </font>
    <font>
      <sz val="12"/>
      <color indexed="8"/>
      <name val="Courier New"/>
      <family val="3"/>
    </font>
    <font>
      <u val="single"/>
      <sz val="10"/>
      <color indexed="12"/>
      <name val="Courier"/>
      <family val="0"/>
    </font>
    <font>
      <sz val="9"/>
      <color indexed="8"/>
      <name val="Verdana"/>
      <family val="2"/>
    </font>
    <font>
      <u val="single"/>
      <sz val="10"/>
      <color indexed="36"/>
      <name val="Arial"/>
      <family val="0"/>
    </font>
    <font>
      <u val="single"/>
      <sz val="12"/>
      <color indexed="8"/>
      <name val="Courier New"/>
      <family val="3"/>
    </font>
    <font>
      <sz val="12"/>
      <name val="Courier New"/>
      <family val="3"/>
    </font>
    <font>
      <b/>
      <sz val="12"/>
      <name val="Courier New"/>
      <family val="3"/>
    </font>
    <font>
      <u val="single"/>
      <sz val="12"/>
      <color indexed="12"/>
      <name val="Courier New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Alignment="1">
      <alignment horizontal="left" vertical="top" wrapText="1"/>
    </xf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0" borderId="0" xfId="0" applyFont="1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fill"/>
      <protection locked="0"/>
    </xf>
    <xf numFmtId="0" fontId="2" fillId="0" borderId="2" xfId="0" applyFont="1" applyFill="1" applyBorder="1" applyAlignment="1" applyProtection="1">
      <alignment horizontal="fill"/>
      <protection/>
    </xf>
    <xf numFmtId="0" fontId="2" fillId="0" borderId="1" xfId="0" applyFont="1" applyFill="1" applyBorder="1" applyAlignment="1" applyProtection="1">
      <alignment horizontal="fill"/>
      <protection/>
    </xf>
    <xf numFmtId="0" fontId="2" fillId="0" borderId="3" xfId="0" applyFont="1" applyFill="1" applyBorder="1" applyAlignment="1" applyProtection="1">
      <alignment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2" fillId="0" borderId="3" xfId="0" applyFont="1" applyFill="1" applyBorder="1" applyAlignment="1" applyProtection="1">
      <alignment horizontal="fill"/>
      <protection locked="0"/>
    </xf>
    <xf numFmtId="0" fontId="2" fillId="0" borderId="0" xfId="0" applyFont="1" applyFill="1" applyBorder="1" applyAlignment="1" applyProtection="1">
      <alignment horizontal="fill"/>
      <protection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4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167" fontId="2" fillId="0" borderId="0" xfId="0" applyNumberFormat="1" applyFont="1" applyFill="1" applyAlignment="1" applyProtection="1">
      <alignment horizontal="right"/>
      <protection/>
    </xf>
    <xf numFmtId="0" fontId="2" fillId="0" borderId="0" xfId="0" applyFont="1" applyFill="1" applyAlignment="1">
      <alignment horizontal="right"/>
    </xf>
    <xf numFmtId="0" fontId="2" fillId="0" borderId="4" xfId="0" applyFont="1" applyFill="1" applyBorder="1" applyAlignment="1">
      <alignment/>
    </xf>
    <xf numFmtId="3" fontId="2" fillId="0" borderId="0" xfId="0" applyNumberFormat="1" applyFont="1" applyFill="1" applyAlignment="1">
      <alignment horizontal="right"/>
    </xf>
    <xf numFmtId="0" fontId="2" fillId="0" borderId="4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37" fontId="2" fillId="0" borderId="0" xfId="0" applyNumberFormat="1" applyFont="1" applyFill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fill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2" fillId="0" borderId="0" xfId="0" applyFont="1" applyFill="1" applyBorder="1" applyAlignment="1">
      <alignment horizontal="right"/>
    </xf>
    <xf numFmtId="167" fontId="2" fillId="0" borderId="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horizontal="fill"/>
      <protection locked="0"/>
    </xf>
    <xf numFmtId="0" fontId="2" fillId="0" borderId="6" xfId="0" applyFont="1" applyFill="1" applyBorder="1" applyAlignment="1" applyProtection="1">
      <alignment horizontal="fill"/>
      <protection/>
    </xf>
    <xf numFmtId="0" fontId="2" fillId="0" borderId="5" xfId="0" applyFont="1" applyFill="1" applyBorder="1" applyAlignment="1" applyProtection="1">
      <alignment horizontal="fill"/>
      <protection/>
    </xf>
    <xf numFmtId="0" fontId="2" fillId="0" borderId="7" xfId="0" applyFont="1" applyFill="1" applyBorder="1" applyAlignment="1" applyProtection="1">
      <alignment/>
      <protection locked="0"/>
    </xf>
    <xf numFmtId="0" fontId="2" fillId="0" borderId="5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 horizontal="fill"/>
      <protection locked="0"/>
    </xf>
    <xf numFmtId="0" fontId="6" fillId="0" borderId="0" xfId="20" applyFont="1" applyFill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 applyProtection="1">
      <alignment horizontal="right" wrapText="1"/>
      <protection locked="0"/>
    </xf>
    <xf numFmtId="0" fontId="2" fillId="0" borderId="10" xfId="0" applyFont="1" applyFill="1" applyBorder="1" applyAlignment="1">
      <alignment horizontal="right" wrapText="1"/>
    </xf>
    <xf numFmtId="0" fontId="1" fillId="0" borderId="8" xfId="0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>
      <alignment horizontal="right" wrapText="1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 applyProtection="1">
      <alignment horizontal="right"/>
      <protection/>
    </xf>
    <xf numFmtId="173" fontId="1" fillId="0" borderId="0" xfId="0" applyNumberFormat="1" applyFont="1" applyFill="1" applyAlignment="1" applyProtection="1">
      <alignment horizontal="right"/>
      <protection/>
    </xf>
    <xf numFmtId="173" fontId="1" fillId="0" borderId="10" xfId="0" applyNumberFormat="1" applyFont="1" applyFill="1" applyBorder="1" applyAlignment="1">
      <alignment/>
    </xf>
    <xf numFmtId="173" fontId="1" fillId="0" borderId="0" xfId="0" applyNumberFormat="1" applyFont="1" applyFill="1" applyAlignment="1">
      <alignment/>
    </xf>
    <xf numFmtId="173" fontId="8" fillId="0" borderId="0" xfId="0" applyNumberFormat="1" applyFont="1" applyBorder="1" applyAlignment="1" quotePrefix="1">
      <alignment horizontal="right"/>
    </xf>
    <xf numFmtId="173" fontId="2" fillId="0" borderId="10" xfId="0" applyNumberFormat="1" applyFont="1" applyFill="1" applyBorder="1" applyAlignment="1" applyProtection="1">
      <alignment horizontal="right"/>
      <protection/>
    </xf>
    <xf numFmtId="173" fontId="2" fillId="0" borderId="0" xfId="0" applyNumberFormat="1" applyFont="1" applyFill="1" applyAlignment="1" applyProtection="1">
      <alignment horizontal="right"/>
      <protection/>
    </xf>
    <xf numFmtId="173" fontId="2" fillId="0" borderId="10" xfId="0" applyNumberFormat="1" applyFont="1" applyFill="1" applyBorder="1" applyAlignment="1">
      <alignment/>
    </xf>
    <xf numFmtId="173" fontId="2" fillId="0" borderId="0" xfId="0" applyNumberFormat="1" applyFont="1" applyFill="1" applyAlignment="1">
      <alignment/>
    </xf>
    <xf numFmtId="173" fontId="7" fillId="0" borderId="0" xfId="0" applyNumberFormat="1" applyFont="1" applyBorder="1" applyAlignment="1" quotePrefix="1">
      <alignment horizontal="right"/>
    </xf>
    <xf numFmtId="173" fontId="2" fillId="0" borderId="0" xfId="0" applyNumberFormat="1" applyFont="1" applyFill="1" applyBorder="1" applyAlignment="1" applyProtection="1">
      <alignment horizontal="right"/>
      <protection/>
    </xf>
    <xf numFmtId="173" fontId="2" fillId="0" borderId="10" xfId="0" applyNumberFormat="1" applyFont="1" applyFill="1" applyBorder="1" applyAlignment="1">
      <alignment horizontal="right"/>
    </xf>
    <xf numFmtId="173" fontId="2" fillId="0" borderId="0" xfId="0" applyNumberFormat="1" applyFont="1" applyFill="1" applyAlignment="1">
      <alignment horizontal="right"/>
    </xf>
    <xf numFmtId="173" fontId="2" fillId="0" borderId="0" xfId="0" applyNumberFormat="1" applyFont="1" applyFill="1" applyAlignment="1" applyProtection="1">
      <alignment/>
      <protection/>
    </xf>
    <xf numFmtId="0" fontId="9" fillId="0" borderId="0" xfId="2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ers.usda.gov/data/fatus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3"/>
  <sheetViews>
    <sheetView showGridLines="0" tabSelected="1" zoomScale="75" zoomScaleNormal="75" workbookViewId="0" topLeftCell="A1">
      <pane xSplit="5" ySplit="8" topLeftCell="F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A1" sqref="A1"/>
    </sheetView>
  </sheetViews>
  <sheetFormatPr defaultColWidth="9.140625" defaultRowHeight="12.75"/>
  <cols>
    <col min="1" max="1" width="29.7109375" style="4" customWidth="1"/>
    <col min="2" max="2" width="22.7109375" style="4" hidden="1" customWidth="1"/>
    <col min="3" max="4" width="20.7109375" style="4" hidden="1" customWidth="1"/>
    <col min="5" max="5" width="20.7109375" style="4" customWidth="1"/>
    <col min="6" max="35" width="15.7109375" style="4" customWidth="1"/>
    <col min="36" max="16384" width="9.140625" style="4" customWidth="1"/>
  </cols>
  <sheetData>
    <row r="1" spans="1:8" ht="16.5">
      <c r="A1" s="2" t="s">
        <v>225</v>
      </c>
      <c r="B1" s="3"/>
      <c r="C1" s="3"/>
      <c r="D1" s="3"/>
      <c r="E1" s="3"/>
      <c r="F1" s="3"/>
      <c r="G1" s="3"/>
      <c r="H1" s="3"/>
    </row>
    <row r="3" ht="15.75">
      <c r="A3" s="62" t="s">
        <v>229</v>
      </c>
    </row>
    <row r="5" spans="1:22" ht="15.75" customHeight="1">
      <c r="A5" s="40" t="s">
        <v>4</v>
      </c>
      <c r="B5" s="46" t="s">
        <v>212</v>
      </c>
      <c r="C5" s="40" t="s">
        <v>213</v>
      </c>
      <c r="D5" s="40" t="s">
        <v>214</v>
      </c>
      <c r="E5" s="38"/>
      <c r="F5" s="42">
        <v>1990</v>
      </c>
      <c r="G5" s="44">
        <v>1991</v>
      </c>
      <c r="H5" s="44">
        <v>1992</v>
      </c>
      <c r="I5" s="44">
        <v>1993</v>
      </c>
      <c r="J5" s="44">
        <v>1994</v>
      </c>
      <c r="K5" s="44">
        <v>1995</v>
      </c>
      <c r="L5" s="44">
        <v>1996</v>
      </c>
      <c r="M5" s="44">
        <v>1997</v>
      </c>
      <c r="N5" s="44">
        <v>1998</v>
      </c>
      <c r="O5" s="44">
        <v>1999</v>
      </c>
      <c r="P5" s="42">
        <v>2000</v>
      </c>
      <c r="Q5" s="44">
        <v>2001</v>
      </c>
      <c r="R5" s="44">
        <v>2002</v>
      </c>
      <c r="S5" s="44">
        <v>2003</v>
      </c>
      <c r="T5" s="44">
        <v>2004</v>
      </c>
      <c r="U5" s="44">
        <v>2005</v>
      </c>
      <c r="V5" s="44">
        <v>2006</v>
      </c>
    </row>
    <row r="6" spans="1:25" ht="16.5">
      <c r="A6" s="41"/>
      <c r="B6" s="47"/>
      <c r="C6" s="41"/>
      <c r="D6" s="41"/>
      <c r="E6" s="39"/>
      <c r="F6" s="43"/>
      <c r="G6" s="45"/>
      <c r="H6" s="45"/>
      <c r="I6" s="45"/>
      <c r="J6" s="45"/>
      <c r="K6" s="45"/>
      <c r="L6" s="45"/>
      <c r="M6" s="45"/>
      <c r="N6" s="45"/>
      <c r="O6" s="45"/>
      <c r="P6" s="43"/>
      <c r="Q6" s="45"/>
      <c r="R6" s="45"/>
      <c r="S6" s="45"/>
      <c r="T6" s="45"/>
      <c r="U6" s="45"/>
      <c r="V6" s="45"/>
      <c r="W6" s="15"/>
      <c r="X6" s="15"/>
      <c r="Y6" s="15"/>
    </row>
    <row r="7" spans="1:22" ht="15.75">
      <c r="A7" s="41"/>
      <c r="B7" s="47"/>
      <c r="C7" s="41"/>
      <c r="D7" s="41"/>
      <c r="E7" s="39" t="s">
        <v>230</v>
      </c>
      <c r="F7" s="43"/>
      <c r="G7" s="45"/>
      <c r="H7" s="45"/>
      <c r="I7" s="45"/>
      <c r="J7" s="45"/>
      <c r="K7" s="45"/>
      <c r="L7" s="45"/>
      <c r="M7" s="45"/>
      <c r="N7" s="45"/>
      <c r="O7" s="45"/>
      <c r="P7" s="43"/>
      <c r="Q7" s="45"/>
      <c r="R7" s="45"/>
      <c r="S7" s="45"/>
      <c r="T7" s="45"/>
      <c r="U7" s="45"/>
      <c r="V7" s="45"/>
    </row>
    <row r="8" spans="1:22" ht="15.75">
      <c r="A8" s="30"/>
      <c r="B8" s="31"/>
      <c r="C8" s="32"/>
      <c r="D8" s="30"/>
      <c r="E8" s="30"/>
      <c r="F8" s="33"/>
      <c r="G8" s="34"/>
      <c r="H8" s="34"/>
      <c r="I8" s="30"/>
      <c r="J8" s="30"/>
      <c r="K8" s="30"/>
      <c r="L8" s="30"/>
      <c r="M8" s="30"/>
      <c r="N8" s="30"/>
      <c r="O8" s="30"/>
      <c r="P8" s="35"/>
      <c r="Q8" s="30"/>
      <c r="R8" s="30"/>
      <c r="S8" s="30"/>
      <c r="T8" s="30"/>
      <c r="U8" s="30"/>
      <c r="V8" s="30"/>
    </row>
    <row r="9" spans="1:29" ht="16.5">
      <c r="A9" s="6" t="s">
        <v>220</v>
      </c>
      <c r="B9" s="16" t="s">
        <v>5</v>
      </c>
      <c r="C9" s="6" t="s">
        <v>6</v>
      </c>
      <c r="D9" s="17" t="s">
        <v>7</v>
      </c>
      <c r="E9" s="17" t="s">
        <v>231</v>
      </c>
      <c r="F9" s="48">
        <v>40349.35541799999</v>
      </c>
      <c r="G9" s="49">
        <v>37756.866562999996</v>
      </c>
      <c r="H9" s="49">
        <v>42598.25744200001</v>
      </c>
      <c r="I9" s="49">
        <v>42831.523624999994</v>
      </c>
      <c r="J9" s="49">
        <v>43911.37452600001</v>
      </c>
      <c r="K9" s="49">
        <v>54644.013444000004</v>
      </c>
      <c r="L9" s="49">
        <v>59751.87154100001</v>
      </c>
      <c r="M9" s="49">
        <v>57269.19012599999</v>
      </c>
      <c r="N9" s="49">
        <v>53652.937687</v>
      </c>
      <c r="O9" s="49">
        <v>49043.299685000005</v>
      </c>
      <c r="P9" s="50">
        <v>50743.840556</v>
      </c>
      <c r="Q9" s="51">
        <v>52698.238679999995</v>
      </c>
      <c r="R9" s="52">
        <v>53319.318</v>
      </c>
      <c r="S9" s="52">
        <v>56013.986</v>
      </c>
      <c r="T9" s="52">
        <v>62408.828</v>
      </c>
      <c r="U9" s="52">
        <v>62516.244000000006</v>
      </c>
      <c r="V9" s="52">
        <v>68720.594</v>
      </c>
      <c r="W9" s="21"/>
      <c r="X9" s="21"/>
      <c r="Y9" s="19"/>
      <c r="Z9" s="19"/>
      <c r="AA9" s="19"/>
      <c r="AB9" s="19"/>
      <c r="AC9" s="19"/>
    </row>
    <row r="10" spans="1:29" ht="15.75">
      <c r="A10" s="5" t="s">
        <v>165</v>
      </c>
      <c r="B10" s="22" t="s">
        <v>8</v>
      </c>
      <c r="C10" s="5" t="s">
        <v>9</v>
      </c>
      <c r="D10" s="23" t="s">
        <v>10</v>
      </c>
      <c r="E10" s="23" t="s">
        <v>231</v>
      </c>
      <c r="F10" s="53">
        <v>327.74892210545164</v>
      </c>
      <c r="G10" s="54">
        <v>293.41770895799203</v>
      </c>
      <c r="H10" s="54">
        <v>366.34818315367716</v>
      </c>
      <c r="I10" s="54">
        <v>309.22002437149666</v>
      </c>
      <c r="J10" s="54">
        <v>347.711163910265</v>
      </c>
      <c r="K10" s="54">
        <v>514.1653419731429</v>
      </c>
      <c r="L10" s="54">
        <v>517.0566837204115</v>
      </c>
      <c r="M10" s="54">
        <v>551.2862740403094</v>
      </c>
      <c r="N10" s="54">
        <v>471.64438291903105</v>
      </c>
      <c r="O10" s="54">
        <v>372.8134450175862</v>
      </c>
      <c r="P10" s="55">
        <v>392.6915245611941</v>
      </c>
      <c r="Q10" s="56">
        <v>398.79911475013284</v>
      </c>
      <c r="R10" s="57">
        <v>429.76690318822193</v>
      </c>
      <c r="S10" s="57">
        <v>472.9276219021451</v>
      </c>
      <c r="T10" s="57">
        <v>560.9155988119306</v>
      </c>
      <c r="U10" s="57">
        <v>573.5191738436442</v>
      </c>
      <c r="V10" s="57">
        <v>572.2070526627768</v>
      </c>
      <c r="W10" s="21"/>
      <c r="X10" s="21"/>
      <c r="Y10" s="19"/>
      <c r="Z10" s="19"/>
      <c r="AA10" s="19"/>
      <c r="AB10" s="19"/>
      <c r="AC10" s="19"/>
    </row>
    <row r="11" spans="1:29" ht="15.75">
      <c r="A11" s="5" t="s">
        <v>166</v>
      </c>
      <c r="B11" s="22" t="s">
        <v>11</v>
      </c>
      <c r="C11" s="5" t="s">
        <v>12</v>
      </c>
      <c r="D11" s="23" t="s">
        <v>13</v>
      </c>
      <c r="E11" s="23" t="s">
        <v>231</v>
      </c>
      <c r="F11" s="53">
        <v>0.7939077517618128</v>
      </c>
      <c r="G11" s="54">
        <v>0.804098892311133</v>
      </c>
      <c r="H11" s="54">
        <v>0.8752935416947037</v>
      </c>
      <c r="I11" s="54">
        <v>0.9348719649099686</v>
      </c>
      <c r="J11" s="54">
        <v>0.584341251731568</v>
      </c>
      <c r="K11" s="54">
        <v>0.6181874607181888</v>
      </c>
      <c r="L11" s="54">
        <v>0.6976567976055964</v>
      </c>
      <c r="M11" s="54">
        <v>0.8483669136944721</v>
      </c>
      <c r="N11" s="54">
        <v>0.7095153454291012</v>
      </c>
      <c r="O11" s="54">
        <v>0.7956493789055673</v>
      </c>
      <c r="P11" s="55">
        <v>0.8770486269190254</v>
      </c>
      <c r="Q11" s="56">
        <v>0.93474521250988</v>
      </c>
      <c r="R11" s="57">
        <v>2.7858297454180545</v>
      </c>
      <c r="S11" s="57">
        <v>2.6610342238572873</v>
      </c>
      <c r="T11" s="57">
        <v>3.056314139595404</v>
      </c>
      <c r="U11" s="57">
        <v>3.1304178052442935</v>
      </c>
      <c r="V11" s="57">
        <v>3.5027709183052806</v>
      </c>
      <c r="W11" s="21"/>
      <c r="X11" s="21"/>
      <c r="Y11" s="19"/>
      <c r="Z11" s="19"/>
      <c r="AA11" s="19"/>
      <c r="AB11" s="19"/>
      <c r="AC11" s="19"/>
    </row>
    <row r="12" spans="1:29" ht="15.75">
      <c r="A12" s="5" t="s">
        <v>219</v>
      </c>
      <c r="B12" s="22" t="s">
        <v>14</v>
      </c>
      <c r="C12" s="5" t="s">
        <v>15</v>
      </c>
      <c r="D12" s="23" t="s">
        <v>16</v>
      </c>
      <c r="E12" s="23" t="s">
        <v>231</v>
      </c>
      <c r="F12" s="53">
        <v>598.4932369545877</v>
      </c>
      <c r="G12" s="54">
        <v>592.8749317212055</v>
      </c>
      <c r="H12" s="54">
        <v>550.0326382029268</v>
      </c>
      <c r="I12" s="54">
        <v>542.8562336665116</v>
      </c>
      <c r="J12" s="54">
        <v>624.3514332930686</v>
      </c>
      <c r="K12" s="54">
        <v>777.0174122264582</v>
      </c>
      <c r="L12" s="54">
        <v>849.1132005320151</v>
      </c>
      <c r="M12" s="54">
        <v>863.5299433152067</v>
      </c>
      <c r="N12" s="54">
        <v>794.6194670795851</v>
      </c>
      <c r="O12" s="54">
        <v>672.9222731276811</v>
      </c>
      <c r="P12" s="55">
        <v>394.0430992492418</v>
      </c>
      <c r="Q12" s="56">
        <v>414.20044396533757</v>
      </c>
      <c r="R12" s="57">
        <v>402.3786245507858</v>
      </c>
      <c r="S12" s="57">
        <v>449.9712741461022</v>
      </c>
      <c r="T12" s="57">
        <v>467.79947835586813</v>
      </c>
      <c r="U12" s="57">
        <v>447.1991590326423</v>
      </c>
      <c r="V12" s="57">
        <v>520.2102815939346</v>
      </c>
      <c r="W12" s="21"/>
      <c r="X12" s="21"/>
      <c r="Y12" s="19"/>
      <c r="Z12" s="19"/>
      <c r="AA12" s="19"/>
      <c r="AB12" s="19"/>
      <c r="AC12" s="19"/>
    </row>
    <row r="13" spans="1:29" ht="15.75">
      <c r="A13" s="5" t="s">
        <v>167</v>
      </c>
      <c r="B13" s="22" t="s">
        <v>17</v>
      </c>
      <c r="C13" s="5" t="s">
        <v>18</v>
      </c>
      <c r="D13" s="23" t="s">
        <v>19</v>
      </c>
      <c r="E13" s="23" t="s">
        <v>231</v>
      </c>
      <c r="F13" s="53">
        <v>987.7216367358678</v>
      </c>
      <c r="G13" s="54">
        <v>852.079396696347</v>
      </c>
      <c r="H13" s="54">
        <v>962.0986247310777</v>
      </c>
      <c r="I13" s="54">
        <v>997.3544782782401</v>
      </c>
      <c r="J13" s="54">
        <v>949.0523877539886</v>
      </c>
      <c r="K13" s="54">
        <v>1313.026818548824</v>
      </c>
      <c r="L13" s="54">
        <v>1273.0491558085596</v>
      </c>
      <c r="M13" s="54">
        <v>1341.9285153635647</v>
      </c>
      <c r="N13" s="54">
        <v>1272.007778293865</v>
      </c>
      <c r="O13" s="54">
        <v>951.1584080422182</v>
      </c>
      <c r="P13" s="55">
        <v>1234.7902289690733</v>
      </c>
      <c r="Q13" s="56">
        <v>1186.9676418179338</v>
      </c>
      <c r="R13" s="57">
        <v>1275.0969580579747</v>
      </c>
      <c r="S13" s="57">
        <v>1562.9898028382618</v>
      </c>
      <c r="T13" s="57">
        <v>1765.421936671637</v>
      </c>
      <c r="U13" s="57">
        <v>1733.10604286876</v>
      </c>
      <c r="V13" s="57">
        <v>1911.820260514487</v>
      </c>
      <c r="W13" s="21"/>
      <c r="X13" s="21"/>
      <c r="Y13" s="19"/>
      <c r="Z13" s="19"/>
      <c r="AA13" s="19"/>
      <c r="AB13" s="19"/>
      <c r="AC13" s="19"/>
    </row>
    <row r="14" spans="1:29" ht="15.75">
      <c r="A14" s="5" t="s">
        <v>215</v>
      </c>
      <c r="B14" s="22" t="s">
        <v>20</v>
      </c>
      <c r="C14" s="5" t="s">
        <v>21</v>
      </c>
      <c r="D14" s="23" t="s">
        <v>22</v>
      </c>
      <c r="E14" s="23" t="s">
        <v>231</v>
      </c>
      <c r="F14" s="53">
        <v>4440.237846448865</v>
      </c>
      <c r="G14" s="54">
        <v>4587.193478809899</v>
      </c>
      <c r="H14" s="54">
        <v>4940.3401538525595</v>
      </c>
      <c r="I14" s="54">
        <v>5134.839128616669</v>
      </c>
      <c r="J14" s="54">
        <v>5859.893020307389</v>
      </c>
      <c r="K14" s="54">
        <v>6405.401759827413</v>
      </c>
      <c r="L14" s="54">
        <v>6657.823016460045</v>
      </c>
      <c r="M14" s="54">
        <v>7072.568754269049</v>
      </c>
      <c r="N14" s="54">
        <v>6941.017678166901</v>
      </c>
      <c r="O14" s="54">
        <v>6337.281985164563</v>
      </c>
      <c r="P14" s="55">
        <v>6684.961148087858</v>
      </c>
      <c r="Q14" s="56">
        <v>7175.082248926229</v>
      </c>
      <c r="R14" s="57">
        <v>6756.2379588278</v>
      </c>
      <c r="S14" s="57">
        <v>7461.850923092437</v>
      </c>
      <c r="T14" s="57">
        <v>8649.351977456347</v>
      </c>
      <c r="U14" s="57">
        <v>9405.323069910683</v>
      </c>
      <c r="V14" s="57">
        <v>10474.757922881789</v>
      </c>
      <c r="W14" s="21"/>
      <c r="X14" s="21"/>
      <c r="Y14" s="19"/>
      <c r="Z14" s="19"/>
      <c r="AA14" s="19"/>
      <c r="AB14" s="19"/>
      <c r="AC14" s="19"/>
    </row>
    <row r="15" spans="1:29" ht="15.75">
      <c r="A15" s="5" t="s">
        <v>216</v>
      </c>
      <c r="B15" s="22" t="s">
        <v>23</v>
      </c>
      <c r="C15" s="5" t="s">
        <v>24</v>
      </c>
      <c r="D15" s="23" t="s">
        <v>25</v>
      </c>
      <c r="E15" s="23" t="s">
        <v>231</v>
      </c>
      <c r="F15" s="53">
        <v>725.8742769324928</v>
      </c>
      <c r="G15" s="54">
        <v>639.6182582357727</v>
      </c>
      <c r="H15" s="54">
        <v>773.8241630279359</v>
      </c>
      <c r="I15" s="54">
        <v>758.0103162624235</v>
      </c>
      <c r="J15" s="54">
        <v>828.5587476235468</v>
      </c>
      <c r="K15" s="54">
        <v>943.9299606077096</v>
      </c>
      <c r="L15" s="54">
        <v>1114.7681420373815</v>
      </c>
      <c r="M15" s="54">
        <v>891.2964026472049</v>
      </c>
      <c r="N15" s="54">
        <v>853.5461807886838</v>
      </c>
      <c r="O15" s="54">
        <v>839.3428876170907</v>
      </c>
      <c r="P15" s="55">
        <v>964.2436417865703</v>
      </c>
      <c r="Q15" s="56">
        <v>902.379800000942</v>
      </c>
      <c r="R15" s="57">
        <v>890.3139769349178</v>
      </c>
      <c r="S15" s="57">
        <v>850.7527889532</v>
      </c>
      <c r="T15" s="57">
        <v>839.7146069814369</v>
      </c>
      <c r="U15" s="57">
        <v>712.1489811077645</v>
      </c>
      <c r="V15" s="57">
        <v>851.9976442354221</v>
      </c>
      <c r="W15" s="21"/>
      <c r="X15" s="21"/>
      <c r="Y15" s="19"/>
      <c r="Z15" s="19"/>
      <c r="AA15" s="19"/>
      <c r="AB15" s="19"/>
      <c r="AC15" s="19"/>
    </row>
    <row r="16" spans="1:29" ht="15.75">
      <c r="A16" s="5" t="s">
        <v>168</v>
      </c>
      <c r="B16" s="22" t="s">
        <v>26</v>
      </c>
      <c r="C16" s="5" t="s">
        <v>27</v>
      </c>
      <c r="D16" s="23" t="s">
        <v>28</v>
      </c>
      <c r="E16" s="23" t="s">
        <v>231</v>
      </c>
      <c r="F16" s="53">
        <v>48.12017498448277</v>
      </c>
      <c r="G16" s="54">
        <v>63.17607126358302</v>
      </c>
      <c r="H16" s="54">
        <v>64.8926113479312</v>
      </c>
      <c r="I16" s="54">
        <v>44.13593623173565</v>
      </c>
      <c r="J16" s="54">
        <v>47.56387816213816</v>
      </c>
      <c r="K16" s="54">
        <v>54.244630998160766</v>
      </c>
      <c r="L16" s="54">
        <v>50.680593720449366</v>
      </c>
      <c r="M16" s="54">
        <v>89.27557075802933</v>
      </c>
      <c r="N16" s="54">
        <v>104.44335146339522</v>
      </c>
      <c r="O16" s="54">
        <v>102.90530944916732</v>
      </c>
      <c r="P16" s="55">
        <v>118.7037912088684</v>
      </c>
      <c r="Q16" s="56">
        <v>87.06544613833265</v>
      </c>
      <c r="R16" s="57">
        <v>90.55311443058832</v>
      </c>
      <c r="S16" s="57">
        <v>74.90487073358614</v>
      </c>
      <c r="T16" s="57">
        <v>91.14021243576042</v>
      </c>
      <c r="U16" s="57">
        <v>88.11610920164402</v>
      </c>
      <c r="V16" s="57">
        <v>98.08351979147338</v>
      </c>
      <c r="W16" s="21"/>
      <c r="X16" s="21"/>
      <c r="Y16" s="19"/>
      <c r="Z16" s="19"/>
      <c r="AA16" s="19"/>
      <c r="AB16" s="19"/>
      <c r="AC16" s="19"/>
    </row>
    <row r="17" spans="1:29" ht="15.75">
      <c r="A17" s="5" t="s">
        <v>169</v>
      </c>
      <c r="B17" s="22" t="s">
        <v>29</v>
      </c>
      <c r="C17" s="5" t="s">
        <v>30</v>
      </c>
      <c r="D17" s="23" t="s">
        <v>31</v>
      </c>
      <c r="E17" s="23" t="s">
        <v>231</v>
      </c>
      <c r="F17" s="53">
        <v>76.89534743636442</v>
      </c>
      <c r="G17" s="54">
        <v>75.06515142597789</v>
      </c>
      <c r="H17" s="54">
        <v>92.93403893808693</v>
      </c>
      <c r="I17" s="54">
        <v>88.47015328915958</v>
      </c>
      <c r="J17" s="54">
        <v>96.73263960106257</v>
      </c>
      <c r="K17" s="54">
        <v>131.0695408470984</v>
      </c>
      <c r="L17" s="54">
        <v>160.42541197836397</v>
      </c>
      <c r="M17" s="54">
        <v>163.06147680945463</v>
      </c>
      <c r="N17" s="54">
        <v>140.5464650302353</v>
      </c>
      <c r="O17" s="54">
        <v>116.56793966372379</v>
      </c>
      <c r="P17" s="55">
        <v>113.82693876434433</v>
      </c>
      <c r="Q17" s="56">
        <v>143.76496290663408</v>
      </c>
      <c r="R17" s="57">
        <v>113.02342413928521</v>
      </c>
      <c r="S17" s="57">
        <v>116.46990342849166</v>
      </c>
      <c r="T17" s="57">
        <v>130.00530449428877</v>
      </c>
      <c r="U17" s="57">
        <v>142.90424626162127</v>
      </c>
      <c r="V17" s="57">
        <v>144.7071211525449</v>
      </c>
      <c r="W17" s="21"/>
      <c r="X17" s="21"/>
      <c r="Y17" s="19"/>
      <c r="Z17" s="19"/>
      <c r="AA17" s="19"/>
      <c r="AB17" s="19"/>
      <c r="AC17" s="19"/>
    </row>
    <row r="18" spans="1:29" ht="15.75">
      <c r="A18" s="5" t="s">
        <v>217</v>
      </c>
      <c r="B18" s="22" t="s">
        <v>32</v>
      </c>
      <c r="C18" s="5" t="s">
        <v>33</v>
      </c>
      <c r="D18" s="23" t="s">
        <v>34</v>
      </c>
      <c r="E18" s="23" t="s">
        <v>231</v>
      </c>
      <c r="F18" s="53" t="s">
        <v>35</v>
      </c>
      <c r="G18" s="54" t="s">
        <v>35</v>
      </c>
      <c r="H18" s="54" t="s">
        <v>35</v>
      </c>
      <c r="I18" s="54" t="s">
        <v>35</v>
      </c>
      <c r="J18" s="54" t="s">
        <v>35</v>
      </c>
      <c r="K18" s="54" t="s">
        <v>35</v>
      </c>
      <c r="L18" s="54" t="s">
        <v>35</v>
      </c>
      <c r="M18" s="54" t="s">
        <v>35</v>
      </c>
      <c r="N18" s="54" t="s">
        <v>35</v>
      </c>
      <c r="O18" s="54" t="s">
        <v>35</v>
      </c>
      <c r="P18" s="53" t="s">
        <v>35</v>
      </c>
      <c r="Q18" s="58" t="s">
        <v>35</v>
      </c>
      <c r="R18" s="58" t="s">
        <v>35</v>
      </c>
      <c r="S18" s="58" t="s">
        <v>35</v>
      </c>
      <c r="T18" s="58" t="s">
        <v>35</v>
      </c>
      <c r="U18" s="58" t="s">
        <v>35</v>
      </c>
      <c r="V18" s="58" t="s">
        <v>35</v>
      </c>
      <c r="W18" s="21"/>
      <c r="X18" s="21"/>
      <c r="Y18" s="19"/>
      <c r="Z18" s="19"/>
      <c r="AA18" s="19"/>
      <c r="AB18" s="19"/>
      <c r="AC18" s="19"/>
    </row>
    <row r="19" spans="1:29" ht="15.75">
      <c r="A19" s="5" t="s">
        <v>170</v>
      </c>
      <c r="B19" s="22" t="s">
        <v>36</v>
      </c>
      <c r="C19" s="5" t="s">
        <v>37</v>
      </c>
      <c r="D19" s="23" t="s">
        <v>38</v>
      </c>
      <c r="E19" s="23" t="s">
        <v>231</v>
      </c>
      <c r="F19" s="53">
        <v>781.5060386101779</v>
      </c>
      <c r="G19" s="54">
        <v>1007.8699228402197</v>
      </c>
      <c r="H19" s="54">
        <v>1064.6915915320765</v>
      </c>
      <c r="I19" s="54">
        <v>894.2259162650776</v>
      </c>
      <c r="J19" s="54">
        <v>1074.4502986641278</v>
      </c>
      <c r="K19" s="54">
        <v>1207.678587344768</v>
      </c>
      <c r="L19" s="54">
        <v>1261.3034570020156</v>
      </c>
      <c r="M19" s="54">
        <v>1271.8086824132333</v>
      </c>
      <c r="N19" s="54">
        <v>1134.267763622885</v>
      </c>
      <c r="O19" s="54">
        <v>1177.3263187812797</v>
      </c>
      <c r="P19" s="55">
        <v>1289.37644855359</v>
      </c>
      <c r="Q19" s="56">
        <v>1246.6286457028045</v>
      </c>
      <c r="R19" s="57">
        <v>1466.109459732791</v>
      </c>
      <c r="S19" s="57">
        <v>1470.416796694668</v>
      </c>
      <c r="T19" s="57">
        <v>1607.3480210414596</v>
      </c>
      <c r="U19" s="57">
        <v>1571.587285036736</v>
      </c>
      <c r="V19" s="57">
        <v>1699.2622832219445</v>
      </c>
      <c r="W19" s="21"/>
      <c r="X19" s="21"/>
      <c r="Y19" s="19"/>
      <c r="Z19" s="19"/>
      <c r="AA19" s="19"/>
      <c r="AB19" s="19"/>
      <c r="AC19" s="19"/>
    </row>
    <row r="20" spans="1:29" ht="15.75">
      <c r="A20" s="5" t="s">
        <v>171</v>
      </c>
      <c r="B20" s="22" t="s">
        <v>39</v>
      </c>
      <c r="C20" s="5" t="s">
        <v>40</v>
      </c>
      <c r="D20" s="23" t="s">
        <v>41</v>
      </c>
      <c r="E20" s="23" t="s">
        <v>231</v>
      </c>
      <c r="F20" s="53">
        <v>657.4798095975967</v>
      </c>
      <c r="G20" s="54">
        <v>569.1783091165355</v>
      </c>
      <c r="H20" s="54">
        <v>668.4463067371215</v>
      </c>
      <c r="I20" s="54">
        <v>666.7380580345359</v>
      </c>
      <c r="J20" s="54">
        <v>711.7293565258677</v>
      </c>
      <c r="K20" s="54">
        <v>1064.8069355667726</v>
      </c>
      <c r="L20" s="54">
        <v>1161.3421812902025</v>
      </c>
      <c r="M20" s="54">
        <v>1177.139095371736</v>
      </c>
      <c r="N20" s="54">
        <v>1042.0966805846979</v>
      </c>
      <c r="O20" s="54">
        <v>830.5644808502886</v>
      </c>
      <c r="P20" s="55">
        <v>858.9561596474448</v>
      </c>
      <c r="Q20" s="56">
        <v>909.5691105993902</v>
      </c>
      <c r="R20" s="57">
        <v>928.476429796202</v>
      </c>
      <c r="S20" s="57">
        <v>1046.5757852914094</v>
      </c>
      <c r="T20" s="57">
        <v>1112.875547539267</v>
      </c>
      <c r="U20" s="57">
        <v>1135.5417760077614</v>
      </c>
      <c r="V20" s="57">
        <v>1355.591426625763</v>
      </c>
      <c r="W20" s="21"/>
      <c r="X20" s="21"/>
      <c r="Y20" s="19"/>
      <c r="Z20" s="19"/>
      <c r="AA20" s="19"/>
      <c r="AB20" s="19"/>
      <c r="AC20" s="19"/>
    </row>
    <row r="21" spans="1:29" ht="15.75">
      <c r="A21" s="5" t="s">
        <v>172</v>
      </c>
      <c r="B21" s="22" t="s">
        <v>42</v>
      </c>
      <c r="C21" s="5" t="s">
        <v>43</v>
      </c>
      <c r="D21" s="23" t="s">
        <v>44</v>
      </c>
      <c r="E21" s="23" t="s">
        <v>231</v>
      </c>
      <c r="F21" s="53">
        <v>65.66908051761585</v>
      </c>
      <c r="G21" s="54">
        <v>78.64986719257381</v>
      </c>
      <c r="H21" s="54">
        <v>79.22973684518564</v>
      </c>
      <c r="I21" s="54">
        <v>72.68023574499803</v>
      </c>
      <c r="J21" s="54">
        <v>69.51828054054823</v>
      </c>
      <c r="K21" s="54">
        <v>82.90871321663764</v>
      </c>
      <c r="L21" s="54">
        <v>88.48761619352108</v>
      </c>
      <c r="M21" s="54">
        <v>94.77733266933414</v>
      </c>
      <c r="N21" s="54">
        <v>81.45714624474861</v>
      </c>
      <c r="O21" s="54">
        <v>81.31731000723379</v>
      </c>
      <c r="P21" s="55">
        <v>73.2002083399775</v>
      </c>
      <c r="Q21" s="56">
        <v>66.10699399124267</v>
      </c>
      <c r="R21" s="57">
        <v>73.59447587363492</v>
      </c>
      <c r="S21" s="57">
        <v>80.61322199942131</v>
      </c>
      <c r="T21" s="57">
        <v>89.28032911887469</v>
      </c>
      <c r="U21" s="57">
        <v>95.05429176066889</v>
      </c>
      <c r="V21" s="57">
        <v>95.98301695627313</v>
      </c>
      <c r="W21" s="21"/>
      <c r="X21" s="21"/>
      <c r="Y21" s="19"/>
      <c r="Z21" s="19"/>
      <c r="AA21" s="19"/>
      <c r="AB21" s="19"/>
      <c r="AC21" s="19"/>
    </row>
    <row r="22" spans="1:29" ht="15.75">
      <c r="A22" s="5" t="s">
        <v>173</v>
      </c>
      <c r="B22" s="22" t="s">
        <v>45</v>
      </c>
      <c r="C22" s="5" t="s">
        <v>46</v>
      </c>
      <c r="D22" s="23" t="s">
        <v>47</v>
      </c>
      <c r="E22" s="23" t="s">
        <v>231</v>
      </c>
      <c r="F22" s="53">
        <v>614.326457048547</v>
      </c>
      <c r="G22" s="54">
        <v>508.2625680088993</v>
      </c>
      <c r="H22" s="54">
        <v>524.2341271102283</v>
      </c>
      <c r="I22" s="54">
        <v>545.3142390079095</v>
      </c>
      <c r="J22" s="54">
        <v>603.3484456117206</v>
      </c>
      <c r="K22" s="54">
        <v>702.6322846584172</v>
      </c>
      <c r="L22" s="54">
        <v>792.6233916725944</v>
      </c>
      <c r="M22" s="54">
        <v>795.1155006303746</v>
      </c>
      <c r="N22" s="54">
        <v>786.815634960193</v>
      </c>
      <c r="O22" s="54">
        <v>747.7114548326135</v>
      </c>
      <c r="P22" s="55">
        <v>772.2507720343859</v>
      </c>
      <c r="Q22" s="56">
        <v>798.3733333063095</v>
      </c>
      <c r="R22" s="57">
        <v>802.7593963372972</v>
      </c>
      <c r="S22" s="57">
        <v>816.4648516500249</v>
      </c>
      <c r="T22" s="57">
        <v>819.9545488137302</v>
      </c>
      <c r="U22" s="57">
        <v>877.7907792078045</v>
      </c>
      <c r="V22" s="57">
        <v>910.6479753067149</v>
      </c>
      <c r="W22" s="21"/>
      <c r="X22" s="21"/>
      <c r="Y22" s="19"/>
      <c r="Z22" s="19"/>
      <c r="AA22" s="19"/>
      <c r="AB22" s="19"/>
      <c r="AC22" s="19"/>
    </row>
    <row r="23" spans="1:29" ht="15.75">
      <c r="A23" s="5" t="s">
        <v>174</v>
      </c>
      <c r="B23" s="22" t="s">
        <v>48</v>
      </c>
      <c r="C23" s="5" t="s">
        <v>49</v>
      </c>
      <c r="D23" s="23" t="s">
        <v>50</v>
      </c>
      <c r="E23" s="23" t="s">
        <v>231</v>
      </c>
      <c r="F23" s="53">
        <v>3128.2524585847414</v>
      </c>
      <c r="G23" s="54">
        <v>2388.399904227888</v>
      </c>
      <c r="H23" s="54">
        <v>2530.9150017331576</v>
      </c>
      <c r="I23" s="54">
        <v>2760.6956062082995</v>
      </c>
      <c r="J23" s="54">
        <v>2928.293455227381</v>
      </c>
      <c r="K23" s="54">
        <v>3380.5933994264933</v>
      </c>
      <c r="L23" s="54">
        <v>3952.915428715318</v>
      </c>
      <c r="M23" s="54">
        <v>3724.1935543559352</v>
      </c>
      <c r="N23" s="54">
        <v>3284.8471390119607</v>
      </c>
      <c r="O23" s="54">
        <v>2969.4351746355082</v>
      </c>
      <c r="P23" s="55">
        <v>2842.5450736100174</v>
      </c>
      <c r="Q23" s="56">
        <v>2968.7584377442436</v>
      </c>
      <c r="R23" s="57">
        <v>3077.9810691466573</v>
      </c>
      <c r="S23" s="57">
        <v>3254.4367778145806</v>
      </c>
      <c r="T23" s="57">
        <v>3767.2747676661147</v>
      </c>
      <c r="U23" s="57">
        <v>3321.7226362511087</v>
      </c>
      <c r="V23" s="57">
        <v>3787.132676636067</v>
      </c>
      <c r="W23" s="21"/>
      <c r="X23" s="21"/>
      <c r="Y23" s="19"/>
      <c r="Z23" s="19"/>
      <c r="AA23" s="19"/>
      <c r="AB23" s="19"/>
      <c r="AC23" s="19"/>
    </row>
    <row r="24" spans="1:29" ht="15.75">
      <c r="A24" s="5" t="s">
        <v>175</v>
      </c>
      <c r="B24" s="22" t="s">
        <v>51</v>
      </c>
      <c r="C24" s="5" t="s">
        <v>52</v>
      </c>
      <c r="D24" s="23" t="s">
        <v>53</v>
      </c>
      <c r="E24" s="23" t="s">
        <v>231</v>
      </c>
      <c r="F24" s="53">
        <v>1492.255586959687</v>
      </c>
      <c r="G24" s="54">
        <v>1216.4330614601474</v>
      </c>
      <c r="H24" s="54">
        <v>1217.5672355735494</v>
      </c>
      <c r="I24" s="54">
        <v>1382.3703279225936</v>
      </c>
      <c r="J24" s="54">
        <v>1582.3894494270123</v>
      </c>
      <c r="K24" s="54">
        <v>1668.6431836585198</v>
      </c>
      <c r="L24" s="54">
        <v>1914.137313248201</v>
      </c>
      <c r="M24" s="54">
        <v>1703.4141029099376</v>
      </c>
      <c r="N24" s="54">
        <v>1595.9784455799402</v>
      </c>
      <c r="O24" s="54">
        <v>1419.462519573843</v>
      </c>
      <c r="P24" s="55">
        <v>1412.1543101373259</v>
      </c>
      <c r="Q24" s="56">
        <v>1550.923015978987</v>
      </c>
      <c r="R24" s="57">
        <v>1523.6208525073803</v>
      </c>
      <c r="S24" s="57">
        <v>1614.1690468383686</v>
      </c>
      <c r="T24" s="57">
        <v>1975.8219452974151</v>
      </c>
      <c r="U24" s="57">
        <v>1866.643127522205</v>
      </c>
      <c r="V24" s="57">
        <v>2043.6143862798012</v>
      </c>
      <c r="W24" s="21"/>
      <c r="X24" s="21"/>
      <c r="Y24" s="19"/>
      <c r="Z24" s="19"/>
      <c r="AA24" s="19"/>
      <c r="AB24" s="19"/>
      <c r="AC24" s="19"/>
    </row>
    <row r="25" spans="1:29" ht="15.75">
      <c r="A25" s="5" t="s">
        <v>176</v>
      </c>
      <c r="B25" s="22" t="s">
        <v>54</v>
      </c>
      <c r="C25" s="5" t="s">
        <v>55</v>
      </c>
      <c r="D25" s="23" t="s">
        <v>56</v>
      </c>
      <c r="E25" s="23" t="s">
        <v>231</v>
      </c>
      <c r="F25" s="53">
        <v>2991.0150477113507</v>
      </c>
      <c r="G25" s="54">
        <v>2594.3816898857517</v>
      </c>
      <c r="H25" s="54">
        <v>2841.461107439384</v>
      </c>
      <c r="I25" s="54">
        <v>2825.2555747071983</v>
      </c>
      <c r="J25" s="54">
        <v>2209.399178771371</v>
      </c>
      <c r="K25" s="54">
        <v>3751.599792156792</v>
      </c>
      <c r="L25" s="54">
        <v>4408.05381890687</v>
      </c>
      <c r="M25" s="54">
        <v>3909.697558149178</v>
      </c>
      <c r="N25" s="54">
        <v>3429.5394073220814</v>
      </c>
      <c r="O25" s="54">
        <v>3091.4701293222342</v>
      </c>
      <c r="P25" s="55">
        <v>3123.631137544813</v>
      </c>
      <c r="Q25" s="56">
        <v>3010.0489848909733</v>
      </c>
      <c r="R25" s="57">
        <v>3524.1658304112516</v>
      </c>
      <c r="S25" s="57">
        <v>3169.8059100570285</v>
      </c>
      <c r="T25" s="57">
        <v>3930.8472338602674</v>
      </c>
      <c r="U25" s="57">
        <v>4030.533653943549</v>
      </c>
      <c r="V25" s="57">
        <v>4210.522517590236</v>
      </c>
      <c r="W25" s="21"/>
      <c r="X25" s="21"/>
      <c r="Y25" s="19"/>
      <c r="Z25" s="19"/>
      <c r="AA25" s="19"/>
      <c r="AB25" s="19"/>
      <c r="AC25" s="19"/>
    </row>
    <row r="26" spans="1:29" ht="15.75">
      <c r="A26" s="5" t="s">
        <v>177</v>
      </c>
      <c r="B26" s="22" t="s">
        <v>57</v>
      </c>
      <c r="C26" s="5" t="s">
        <v>58</v>
      </c>
      <c r="D26" s="23" t="s">
        <v>59</v>
      </c>
      <c r="E26" s="23" t="s">
        <v>231</v>
      </c>
      <c r="F26" s="53">
        <v>2032.3576342944468</v>
      </c>
      <c r="G26" s="54">
        <v>2001.9733032323322</v>
      </c>
      <c r="H26" s="54">
        <v>2457.550345939552</v>
      </c>
      <c r="I26" s="54">
        <v>2369.4500048668347</v>
      </c>
      <c r="J26" s="54">
        <v>2408.6972910927643</v>
      </c>
      <c r="K26" s="54">
        <v>3189.644417292585</v>
      </c>
      <c r="L26" s="54">
        <v>3185.996008752107</v>
      </c>
      <c r="M26" s="54">
        <v>2843.37917236349</v>
      </c>
      <c r="N26" s="54">
        <v>3027.243434021295</v>
      </c>
      <c r="O26" s="54">
        <v>2929.7160102088906</v>
      </c>
      <c r="P26" s="55">
        <v>3175.0850451798387</v>
      </c>
      <c r="Q26" s="56">
        <v>2982.6537897988605</v>
      </c>
      <c r="R26" s="57">
        <v>2835.83863825019</v>
      </c>
      <c r="S26" s="57">
        <v>2928.171190159153</v>
      </c>
      <c r="T26" s="57">
        <v>3310.5117016892686</v>
      </c>
      <c r="U26" s="57">
        <v>2786.7988415805953</v>
      </c>
      <c r="V26" s="57">
        <v>3220.7012256541907</v>
      </c>
      <c r="W26" s="21"/>
      <c r="X26" s="21"/>
      <c r="Y26" s="19"/>
      <c r="Z26" s="19"/>
      <c r="AA26" s="19"/>
      <c r="AB26" s="19"/>
      <c r="AC26" s="19"/>
    </row>
    <row r="27" spans="1:29" ht="15.75">
      <c r="A27" s="5" t="s">
        <v>178</v>
      </c>
      <c r="B27" s="22" t="s">
        <v>60</v>
      </c>
      <c r="C27" s="5" t="s">
        <v>61</v>
      </c>
      <c r="D27" s="23" t="s">
        <v>62</v>
      </c>
      <c r="E27" s="23" t="s">
        <v>231</v>
      </c>
      <c r="F27" s="53">
        <v>748.5287665524096</v>
      </c>
      <c r="G27" s="54">
        <v>747.4552553442793</v>
      </c>
      <c r="H27" s="54">
        <v>776.2415738945222</v>
      </c>
      <c r="I27" s="54">
        <v>728.7636812536205</v>
      </c>
      <c r="J27" s="54">
        <v>726.5645141877243</v>
      </c>
      <c r="K27" s="54">
        <v>804.4111296949673</v>
      </c>
      <c r="L27" s="54">
        <v>944.2317732053666</v>
      </c>
      <c r="M27" s="54">
        <v>996.0182250292582</v>
      </c>
      <c r="N27" s="54">
        <v>851.9085666181903</v>
      </c>
      <c r="O27" s="54">
        <v>809.18335023967</v>
      </c>
      <c r="P27" s="55">
        <v>736.6211932686518</v>
      </c>
      <c r="Q27" s="56">
        <v>874.7489263846169</v>
      </c>
      <c r="R27" s="57">
        <v>863.4545335566264</v>
      </c>
      <c r="S27" s="57">
        <v>923.3343799290781</v>
      </c>
      <c r="T27" s="57">
        <v>952.4960320522562</v>
      </c>
      <c r="U27" s="57">
        <v>1082.138799430809</v>
      </c>
      <c r="V27" s="57">
        <v>1090.9442492620558</v>
      </c>
      <c r="W27" s="21"/>
      <c r="X27" s="21"/>
      <c r="Y27" s="19"/>
      <c r="Z27" s="19"/>
      <c r="AA27" s="19"/>
      <c r="AB27" s="19"/>
      <c r="AC27" s="19"/>
    </row>
    <row r="28" spans="1:29" ht="15.75">
      <c r="A28" s="5" t="s">
        <v>179</v>
      </c>
      <c r="B28" s="22" t="s">
        <v>63</v>
      </c>
      <c r="C28" s="5" t="s">
        <v>64</v>
      </c>
      <c r="D28" s="23" t="s">
        <v>65</v>
      </c>
      <c r="E28" s="23" t="s">
        <v>231</v>
      </c>
      <c r="F28" s="53">
        <v>500.48765335741973</v>
      </c>
      <c r="G28" s="54">
        <v>504.21187726084014</v>
      </c>
      <c r="H28" s="54">
        <v>473.23259290757653</v>
      </c>
      <c r="I28" s="54">
        <v>448.0223621495916</v>
      </c>
      <c r="J28" s="54">
        <v>488.46885364657817</v>
      </c>
      <c r="K28" s="54">
        <v>630.4217895150819</v>
      </c>
      <c r="L28" s="54">
        <v>679.3163673621754</v>
      </c>
      <c r="M28" s="54">
        <v>626.936120688378</v>
      </c>
      <c r="N28" s="54">
        <v>545.2085594445228</v>
      </c>
      <c r="O28" s="54">
        <v>375.47550865495555</v>
      </c>
      <c r="P28" s="55">
        <v>432.1945580126046</v>
      </c>
      <c r="Q28" s="56">
        <v>403.4240980722361</v>
      </c>
      <c r="R28" s="57">
        <v>425.0515748946648</v>
      </c>
      <c r="S28" s="57">
        <v>544.923449048115</v>
      </c>
      <c r="T28" s="57">
        <v>561.0541041935983</v>
      </c>
      <c r="U28" s="57">
        <v>569.2927860169277</v>
      </c>
      <c r="V28" s="57">
        <v>641.0004675930502</v>
      </c>
      <c r="W28" s="21"/>
      <c r="X28" s="21"/>
      <c r="Y28" s="19"/>
      <c r="Z28" s="19"/>
      <c r="AA28" s="19"/>
      <c r="AB28" s="19"/>
      <c r="AC28" s="19"/>
    </row>
    <row r="29" spans="1:29" ht="15.75">
      <c r="A29" s="5" t="s">
        <v>180</v>
      </c>
      <c r="B29" s="22" t="s">
        <v>66</v>
      </c>
      <c r="C29" s="5" t="s">
        <v>67</v>
      </c>
      <c r="D29" s="23" t="s">
        <v>68</v>
      </c>
      <c r="E29" s="23" t="s">
        <v>231</v>
      </c>
      <c r="F29" s="53">
        <v>26.622673458242666</v>
      </c>
      <c r="G29" s="54">
        <v>35.30133403138286</v>
      </c>
      <c r="H29" s="54">
        <v>32.000546938946655</v>
      </c>
      <c r="I29" s="54">
        <v>46.53217674135206</v>
      </c>
      <c r="J29" s="54">
        <v>41.87052694627052</v>
      </c>
      <c r="K29" s="54">
        <v>48.01321423892008</v>
      </c>
      <c r="L29" s="54">
        <v>48.486529481673564</v>
      </c>
      <c r="M29" s="54">
        <v>54.186844888523446</v>
      </c>
      <c r="N29" s="54">
        <v>56.749212520409635</v>
      </c>
      <c r="O29" s="54">
        <v>57.78847305519468</v>
      </c>
      <c r="P29" s="55">
        <v>63.80278470766277</v>
      </c>
      <c r="Q29" s="56">
        <v>65.05499653114929</v>
      </c>
      <c r="R29" s="57">
        <v>65.53065808510077</v>
      </c>
      <c r="S29" s="57">
        <v>67.16577455425998</v>
      </c>
      <c r="T29" s="57">
        <v>69.6353993948931</v>
      </c>
      <c r="U29" s="57">
        <v>77.70577666713474</v>
      </c>
      <c r="V29" s="57">
        <v>96.48188522536174</v>
      </c>
      <c r="W29" s="21"/>
      <c r="X29" s="21"/>
      <c r="Y29" s="19"/>
      <c r="Z29" s="19"/>
      <c r="AA29" s="19"/>
      <c r="AB29" s="19"/>
      <c r="AC29" s="19"/>
    </row>
    <row r="30" spans="1:29" ht="15.75">
      <c r="A30" s="5" t="s">
        <v>181</v>
      </c>
      <c r="B30" s="22" t="s">
        <v>69</v>
      </c>
      <c r="C30" s="5" t="s">
        <v>70</v>
      </c>
      <c r="D30" s="23" t="s">
        <v>71</v>
      </c>
      <c r="E30" s="23" t="s">
        <v>231</v>
      </c>
      <c r="F30" s="53">
        <v>186.06325342050795</v>
      </c>
      <c r="G30" s="54">
        <v>185.36627756309468</v>
      </c>
      <c r="H30" s="54">
        <v>206.1716598301798</v>
      </c>
      <c r="I30" s="54">
        <v>226.5084472747609</v>
      </c>
      <c r="J30" s="54">
        <v>222.81684339039987</v>
      </c>
      <c r="K30" s="54">
        <v>273.34697083021035</v>
      </c>
      <c r="L30" s="54">
        <v>335.77487025067023</v>
      </c>
      <c r="M30" s="54">
        <v>323.833525686483</v>
      </c>
      <c r="N30" s="54">
        <v>266.5485440199519</v>
      </c>
      <c r="O30" s="54">
        <v>221.30621077125642</v>
      </c>
      <c r="P30" s="55">
        <v>223.16884082100333</v>
      </c>
      <c r="Q30" s="56">
        <v>263.7045723488012</v>
      </c>
      <c r="R30" s="57">
        <v>243.70840984221496</v>
      </c>
      <c r="S30" s="57">
        <v>275.9948726130296</v>
      </c>
      <c r="T30" s="57">
        <v>301.66152822348613</v>
      </c>
      <c r="U30" s="57">
        <v>287.68035370546136</v>
      </c>
      <c r="V30" s="57">
        <v>313.22752746807737</v>
      </c>
      <c r="W30" s="21"/>
      <c r="X30" s="21"/>
      <c r="Y30" s="19"/>
      <c r="Z30" s="19"/>
      <c r="AA30" s="19"/>
      <c r="AB30" s="19"/>
      <c r="AC30" s="19"/>
    </row>
    <row r="31" spans="1:29" ht="15.75">
      <c r="A31" s="5" t="s">
        <v>182</v>
      </c>
      <c r="B31" s="22" t="s">
        <v>72</v>
      </c>
      <c r="C31" s="5" t="s">
        <v>73</v>
      </c>
      <c r="D31" s="23" t="s">
        <v>74</v>
      </c>
      <c r="E31" s="23" t="s">
        <v>231</v>
      </c>
      <c r="F31" s="53">
        <v>126.17138493973582</v>
      </c>
      <c r="G31" s="54">
        <v>106.23760067041118</v>
      </c>
      <c r="H31" s="54">
        <v>125.9888711901825</v>
      </c>
      <c r="I31" s="54">
        <v>138.26223138063776</v>
      </c>
      <c r="J31" s="54">
        <v>109.96711324815234</v>
      </c>
      <c r="K31" s="54">
        <v>142.2223789043855</v>
      </c>
      <c r="L31" s="54">
        <v>193.46887204045265</v>
      </c>
      <c r="M31" s="54">
        <v>139.8329943119622</v>
      </c>
      <c r="N31" s="54">
        <v>149.0205079082903</v>
      </c>
      <c r="O31" s="54">
        <v>134.27735822983334</v>
      </c>
      <c r="P31" s="55">
        <v>117.35348681997259</v>
      </c>
      <c r="Q31" s="56">
        <v>106.17100416964814</v>
      </c>
      <c r="R31" s="57">
        <v>128.78703260682607</v>
      </c>
      <c r="S31" s="57">
        <v>138.91953277319408</v>
      </c>
      <c r="T31" s="57">
        <v>172.56615178434603</v>
      </c>
      <c r="U31" s="57">
        <v>162.2241847115432</v>
      </c>
      <c r="V31" s="57">
        <v>166.65521355175179</v>
      </c>
      <c r="W31" s="21"/>
      <c r="X31" s="21"/>
      <c r="Y31" s="19"/>
      <c r="Z31" s="19"/>
      <c r="AA31" s="19"/>
      <c r="AB31" s="19"/>
      <c r="AC31" s="19"/>
    </row>
    <row r="32" spans="1:29" ht="15.75">
      <c r="A32" s="5" t="s">
        <v>183</v>
      </c>
      <c r="B32" s="22" t="s">
        <v>75</v>
      </c>
      <c r="C32" s="5" t="s">
        <v>76</v>
      </c>
      <c r="D32" s="23" t="s">
        <v>77</v>
      </c>
      <c r="E32" s="23" t="s">
        <v>231</v>
      </c>
      <c r="F32" s="53">
        <v>690.5541536037235</v>
      </c>
      <c r="G32" s="54">
        <v>607.8783283235865</v>
      </c>
      <c r="H32" s="54">
        <v>674.3168566534391</v>
      </c>
      <c r="I32" s="54">
        <v>602.6130234855754</v>
      </c>
      <c r="J32" s="54">
        <v>743.765639176079</v>
      </c>
      <c r="K32" s="54">
        <v>743.7276072698344</v>
      </c>
      <c r="L32" s="54">
        <v>944.7728272472701</v>
      </c>
      <c r="M32" s="54">
        <v>822.9031621518897</v>
      </c>
      <c r="N32" s="54">
        <v>860.4040092682735</v>
      </c>
      <c r="O32" s="54">
        <v>762.9482849699235</v>
      </c>
      <c r="P32" s="55">
        <v>856.7067658565206</v>
      </c>
      <c r="Q32" s="56">
        <v>819.6684562648762</v>
      </c>
      <c r="R32" s="57">
        <v>876.0896517962018</v>
      </c>
      <c r="S32" s="57">
        <v>912.3459858547154</v>
      </c>
      <c r="T32" s="57">
        <v>942.352216508355</v>
      </c>
      <c r="U32" s="57">
        <v>1009.3292099585017</v>
      </c>
      <c r="V32" s="57">
        <v>1161.1820302774909</v>
      </c>
      <c r="W32" s="21"/>
      <c r="X32" s="21"/>
      <c r="Y32" s="19"/>
      <c r="Z32" s="19"/>
      <c r="AA32" s="19"/>
      <c r="AB32" s="19"/>
      <c r="AC32" s="19"/>
    </row>
    <row r="33" spans="1:29" ht="15.75">
      <c r="A33" s="5" t="s">
        <v>184</v>
      </c>
      <c r="B33" s="22" t="s">
        <v>78</v>
      </c>
      <c r="C33" s="5" t="s">
        <v>79</v>
      </c>
      <c r="D33" s="23" t="s">
        <v>80</v>
      </c>
      <c r="E33" s="23" t="s">
        <v>231</v>
      </c>
      <c r="F33" s="53">
        <v>1998.5390351003848</v>
      </c>
      <c r="G33" s="54">
        <v>1737.5754596645854</v>
      </c>
      <c r="H33" s="54">
        <v>1973.02956582173</v>
      </c>
      <c r="I33" s="54">
        <v>1905.6983166032303</v>
      </c>
      <c r="J33" s="54">
        <v>1412.4258330648363</v>
      </c>
      <c r="K33" s="54">
        <v>2399.5800663958325</v>
      </c>
      <c r="L33" s="54">
        <v>2854.2393766988826</v>
      </c>
      <c r="M33" s="54">
        <v>2660.2106373497954</v>
      </c>
      <c r="N33" s="54">
        <v>2356.435981528296</v>
      </c>
      <c r="O33" s="54">
        <v>2320.2096720561926</v>
      </c>
      <c r="P33" s="55">
        <v>2285.809883700917</v>
      </c>
      <c r="Q33" s="56">
        <v>2330.279940510325</v>
      </c>
      <c r="R33" s="57">
        <v>2541.117185285617</v>
      </c>
      <c r="S33" s="57">
        <v>2426.6768703442767</v>
      </c>
      <c r="T33" s="57">
        <v>2542.3483899945686</v>
      </c>
      <c r="U33" s="57">
        <v>2770.3523533455595</v>
      </c>
      <c r="V33" s="57">
        <v>2977.1162048914093</v>
      </c>
      <c r="W33" s="21"/>
      <c r="X33" s="21"/>
      <c r="Y33" s="19"/>
      <c r="Z33" s="19"/>
      <c r="AA33" s="19"/>
      <c r="AB33" s="19"/>
      <c r="AC33" s="19"/>
    </row>
    <row r="34" spans="1:29" ht="15.75">
      <c r="A34" s="5" t="s">
        <v>185</v>
      </c>
      <c r="B34" s="22" t="s">
        <v>81</v>
      </c>
      <c r="C34" s="5" t="s">
        <v>82</v>
      </c>
      <c r="D34" s="23" t="s">
        <v>83</v>
      </c>
      <c r="E34" s="23" t="s">
        <v>231</v>
      </c>
      <c r="F34" s="53">
        <v>689.601045612022</v>
      </c>
      <c r="G34" s="54">
        <v>600.1577811360327</v>
      </c>
      <c r="H34" s="54">
        <v>622.2699327200389</v>
      </c>
      <c r="I34" s="54">
        <v>606.3636156966456</v>
      </c>
      <c r="J34" s="54">
        <v>592.1678292225349</v>
      </c>
      <c r="K34" s="54">
        <v>883.6221008510307</v>
      </c>
      <c r="L34" s="54">
        <v>869.4247921076154</v>
      </c>
      <c r="M34" s="54">
        <v>864.164863904575</v>
      </c>
      <c r="N34" s="54">
        <v>816.5742289661773</v>
      </c>
      <c r="O34" s="54">
        <v>546.1501734995297</v>
      </c>
      <c r="P34" s="55">
        <v>617.4579558670904</v>
      </c>
      <c r="Q34" s="56">
        <v>603.4160361315933</v>
      </c>
      <c r="R34" s="57">
        <v>706.159261896022</v>
      </c>
      <c r="S34" s="57">
        <v>865.8441655479429</v>
      </c>
      <c r="T34" s="57">
        <v>1027.026524282029</v>
      </c>
      <c r="U34" s="57">
        <v>926.0682190459336</v>
      </c>
      <c r="V34" s="57">
        <v>949.6198802950345</v>
      </c>
      <c r="W34" s="21"/>
      <c r="X34" s="21"/>
      <c r="Y34" s="19"/>
      <c r="Z34" s="19"/>
      <c r="AA34" s="19"/>
      <c r="AB34" s="19"/>
      <c r="AC34" s="19"/>
    </row>
    <row r="35" spans="1:29" ht="15.75">
      <c r="A35" s="5" t="s">
        <v>186</v>
      </c>
      <c r="B35" s="22" t="s">
        <v>84</v>
      </c>
      <c r="C35" s="5" t="s">
        <v>85</v>
      </c>
      <c r="D35" s="23" t="s">
        <v>86</v>
      </c>
      <c r="E35" s="23" t="s">
        <v>231</v>
      </c>
      <c r="F35" s="53">
        <v>1103.4429664254324</v>
      </c>
      <c r="G35" s="54">
        <v>875.2641952798251</v>
      </c>
      <c r="H35" s="54">
        <v>1042.1751429054596</v>
      </c>
      <c r="I35" s="54">
        <v>1145.5267580456218</v>
      </c>
      <c r="J35" s="54">
        <v>967.77430389557</v>
      </c>
      <c r="K35" s="54">
        <v>1304.8863954065382</v>
      </c>
      <c r="L35" s="54">
        <v>1350.2624811643773</v>
      </c>
      <c r="M35" s="54">
        <v>1513.026694293308</v>
      </c>
      <c r="N35" s="54">
        <v>1392.9987371894601</v>
      </c>
      <c r="O35" s="54">
        <v>1117.6611956340512</v>
      </c>
      <c r="P35" s="55">
        <v>1038.1328580450952</v>
      </c>
      <c r="Q35" s="56">
        <v>1225.337358911681</v>
      </c>
      <c r="R35" s="57">
        <v>1098.570517426246</v>
      </c>
      <c r="S35" s="57">
        <v>1181.0481232788213</v>
      </c>
      <c r="T35" s="57">
        <v>1554.8224259921753</v>
      </c>
      <c r="U35" s="57">
        <v>1297.6154958062805</v>
      </c>
      <c r="V35" s="57">
        <v>1461.4379172254332</v>
      </c>
      <c r="W35" s="21"/>
      <c r="X35" s="21"/>
      <c r="Y35" s="19"/>
      <c r="Z35" s="19"/>
      <c r="AA35" s="19"/>
      <c r="AB35" s="19"/>
      <c r="AC35" s="19"/>
    </row>
    <row r="36" spans="1:29" ht="15.75">
      <c r="A36" s="5" t="s">
        <v>187</v>
      </c>
      <c r="B36" s="22" t="s">
        <v>87</v>
      </c>
      <c r="C36" s="5" t="s">
        <v>88</v>
      </c>
      <c r="D36" s="23" t="s">
        <v>89</v>
      </c>
      <c r="E36" s="23" t="s">
        <v>231</v>
      </c>
      <c r="F36" s="53">
        <v>395.6193591114476</v>
      </c>
      <c r="G36" s="54">
        <v>235.4917299721046</v>
      </c>
      <c r="H36" s="54">
        <v>465.1643647751514</v>
      </c>
      <c r="I36" s="54">
        <v>373.96498153161</v>
      </c>
      <c r="J36" s="54">
        <v>443.33012813727026</v>
      </c>
      <c r="K36" s="54">
        <v>471.20458685541723</v>
      </c>
      <c r="L36" s="54">
        <v>717.9074433553162</v>
      </c>
      <c r="M36" s="54">
        <v>432.49394682683527</v>
      </c>
      <c r="N36" s="54">
        <v>390.12786990698146</v>
      </c>
      <c r="O36" s="54">
        <v>347.0576987759537</v>
      </c>
      <c r="P36" s="55">
        <v>352.4968341814458</v>
      </c>
      <c r="Q36" s="56">
        <v>318.7748712896463</v>
      </c>
      <c r="R36" s="57">
        <v>297.1858233659708</v>
      </c>
      <c r="S36" s="57">
        <v>393.1721607406709</v>
      </c>
      <c r="T36" s="57">
        <v>464.82336621441846</v>
      </c>
      <c r="U36" s="57">
        <v>533.7298625883627</v>
      </c>
      <c r="V36" s="57">
        <v>590.1541094233944</v>
      </c>
      <c r="W36" s="21"/>
      <c r="X36" s="21"/>
      <c r="Y36" s="19"/>
      <c r="Z36" s="19"/>
      <c r="AA36" s="19"/>
      <c r="AB36" s="19"/>
      <c r="AC36" s="19"/>
    </row>
    <row r="37" spans="1:29" ht="15.75">
      <c r="A37" s="5" t="s">
        <v>188</v>
      </c>
      <c r="B37" s="22" t="s">
        <v>90</v>
      </c>
      <c r="C37" s="5" t="s">
        <v>91</v>
      </c>
      <c r="D37" s="23" t="s">
        <v>92</v>
      </c>
      <c r="E37" s="23" t="s">
        <v>231</v>
      </c>
      <c r="F37" s="53">
        <v>2365.159777873077</v>
      </c>
      <c r="G37" s="54">
        <v>2179.391046396657</v>
      </c>
      <c r="H37" s="54">
        <v>2511.762764720547</v>
      </c>
      <c r="I37" s="54">
        <v>2402.6607926415454</v>
      </c>
      <c r="J37" s="54">
        <v>2435.0035767912177</v>
      </c>
      <c r="K37" s="54">
        <v>3146.524493236564</v>
      </c>
      <c r="L37" s="54">
        <v>3426.8875152589844</v>
      </c>
      <c r="M37" s="54">
        <v>3264.5239115670906</v>
      </c>
      <c r="N37" s="54">
        <v>2872.628621467165</v>
      </c>
      <c r="O37" s="54">
        <v>2842.8205826705757</v>
      </c>
      <c r="P37" s="55">
        <v>2977.2273994935113</v>
      </c>
      <c r="Q37" s="56">
        <v>2871.551543649133</v>
      </c>
      <c r="R37" s="57">
        <v>2935.0325416992678</v>
      </c>
      <c r="S37" s="57">
        <v>3259.432751021139</v>
      </c>
      <c r="T37" s="57">
        <v>2997.187402443429</v>
      </c>
      <c r="U37" s="57">
        <v>2836.3675783308445</v>
      </c>
      <c r="V37" s="57">
        <v>3261.301382153999</v>
      </c>
      <c r="W37" s="21"/>
      <c r="X37" s="21"/>
      <c r="Y37" s="19"/>
      <c r="Z37" s="19"/>
      <c r="AA37" s="19"/>
      <c r="AB37" s="19"/>
      <c r="AC37" s="19"/>
    </row>
    <row r="38" spans="1:29" ht="15.75">
      <c r="A38" s="5" t="s">
        <v>189</v>
      </c>
      <c r="B38" s="22" t="s">
        <v>93</v>
      </c>
      <c r="C38" s="5" t="s">
        <v>94</v>
      </c>
      <c r="D38" s="23" t="s">
        <v>95</v>
      </c>
      <c r="E38" s="23" t="s">
        <v>231</v>
      </c>
      <c r="F38" s="53">
        <v>8.216223323012702</v>
      </c>
      <c r="G38" s="54">
        <v>6.815345321354183</v>
      </c>
      <c r="H38" s="54">
        <v>7.603140840141088</v>
      </c>
      <c r="I38" s="54">
        <v>7.871219655208274</v>
      </c>
      <c r="J38" s="54">
        <v>9.627771655742654</v>
      </c>
      <c r="K38" s="54">
        <v>10.08767942448237</v>
      </c>
      <c r="L38" s="54">
        <v>40.5961288929092</v>
      </c>
      <c r="M38" s="54">
        <v>14.084721265964113</v>
      </c>
      <c r="N38" s="54">
        <v>14.610247011436268</v>
      </c>
      <c r="O38" s="54">
        <v>12.68546757694637</v>
      </c>
      <c r="P38" s="55">
        <v>39.56533747275469</v>
      </c>
      <c r="Q38" s="56">
        <v>36.7195154352147</v>
      </c>
      <c r="R38" s="57">
        <v>46.17217495137422</v>
      </c>
      <c r="S38" s="57">
        <v>36.406755907380266</v>
      </c>
      <c r="T38" s="57">
        <v>40.955219120383504</v>
      </c>
      <c r="U38" s="57">
        <v>47.61680754655342</v>
      </c>
      <c r="V38" s="57">
        <v>43.67981621351835</v>
      </c>
      <c r="W38" s="21"/>
      <c r="X38" s="21"/>
      <c r="Y38" s="19"/>
      <c r="Z38" s="19"/>
      <c r="AA38" s="19"/>
      <c r="AB38" s="19"/>
      <c r="AC38" s="19"/>
    </row>
    <row r="39" spans="1:29" ht="15.75">
      <c r="A39" s="5" t="s">
        <v>190</v>
      </c>
      <c r="B39" s="22" t="s">
        <v>96</v>
      </c>
      <c r="C39" s="5" t="s">
        <v>97</v>
      </c>
      <c r="D39" s="23" t="s">
        <v>98</v>
      </c>
      <c r="E39" s="23" t="s">
        <v>231</v>
      </c>
      <c r="F39" s="53">
        <v>2.2032970491894384</v>
      </c>
      <c r="G39" s="54">
        <v>2.454001372626883</v>
      </c>
      <c r="H39" s="54">
        <v>2.513482982765683</v>
      </c>
      <c r="I39" s="54">
        <v>4.919462784948601</v>
      </c>
      <c r="J39" s="54">
        <v>4.837253636812207</v>
      </c>
      <c r="K39" s="54">
        <v>5.203155722178318</v>
      </c>
      <c r="L39" s="54">
        <v>5.506695647133484</v>
      </c>
      <c r="M39" s="54">
        <v>6.070510514960796</v>
      </c>
      <c r="N39" s="54">
        <v>5.718724241769469</v>
      </c>
      <c r="O39" s="54">
        <v>5.037479182461402</v>
      </c>
      <c r="P39" s="55">
        <v>9.237840234378961</v>
      </c>
      <c r="Q39" s="56">
        <v>9.46653708856535</v>
      </c>
      <c r="R39" s="57">
        <v>14.754872027652349</v>
      </c>
      <c r="S39" s="57">
        <v>14.692583939761821</v>
      </c>
      <c r="T39" s="57">
        <v>19.302242130694996</v>
      </c>
      <c r="U39" s="57">
        <v>17.831344701289588</v>
      </c>
      <c r="V39" s="57">
        <v>19.79160982009364</v>
      </c>
      <c r="W39" s="21"/>
      <c r="X39" s="21"/>
      <c r="Y39" s="19"/>
      <c r="Z39" s="19"/>
      <c r="AA39" s="19"/>
      <c r="AB39" s="19"/>
      <c r="AC39" s="19"/>
    </row>
    <row r="40" spans="1:29" ht="15.75">
      <c r="A40" s="5" t="s">
        <v>191</v>
      </c>
      <c r="B40" s="22" t="s">
        <v>99</v>
      </c>
      <c r="C40" s="5" t="s">
        <v>100</v>
      </c>
      <c r="D40" s="23" t="s">
        <v>101</v>
      </c>
      <c r="E40" s="23" t="s">
        <v>231</v>
      </c>
      <c r="F40" s="53">
        <v>77.47153751010156</v>
      </c>
      <c r="G40" s="54">
        <v>77.62252830969813</v>
      </c>
      <c r="H40" s="54">
        <v>92.6498415627012</v>
      </c>
      <c r="I40" s="54">
        <v>88.49393421243104</v>
      </c>
      <c r="J40" s="54">
        <v>99.07654663295574</v>
      </c>
      <c r="K40" s="54">
        <v>113.3273568407009</v>
      </c>
      <c r="L40" s="54">
        <v>142.2229122072823</v>
      </c>
      <c r="M40" s="54">
        <v>134.09491905900896</v>
      </c>
      <c r="N40" s="54">
        <v>121.61069304661672</v>
      </c>
      <c r="O40" s="54">
        <v>116.06375665059754</v>
      </c>
      <c r="P40" s="55">
        <v>124.60349509234112</v>
      </c>
      <c r="Q40" s="56">
        <v>146.18361115310427</v>
      </c>
      <c r="R40" s="57">
        <v>160.59137255126257</v>
      </c>
      <c r="S40" s="57">
        <v>172.81883596103512</v>
      </c>
      <c r="T40" s="57">
        <v>189.02902565633872</v>
      </c>
      <c r="U40" s="57">
        <v>193.9641290997929</v>
      </c>
      <c r="V40" s="57">
        <v>219.30904726913252</v>
      </c>
      <c r="W40" s="21"/>
      <c r="X40" s="21"/>
      <c r="Y40" s="19"/>
      <c r="Z40" s="19"/>
      <c r="AA40" s="19"/>
      <c r="AB40" s="19"/>
      <c r="AC40" s="19"/>
    </row>
    <row r="41" spans="1:29" ht="15.75">
      <c r="A41" s="5" t="s">
        <v>192</v>
      </c>
      <c r="B41" s="22" t="s">
        <v>102</v>
      </c>
      <c r="C41" s="5" t="s">
        <v>103</v>
      </c>
      <c r="D41" s="23" t="s">
        <v>104</v>
      </c>
      <c r="E41" s="23" t="s">
        <v>231</v>
      </c>
      <c r="F41" s="53">
        <v>115.30437287647301</v>
      </c>
      <c r="G41" s="54">
        <v>98.86642622406939</v>
      </c>
      <c r="H41" s="54">
        <v>114.54790117324471</v>
      </c>
      <c r="I41" s="54">
        <v>99.85831702511548</v>
      </c>
      <c r="J41" s="54">
        <v>91.39626052716565</v>
      </c>
      <c r="K41" s="54">
        <v>98.33990552694205</v>
      </c>
      <c r="L41" s="54">
        <v>95.20404886442778</v>
      </c>
      <c r="M41" s="54">
        <v>88.80054501762842</v>
      </c>
      <c r="N41" s="54">
        <v>102.1883537699152</v>
      </c>
      <c r="O41" s="54">
        <v>81.3191764181918</v>
      </c>
      <c r="P41" s="55">
        <v>128.39626522369977</v>
      </c>
      <c r="Q41" s="56">
        <v>117.18977827618151</v>
      </c>
      <c r="R41" s="57">
        <v>138.70013684306895</v>
      </c>
      <c r="S41" s="57">
        <v>138.80539454235597</v>
      </c>
      <c r="T41" s="57">
        <v>185.0522272636886</v>
      </c>
      <c r="U41" s="57">
        <v>214.77350600278007</v>
      </c>
      <c r="V41" s="57">
        <v>247.85662927324614</v>
      </c>
      <c r="W41" s="21"/>
      <c r="X41" s="21"/>
      <c r="Y41" s="19"/>
      <c r="Z41" s="19"/>
      <c r="AA41" s="19"/>
      <c r="AB41" s="19"/>
      <c r="AC41" s="19"/>
    </row>
    <row r="42" spans="1:29" ht="15.75">
      <c r="A42" s="5" t="s">
        <v>193</v>
      </c>
      <c r="B42" s="22" t="s">
        <v>105</v>
      </c>
      <c r="C42" s="5" t="s">
        <v>106</v>
      </c>
      <c r="D42" s="23" t="s">
        <v>107</v>
      </c>
      <c r="E42" s="23" t="s">
        <v>231</v>
      </c>
      <c r="F42" s="53">
        <v>276.5565919490765</v>
      </c>
      <c r="G42" s="54">
        <v>305.1532411683646</v>
      </c>
      <c r="H42" s="54">
        <v>345.75873035498967</v>
      </c>
      <c r="I42" s="54">
        <v>367.1476302304264</v>
      </c>
      <c r="J42" s="54">
        <v>393.44806695274593</v>
      </c>
      <c r="K42" s="54">
        <v>436.2876660937711</v>
      </c>
      <c r="L42" s="54">
        <v>423.1028219864566</v>
      </c>
      <c r="M42" s="54">
        <v>461.10185026134195</v>
      </c>
      <c r="N42" s="54">
        <v>461.2444160000159</v>
      </c>
      <c r="O42" s="54">
        <v>469.3303254732333</v>
      </c>
      <c r="P42" s="55">
        <v>480.89632051591855</v>
      </c>
      <c r="Q42" s="56">
        <v>491.6608203645353</v>
      </c>
      <c r="R42" s="57">
        <v>480.12231045979763</v>
      </c>
      <c r="S42" s="57">
        <v>512.3973812934007</v>
      </c>
      <c r="T42" s="57">
        <v>540.9949033316202</v>
      </c>
      <c r="U42" s="57">
        <v>583.1718412929749</v>
      </c>
      <c r="V42" s="57">
        <v>670.7140347673878</v>
      </c>
      <c r="W42" s="21"/>
      <c r="X42" s="21"/>
      <c r="Y42" s="19"/>
      <c r="Z42" s="19"/>
      <c r="AA42" s="19"/>
      <c r="AB42" s="19"/>
      <c r="AC42" s="19"/>
    </row>
    <row r="43" spans="1:29" ht="15.75">
      <c r="A43" s="5" t="s">
        <v>194</v>
      </c>
      <c r="B43" s="22" t="s">
        <v>108</v>
      </c>
      <c r="C43" s="5" t="s">
        <v>109</v>
      </c>
      <c r="D43" s="23" t="s">
        <v>110</v>
      </c>
      <c r="E43" s="23" t="s">
        <v>231</v>
      </c>
      <c r="F43" s="53">
        <v>1111.426406492753</v>
      </c>
      <c r="G43" s="54">
        <v>1093.4246565336496</v>
      </c>
      <c r="H43" s="54">
        <v>1231.2250146867464</v>
      </c>
      <c r="I43" s="54">
        <v>1194.2515861193237</v>
      </c>
      <c r="J43" s="54">
        <v>1188.91829794807</v>
      </c>
      <c r="K43" s="54">
        <v>1543.2133381145454</v>
      </c>
      <c r="L43" s="54">
        <v>1583.6752262061761</v>
      </c>
      <c r="M43" s="54">
        <v>1692.1988773490425</v>
      </c>
      <c r="N43" s="54">
        <v>1606.1278945288852</v>
      </c>
      <c r="O43" s="54">
        <v>1348.582253462085</v>
      </c>
      <c r="P43" s="55">
        <v>1294.0477274105651</v>
      </c>
      <c r="Q43" s="56">
        <v>1448.0405200594068</v>
      </c>
      <c r="R43" s="57">
        <v>1490.425925319247</v>
      </c>
      <c r="S43" s="57">
        <v>1511.823891107729</v>
      </c>
      <c r="T43" s="57">
        <v>1790.608319981847</v>
      </c>
      <c r="U43" s="57">
        <v>1804.2853188369977</v>
      </c>
      <c r="V43" s="57">
        <v>2045.0952368226117</v>
      </c>
      <c r="W43" s="21"/>
      <c r="X43" s="21"/>
      <c r="Y43" s="19"/>
      <c r="Z43" s="19"/>
      <c r="AA43" s="19"/>
      <c r="AB43" s="19"/>
      <c r="AC43" s="19"/>
    </row>
    <row r="44" spans="1:29" ht="15.75">
      <c r="A44" s="5" t="s">
        <v>195</v>
      </c>
      <c r="B44" s="22" t="s">
        <v>111</v>
      </c>
      <c r="C44" s="5" t="s">
        <v>112</v>
      </c>
      <c r="D44" s="23" t="s">
        <v>113</v>
      </c>
      <c r="E44" s="23" t="s">
        <v>231</v>
      </c>
      <c r="F44" s="53">
        <v>1010.4870412577671</v>
      </c>
      <c r="G44" s="54">
        <v>950.6740968951513</v>
      </c>
      <c r="H44" s="54">
        <v>1174.9226132785973</v>
      </c>
      <c r="I44" s="54">
        <v>1336.4095763287944</v>
      </c>
      <c r="J44" s="54">
        <v>910.417793873448</v>
      </c>
      <c r="K44" s="54">
        <v>1373.2028190432275</v>
      </c>
      <c r="L44" s="54">
        <v>1525.0339332349968</v>
      </c>
      <c r="M44" s="54">
        <v>1346.5635947109163</v>
      </c>
      <c r="N44" s="54">
        <v>1038.8731889588526</v>
      </c>
      <c r="O44" s="54">
        <v>1483.4622542549587</v>
      </c>
      <c r="P44" s="55">
        <v>1120.983018862886</v>
      </c>
      <c r="Q44" s="56">
        <v>1465.5010003405337</v>
      </c>
      <c r="R44" s="57">
        <v>2040.5141245302207</v>
      </c>
      <c r="S44" s="57">
        <v>1740.8626234451976</v>
      </c>
      <c r="T44" s="57">
        <v>1755.7027606391555</v>
      </c>
      <c r="U44" s="57">
        <v>1725.8790868616868</v>
      </c>
      <c r="V44" s="57">
        <v>1882.408430542423</v>
      </c>
      <c r="W44" s="21"/>
      <c r="X44" s="21"/>
      <c r="Y44" s="19"/>
      <c r="Z44" s="19"/>
      <c r="AA44" s="19"/>
      <c r="AB44" s="19"/>
      <c r="AC44" s="19"/>
    </row>
    <row r="45" spans="1:29" ht="15.75">
      <c r="A45" s="5" t="s">
        <v>196</v>
      </c>
      <c r="B45" s="22" t="s">
        <v>114</v>
      </c>
      <c r="C45" s="5" t="s">
        <v>115</v>
      </c>
      <c r="D45" s="23" t="s">
        <v>116</v>
      </c>
      <c r="E45" s="23" t="s">
        <v>231</v>
      </c>
      <c r="F45" s="53">
        <v>1112.4100699327405</v>
      </c>
      <c r="G45" s="54">
        <v>1026.4127756849684</v>
      </c>
      <c r="H45" s="54">
        <v>1116.7739484790472</v>
      </c>
      <c r="I45" s="54">
        <v>1184.6132817847522</v>
      </c>
      <c r="J45" s="54">
        <v>1225.3485919017849</v>
      </c>
      <c r="K45" s="54">
        <v>1420.341170338235</v>
      </c>
      <c r="L45" s="54">
        <v>1681.9716288112454</v>
      </c>
      <c r="M45" s="54">
        <v>1408.7954739040242</v>
      </c>
      <c r="N45" s="54">
        <v>1474.5193195204524</v>
      </c>
      <c r="O45" s="54">
        <v>1282.3317379278863</v>
      </c>
      <c r="P45" s="55">
        <v>1159.5797543226292</v>
      </c>
      <c r="Q45" s="56">
        <v>1274.310199550959</v>
      </c>
      <c r="R45" s="57">
        <v>1221.6956699262623</v>
      </c>
      <c r="S45" s="57">
        <v>1496.4236428754862</v>
      </c>
      <c r="T45" s="57">
        <v>1623.955221197147</v>
      </c>
      <c r="U45" s="57">
        <v>1587.7074635418303</v>
      </c>
      <c r="V45" s="57">
        <v>1716.2583676950974</v>
      </c>
      <c r="W45" s="21"/>
      <c r="X45" s="21"/>
      <c r="Y45" s="19"/>
      <c r="Z45" s="19"/>
      <c r="AA45" s="19"/>
      <c r="AB45" s="19"/>
      <c r="AC45" s="19"/>
    </row>
    <row r="46" spans="1:29" ht="15.75">
      <c r="A46" s="5" t="s">
        <v>197</v>
      </c>
      <c r="B46" s="22" t="s">
        <v>117</v>
      </c>
      <c r="C46" s="5" t="s">
        <v>118</v>
      </c>
      <c r="D46" s="23" t="s">
        <v>119</v>
      </c>
      <c r="E46" s="23" t="s">
        <v>231</v>
      </c>
      <c r="F46" s="53">
        <v>511.4911101637827</v>
      </c>
      <c r="G46" s="54">
        <v>408.22206609517724</v>
      </c>
      <c r="H46" s="54">
        <v>492.8076819595541</v>
      </c>
      <c r="I46" s="54">
        <v>500.00443321100573</v>
      </c>
      <c r="J46" s="54">
        <v>470.1040839225315</v>
      </c>
      <c r="K46" s="54">
        <v>548.7493166007171</v>
      </c>
      <c r="L46" s="54">
        <v>587.007036036555</v>
      </c>
      <c r="M46" s="54">
        <v>447.934232546898</v>
      </c>
      <c r="N46" s="54">
        <v>558.938063156159</v>
      </c>
      <c r="O46" s="54">
        <v>530.739015280434</v>
      </c>
      <c r="P46" s="55">
        <v>552.9859974255095</v>
      </c>
      <c r="Q46" s="56">
        <v>543.5965643896997</v>
      </c>
      <c r="R46" s="57">
        <v>609.5140842921775</v>
      </c>
      <c r="S46" s="57">
        <v>609.5630765879305</v>
      </c>
      <c r="T46" s="57">
        <v>867.4579679098727</v>
      </c>
      <c r="U46" s="57">
        <v>839.2899832684348</v>
      </c>
      <c r="V46" s="57">
        <v>753.7554758056287</v>
      </c>
      <c r="W46" s="21"/>
      <c r="X46" s="21"/>
      <c r="Y46" s="19"/>
      <c r="Z46" s="19"/>
      <c r="AA46" s="19"/>
      <c r="AB46" s="19"/>
      <c r="AC46" s="19"/>
    </row>
    <row r="47" spans="1:29" ht="15.75">
      <c r="A47" s="5" t="s">
        <v>198</v>
      </c>
      <c r="B47" s="22" t="s">
        <v>120</v>
      </c>
      <c r="C47" s="5" t="s">
        <v>121</v>
      </c>
      <c r="D47" s="23" t="s">
        <v>122</v>
      </c>
      <c r="E47" s="23" t="s">
        <v>231</v>
      </c>
      <c r="F47" s="53">
        <v>478.4042387268863</v>
      </c>
      <c r="G47" s="54">
        <v>445.0676748597782</v>
      </c>
      <c r="H47" s="54">
        <v>506.3674687040752</v>
      </c>
      <c r="I47" s="54">
        <v>545.2801726424627</v>
      </c>
      <c r="J47" s="54">
        <v>564.087348942382</v>
      </c>
      <c r="K47" s="54">
        <v>647.0194095766947</v>
      </c>
      <c r="L47" s="54">
        <v>776.6239866264514</v>
      </c>
      <c r="M47" s="54">
        <v>701.8965849464579</v>
      </c>
      <c r="N47" s="54">
        <v>678.2716301571458</v>
      </c>
      <c r="O47" s="54">
        <v>647.5290379857345</v>
      </c>
      <c r="P47" s="55">
        <v>681.6380040587305</v>
      </c>
      <c r="Q47" s="56">
        <v>724.5096443332147</v>
      </c>
      <c r="R47" s="57">
        <v>763.0097589660443</v>
      </c>
      <c r="S47" s="57">
        <v>790.0500329994389</v>
      </c>
      <c r="T47" s="57">
        <v>907.7629327518546</v>
      </c>
      <c r="U47" s="57">
        <v>910.0247838536196</v>
      </c>
      <c r="V47" s="57">
        <v>1000.0355199349676</v>
      </c>
      <c r="W47" s="21"/>
      <c r="X47" s="21"/>
      <c r="Y47" s="19"/>
      <c r="Z47" s="19"/>
      <c r="AA47" s="19"/>
      <c r="AB47" s="19"/>
      <c r="AC47" s="19"/>
    </row>
    <row r="48" spans="1:29" ht="15.75">
      <c r="A48" s="5" t="s">
        <v>199</v>
      </c>
      <c r="B48" s="22" t="s">
        <v>123</v>
      </c>
      <c r="C48" s="5" t="s">
        <v>124</v>
      </c>
      <c r="D48" s="23" t="s">
        <v>125</v>
      </c>
      <c r="E48" s="23" t="s">
        <v>231</v>
      </c>
      <c r="F48" s="53">
        <v>617.8223416218132</v>
      </c>
      <c r="G48" s="54">
        <v>627.2825026124474</v>
      </c>
      <c r="H48" s="54">
        <v>690.6217742655411</v>
      </c>
      <c r="I48" s="54">
        <v>761.2689306285632</v>
      </c>
      <c r="J48" s="54">
        <v>819.4910732645833</v>
      </c>
      <c r="K48" s="54">
        <v>904.0311424107012</v>
      </c>
      <c r="L48" s="54">
        <v>912.9551809704378</v>
      </c>
      <c r="M48" s="54">
        <v>974.2621414169715</v>
      </c>
      <c r="N48" s="54">
        <v>917.684977797888</v>
      </c>
      <c r="O48" s="54">
        <v>903.1939913758614</v>
      </c>
      <c r="P48" s="55">
        <v>913.5077898716188</v>
      </c>
      <c r="Q48" s="56">
        <v>1050.0321144606241</v>
      </c>
      <c r="R48" s="57">
        <v>966.7940267536463</v>
      </c>
      <c r="S48" s="57">
        <v>1099.749772354412</v>
      </c>
      <c r="T48" s="57">
        <v>1098.67150279019</v>
      </c>
      <c r="U48" s="57">
        <v>1168.3469009308387</v>
      </c>
      <c r="V48" s="57">
        <v>1353.790274218989</v>
      </c>
      <c r="W48" s="21"/>
      <c r="X48" s="21"/>
      <c r="Y48" s="19"/>
      <c r="Z48" s="19"/>
      <c r="AA48" s="19"/>
      <c r="AB48" s="19"/>
      <c r="AC48" s="19"/>
    </row>
    <row r="49" spans="1:29" ht="15.75">
      <c r="A49" s="5" t="s">
        <v>218</v>
      </c>
      <c r="B49" s="22" t="s">
        <v>126</v>
      </c>
      <c r="C49" s="5" t="s">
        <v>127</v>
      </c>
      <c r="D49" s="23" t="s">
        <v>128</v>
      </c>
      <c r="E49" s="23" t="s">
        <v>231</v>
      </c>
      <c r="F49" s="53">
        <v>2.3848218192903414</v>
      </c>
      <c r="G49" s="54">
        <v>2.483556119637086</v>
      </c>
      <c r="H49" s="54">
        <v>2.6360707309198452</v>
      </c>
      <c r="I49" s="54">
        <v>3.1293388998060103</v>
      </c>
      <c r="J49" s="54">
        <v>2.884126602687377</v>
      </c>
      <c r="K49" s="54">
        <v>3.0417279703635742</v>
      </c>
      <c r="L49" s="54">
        <v>3.2293180700595894</v>
      </c>
      <c r="M49" s="54">
        <v>3.496662749472935</v>
      </c>
      <c r="N49" s="54">
        <v>2.4972101897390018</v>
      </c>
      <c r="O49" s="54">
        <v>2.145122803864938</v>
      </c>
      <c r="P49" s="55">
        <v>3.2495660190214526</v>
      </c>
      <c r="Q49" s="56">
        <v>4.585996368952651</v>
      </c>
      <c r="R49" s="57">
        <v>7.706895755286929</v>
      </c>
      <c r="S49" s="57">
        <v>7.850576541583912</v>
      </c>
      <c r="T49" s="57">
        <v>10.64865861843995</v>
      </c>
      <c r="U49" s="57">
        <v>10.71125056393002</v>
      </c>
      <c r="V49" s="57">
        <v>11.420580891210374</v>
      </c>
      <c r="W49" s="21"/>
      <c r="X49" s="21"/>
      <c r="Y49" s="19"/>
      <c r="Z49" s="19"/>
      <c r="AA49" s="19"/>
      <c r="AB49" s="19"/>
      <c r="AC49" s="19"/>
    </row>
    <row r="50" spans="1:29" ht="15.75">
      <c r="A50" s="5" t="s">
        <v>200</v>
      </c>
      <c r="B50" s="22" t="s">
        <v>129</v>
      </c>
      <c r="C50" s="5" t="s">
        <v>130</v>
      </c>
      <c r="D50" s="23" t="s">
        <v>131</v>
      </c>
      <c r="E50" s="23" t="s">
        <v>231</v>
      </c>
      <c r="F50" s="53">
        <v>334.71975243945246</v>
      </c>
      <c r="G50" s="54">
        <v>252.68898053955266</v>
      </c>
      <c r="H50" s="54">
        <v>293.6349880249358</v>
      </c>
      <c r="I50" s="54">
        <v>279.7894372356285</v>
      </c>
      <c r="J50" s="54">
        <v>249.43642761660553</v>
      </c>
      <c r="K50" s="54">
        <v>376.5869893244932</v>
      </c>
      <c r="L50" s="54">
        <v>414.0383987858058</v>
      </c>
      <c r="M50" s="54">
        <v>396.0393656450805</v>
      </c>
      <c r="N50" s="54">
        <v>352.7470974866554</v>
      </c>
      <c r="O50" s="54">
        <v>255.2533113998361</v>
      </c>
      <c r="P50" s="55">
        <v>265.93638245987603</v>
      </c>
      <c r="Q50" s="56">
        <v>308.5496436583706</v>
      </c>
      <c r="R50" s="57">
        <v>308.6274023098155</v>
      </c>
      <c r="S50" s="57">
        <v>364.6043063480358</v>
      </c>
      <c r="T50" s="57">
        <v>429.6951653117023</v>
      </c>
      <c r="U50" s="57">
        <v>380.6314799839315</v>
      </c>
      <c r="V50" s="57">
        <v>482.42416959901357</v>
      </c>
      <c r="W50" s="21"/>
      <c r="X50" s="21"/>
      <c r="Y50" s="19"/>
      <c r="Z50" s="19"/>
      <c r="AA50" s="19"/>
      <c r="AB50" s="19"/>
      <c r="AC50" s="19"/>
    </row>
    <row r="51" spans="1:29" ht="15.75">
      <c r="A51" s="5" t="s">
        <v>201</v>
      </c>
      <c r="B51" s="22" t="s">
        <v>132</v>
      </c>
      <c r="C51" s="5" t="s">
        <v>133</v>
      </c>
      <c r="D51" s="23" t="s">
        <v>134</v>
      </c>
      <c r="E51" s="23" t="s">
        <v>231</v>
      </c>
      <c r="F51" s="53">
        <v>726.3565485126226</v>
      </c>
      <c r="G51" s="54">
        <v>680.0420758060155</v>
      </c>
      <c r="H51" s="54">
        <v>828.2041176850528</v>
      </c>
      <c r="I51" s="54">
        <v>810.3293039762007</v>
      </c>
      <c r="J51" s="54">
        <v>679.9755913715818</v>
      </c>
      <c r="K51" s="54">
        <v>1104.2872161215798</v>
      </c>
      <c r="L51" s="54">
        <v>1198.5084619426784</v>
      </c>
      <c r="M51" s="54">
        <v>1232.4692224145417</v>
      </c>
      <c r="N51" s="54">
        <v>1085.6009868527603</v>
      </c>
      <c r="O51" s="54">
        <v>1067.060741102324</v>
      </c>
      <c r="P51" s="55">
        <v>1064.7408917577688</v>
      </c>
      <c r="Q51" s="56">
        <v>1087.3792209054259</v>
      </c>
      <c r="R51" s="57">
        <v>915.7091718346715</v>
      </c>
      <c r="S51" s="57">
        <v>952.4150259328292</v>
      </c>
      <c r="T51" s="57">
        <v>1270.2542504351798</v>
      </c>
      <c r="U51" s="57">
        <v>1231.335872832759</v>
      </c>
      <c r="V51" s="57">
        <v>1157.4220403899928</v>
      </c>
      <c r="W51" s="21"/>
      <c r="X51" s="21"/>
      <c r="Y51" s="19"/>
      <c r="Z51" s="19"/>
      <c r="AA51" s="19"/>
      <c r="AB51" s="19"/>
      <c r="AC51" s="19"/>
    </row>
    <row r="52" spans="1:29" ht="15.75">
      <c r="A52" s="5" t="s">
        <v>202</v>
      </c>
      <c r="B52" s="22" t="s">
        <v>135</v>
      </c>
      <c r="C52" s="5" t="s">
        <v>136</v>
      </c>
      <c r="D52" s="23" t="s">
        <v>137</v>
      </c>
      <c r="E52" s="23" t="s">
        <v>231</v>
      </c>
      <c r="F52" s="53">
        <v>477.2572606149465</v>
      </c>
      <c r="G52" s="54">
        <v>428.7221407594703</v>
      </c>
      <c r="H52" s="54">
        <v>470.1542085716606</v>
      </c>
      <c r="I52" s="54">
        <v>498.4890163676679</v>
      </c>
      <c r="J52" s="54">
        <v>494.809899631769</v>
      </c>
      <c r="K52" s="54">
        <v>617.3105518465552</v>
      </c>
      <c r="L52" s="54">
        <v>621.5630053980512</v>
      </c>
      <c r="M52" s="54">
        <v>647.4502603716821</v>
      </c>
      <c r="N52" s="54">
        <v>579.4203742980822</v>
      </c>
      <c r="O52" s="54">
        <v>467.7185812445648</v>
      </c>
      <c r="P52" s="55">
        <v>488.7269279406785</v>
      </c>
      <c r="Q52" s="56">
        <v>561.7665240451381</v>
      </c>
      <c r="R52" s="57">
        <v>650.4962473755328</v>
      </c>
      <c r="S52" s="57">
        <v>773.2929939784005</v>
      </c>
      <c r="T52" s="57">
        <v>838.5382893224727</v>
      </c>
      <c r="U52" s="57">
        <v>820.4740204136633</v>
      </c>
      <c r="V52" s="57">
        <v>923.5453436252081</v>
      </c>
      <c r="W52" s="21"/>
      <c r="X52" s="21"/>
      <c r="Y52" s="19"/>
      <c r="Z52" s="19"/>
      <c r="AA52" s="19"/>
      <c r="AB52" s="19"/>
      <c r="AC52" s="19"/>
    </row>
    <row r="53" spans="1:29" ht="15.75">
      <c r="A53" s="5" t="s">
        <v>203</v>
      </c>
      <c r="B53" s="22" t="s">
        <v>138</v>
      </c>
      <c r="C53" s="5" t="s">
        <v>139</v>
      </c>
      <c r="D53" s="23" t="s">
        <v>140</v>
      </c>
      <c r="E53" s="23" t="s">
        <v>231</v>
      </c>
      <c r="F53" s="53">
        <v>2482.4373043150936</v>
      </c>
      <c r="G53" s="54">
        <v>2530.7120194047293</v>
      </c>
      <c r="H53" s="54">
        <v>2614.65602456993</v>
      </c>
      <c r="I53" s="54">
        <v>2442.7400463243885</v>
      </c>
      <c r="J53" s="54">
        <v>2926.403296174756</v>
      </c>
      <c r="K53" s="54">
        <v>3342.828502000157</v>
      </c>
      <c r="L53" s="54">
        <v>3437.7549074974463</v>
      </c>
      <c r="M53" s="54">
        <v>3059.6047821615325</v>
      </c>
      <c r="N53" s="54">
        <v>3155.1006516206576</v>
      </c>
      <c r="O53" s="54">
        <v>2568.682181731746</v>
      </c>
      <c r="P53" s="55">
        <v>3062.5832142962017</v>
      </c>
      <c r="Q53" s="56">
        <v>2883.297906485153</v>
      </c>
      <c r="R53" s="57">
        <v>3266.359349707725</v>
      </c>
      <c r="S53" s="57">
        <v>3392.89749471228</v>
      </c>
      <c r="T53" s="57">
        <v>3880.61946546336</v>
      </c>
      <c r="U53" s="57">
        <v>3695.508569266102</v>
      </c>
      <c r="V53" s="57">
        <v>3805.4031361887814</v>
      </c>
      <c r="W53" s="21"/>
      <c r="X53" s="21"/>
      <c r="Y53" s="19"/>
      <c r="Z53" s="19"/>
      <c r="AA53" s="19"/>
      <c r="AB53" s="19"/>
      <c r="AC53" s="19"/>
    </row>
    <row r="54" spans="1:29" ht="15.75">
      <c r="A54" s="5" t="s">
        <v>204</v>
      </c>
      <c r="B54" s="22" t="s">
        <v>141</v>
      </c>
      <c r="C54" s="5" t="s">
        <v>142</v>
      </c>
      <c r="D54" s="23" t="s">
        <v>143</v>
      </c>
      <c r="E54" s="23" t="s">
        <v>231</v>
      </c>
      <c r="F54" s="53">
        <v>158.0376639634747</v>
      </c>
      <c r="G54" s="54">
        <v>157.8032194522407</v>
      </c>
      <c r="H54" s="54">
        <v>107.27906847807068</v>
      </c>
      <c r="I54" s="54">
        <v>118.89383676257984</v>
      </c>
      <c r="J54" s="54">
        <v>128.17192585722663</v>
      </c>
      <c r="K54" s="54">
        <v>134.43558693679748</v>
      </c>
      <c r="L54" s="54">
        <v>138.79316316940722</v>
      </c>
      <c r="M54" s="54">
        <v>138.42719865367883</v>
      </c>
      <c r="N54" s="54">
        <v>133.36215602706181</v>
      </c>
      <c r="O54" s="54">
        <v>134.19860558415485</v>
      </c>
      <c r="P54" s="55">
        <v>247.38002083468643</v>
      </c>
      <c r="Q54" s="56">
        <v>256.4287919635908</v>
      </c>
      <c r="R54" s="57">
        <v>248.02142567049108</v>
      </c>
      <c r="S54" s="57">
        <v>260.27581488600805</v>
      </c>
      <c r="T54" s="57">
        <v>235.09601402511015</v>
      </c>
      <c r="U54" s="57">
        <v>244.60314671748614</v>
      </c>
      <c r="V54" s="57">
        <v>304.15123843408577</v>
      </c>
      <c r="W54" s="21"/>
      <c r="X54" s="21"/>
      <c r="Y54" s="19"/>
      <c r="Z54" s="19"/>
      <c r="AA54" s="19"/>
      <c r="AB54" s="19"/>
      <c r="AC54" s="19"/>
    </row>
    <row r="55" spans="1:29" ht="15.75">
      <c r="A55" s="5" t="s">
        <v>205</v>
      </c>
      <c r="B55" s="22" t="s">
        <v>144</v>
      </c>
      <c r="C55" s="5" t="s">
        <v>145</v>
      </c>
      <c r="D55" s="23" t="s">
        <v>146</v>
      </c>
      <c r="E55" s="23" t="s">
        <v>231</v>
      </c>
      <c r="F55" s="53">
        <v>5.314615519281293</v>
      </c>
      <c r="G55" s="54">
        <v>6.588618588986075</v>
      </c>
      <c r="H55" s="54">
        <v>10.245749577068377</v>
      </c>
      <c r="I55" s="54">
        <v>13.900710282190653</v>
      </c>
      <c r="J55" s="54">
        <v>15.7232923903775</v>
      </c>
      <c r="K55" s="54">
        <v>16.511013562070033</v>
      </c>
      <c r="L55" s="54">
        <v>14.093372654494713</v>
      </c>
      <c r="M55" s="54">
        <v>16.587218305975977</v>
      </c>
      <c r="N55" s="54">
        <v>15.632555860204548</v>
      </c>
      <c r="O55" s="54">
        <v>15.013551652177789</v>
      </c>
      <c r="P55" s="55">
        <v>28.154139150918887</v>
      </c>
      <c r="Q55" s="56">
        <v>29.07220785006052</v>
      </c>
      <c r="R55" s="57">
        <v>29.52236504610119</v>
      </c>
      <c r="S55" s="57">
        <v>34.934408240488935</v>
      </c>
      <c r="T55" s="57">
        <v>41.741524397843534</v>
      </c>
      <c r="U55" s="57">
        <v>41.52389026962175</v>
      </c>
      <c r="V55" s="57">
        <v>41.90526584264969</v>
      </c>
      <c r="W55" s="21"/>
      <c r="X55" s="21"/>
      <c r="Y55" s="19"/>
      <c r="Z55" s="19"/>
      <c r="AA55" s="19"/>
      <c r="AB55" s="19"/>
      <c r="AC55" s="19"/>
    </row>
    <row r="56" spans="1:29" ht="15.75">
      <c r="A56" s="5" t="s">
        <v>206</v>
      </c>
      <c r="B56" s="22" t="s">
        <v>147</v>
      </c>
      <c r="C56" s="5" t="s">
        <v>148</v>
      </c>
      <c r="D56" s="23" t="s">
        <v>149</v>
      </c>
      <c r="E56" s="23" t="s">
        <v>231</v>
      </c>
      <c r="F56" s="53">
        <v>378.50314943353214</v>
      </c>
      <c r="G56" s="54">
        <v>354.27588694015475</v>
      </c>
      <c r="H56" s="54">
        <v>419.2332912022169</v>
      </c>
      <c r="I56" s="54">
        <v>410.53533901405234</v>
      </c>
      <c r="J56" s="54">
        <v>387.71018619207734</v>
      </c>
      <c r="K56" s="54">
        <v>504.36234380612433</v>
      </c>
      <c r="L56" s="54">
        <v>576.8241380278369</v>
      </c>
      <c r="M56" s="54">
        <v>575.2123002061161</v>
      </c>
      <c r="N56" s="54">
        <v>494.2862464718567</v>
      </c>
      <c r="O56" s="54">
        <v>430.3047843539737</v>
      </c>
      <c r="P56" s="55">
        <v>454.2217920654127</v>
      </c>
      <c r="Q56" s="56">
        <v>485.76076664564005</v>
      </c>
      <c r="R56" s="57">
        <v>483.17847014402355</v>
      </c>
      <c r="S56" s="57">
        <v>485.9375302992937</v>
      </c>
      <c r="T56" s="57">
        <v>593.707736712509</v>
      </c>
      <c r="U56" s="57">
        <v>589.4890884093126</v>
      </c>
      <c r="V56" s="57">
        <v>588.2253543957645</v>
      </c>
      <c r="W56" s="21"/>
      <c r="X56" s="21"/>
      <c r="Y56" s="19"/>
      <c r="Z56" s="19"/>
      <c r="AA56" s="19"/>
      <c r="AB56" s="19"/>
      <c r="AC56" s="19"/>
    </row>
    <row r="57" spans="1:29" ht="15.75">
      <c r="A57" s="5" t="s">
        <v>207</v>
      </c>
      <c r="B57" s="22" t="s">
        <v>150</v>
      </c>
      <c r="C57" s="5" t="s">
        <v>151</v>
      </c>
      <c r="D57" s="23" t="s">
        <v>152</v>
      </c>
      <c r="E57" s="23" t="s">
        <v>231</v>
      </c>
      <c r="F57" s="53">
        <v>1003.5521368556379</v>
      </c>
      <c r="G57" s="54">
        <v>851.1009219637117</v>
      </c>
      <c r="H57" s="54">
        <v>1168.6590233554527</v>
      </c>
      <c r="I57" s="54">
        <v>1270.6207052438094</v>
      </c>
      <c r="J57" s="54">
        <v>1548.3051965168365</v>
      </c>
      <c r="K57" s="54">
        <v>1621.5807185709173</v>
      </c>
      <c r="L57" s="54">
        <v>1883.67708008631</v>
      </c>
      <c r="M57" s="54">
        <v>1757.4214431961984</v>
      </c>
      <c r="N57" s="54">
        <v>1613.1014207515966</v>
      </c>
      <c r="O57" s="54">
        <v>1726.3021762193696</v>
      </c>
      <c r="P57" s="55">
        <v>1557.0947262831733</v>
      </c>
      <c r="Q57" s="56">
        <v>1817.662396788626</v>
      </c>
      <c r="R57" s="57">
        <v>1746.4651139598582</v>
      </c>
      <c r="S57" s="57">
        <v>1801.534655282544</v>
      </c>
      <c r="T57" s="57">
        <v>1802.9175762965265</v>
      </c>
      <c r="U57" s="57">
        <v>2018.704985174847</v>
      </c>
      <c r="V57" s="57">
        <v>2227.195339578291</v>
      </c>
      <c r="W57" s="21"/>
      <c r="X57" s="21"/>
      <c r="Y57" s="19"/>
      <c r="Z57" s="19"/>
      <c r="AA57" s="19"/>
      <c r="AB57" s="19"/>
      <c r="AC57" s="19"/>
    </row>
    <row r="58" spans="1:29" ht="15.75">
      <c r="A58" s="5" t="s">
        <v>208</v>
      </c>
      <c r="B58" s="22" t="s">
        <v>153</v>
      </c>
      <c r="C58" s="5" t="s">
        <v>154</v>
      </c>
      <c r="D58" s="23" t="s">
        <v>155</v>
      </c>
      <c r="E58" s="23" t="s">
        <v>231</v>
      </c>
      <c r="F58" s="53">
        <v>17.54692243698615</v>
      </c>
      <c r="G58" s="54">
        <v>19.837933825871595</v>
      </c>
      <c r="H58" s="54">
        <v>22.51327217833511</v>
      </c>
      <c r="I58" s="54">
        <v>23.480012043636858</v>
      </c>
      <c r="J58" s="54">
        <v>31.926291875663722</v>
      </c>
      <c r="K58" s="54">
        <v>41.50149195471484</v>
      </c>
      <c r="L58" s="54">
        <v>84.22401855481709</v>
      </c>
      <c r="M58" s="54">
        <v>45.52328804221873</v>
      </c>
      <c r="N58" s="54">
        <v>38.98984085668779</v>
      </c>
      <c r="O58" s="54">
        <v>30.406180457018934</v>
      </c>
      <c r="P58" s="55">
        <v>32.66982553270369</v>
      </c>
      <c r="Q58" s="56">
        <v>39.49244461066148</v>
      </c>
      <c r="R58" s="57">
        <v>37.74667784595179</v>
      </c>
      <c r="S58" s="57">
        <v>35.84784784861126</v>
      </c>
      <c r="T58" s="57">
        <v>37.51286016297704</v>
      </c>
      <c r="U58" s="57">
        <v>40.57497044715156</v>
      </c>
      <c r="V58" s="57">
        <v>41.86072075061515</v>
      </c>
      <c r="W58" s="21"/>
      <c r="X58" s="21"/>
      <c r="Y58" s="19"/>
      <c r="Z58" s="19"/>
      <c r="AA58" s="19"/>
      <c r="AB58" s="19"/>
      <c r="AC58" s="19"/>
    </row>
    <row r="59" spans="1:29" ht="15.75">
      <c r="A59" s="5" t="s">
        <v>209</v>
      </c>
      <c r="B59" s="22" t="s">
        <v>156</v>
      </c>
      <c r="C59" s="5" t="s">
        <v>157</v>
      </c>
      <c r="D59" s="23" t="s">
        <v>158</v>
      </c>
      <c r="E59" s="23" t="s">
        <v>231</v>
      </c>
      <c r="F59" s="53">
        <v>881.1868226497963</v>
      </c>
      <c r="G59" s="54">
        <v>820.3081110443437</v>
      </c>
      <c r="H59" s="54">
        <v>1017.0584295727409</v>
      </c>
      <c r="I59" s="54">
        <v>970.7884383465455</v>
      </c>
      <c r="J59" s="54">
        <v>973.2381971883041</v>
      </c>
      <c r="K59" s="54">
        <v>1301.2356250729686</v>
      </c>
      <c r="L59" s="54">
        <v>1431.425174607367</v>
      </c>
      <c r="M59" s="54">
        <v>1289.921095343845</v>
      </c>
      <c r="N59" s="54">
        <v>1321.311521813864</v>
      </c>
      <c r="O59" s="54">
        <v>1309.4057797637079</v>
      </c>
      <c r="P59" s="55">
        <v>1293.4760937349454</v>
      </c>
      <c r="Q59" s="56">
        <v>1317.4853466901436</v>
      </c>
      <c r="R59" s="57">
        <v>1253.0101252841825</v>
      </c>
      <c r="S59" s="57">
        <v>1256.6540568045043</v>
      </c>
      <c r="T59" s="57">
        <v>1171.8605819895233</v>
      </c>
      <c r="U59" s="57">
        <v>1320.2074181367113</v>
      </c>
      <c r="V59" s="57">
        <v>1499.7602215004995</v>
      </c>
      <c r="W59" s="21"/>
      <c r="X59" s="21"/>
      <c r="Y59" s="19"/>
      <c r="Z59" s="19"/>
      <c r="AA59" s="19"/>
      <c r="AB59" s="19"/>
      <c r="AC59" s="19"/>
    </row>
    <row r="60" spans="1:29" ht="15.75">
      <c r="A60" s="5" t="s">
        <v>210</v>
      </c>
      <c r="B60" s="22" t="s">
        <v>159</v>
      </c>
      <c r="C60" s="5" t="s">
        <v>160</v>
      </c>
      <c r="D60" s="23" t="s">
        <v>161</v>
      </c>
      <c r="E60" s="23" t="s">
        <v>231</v>
      </c>
      <c r="F60" s="53">
        <v>47.04029123824152</v>
      </c>
      <c r="G60" s="54">
        <v>45.52923327092909</v>
      </c>
      <c r="H60" s="54">
        <v>49.12232155288801</v>
      </c>
      <c r="I60" s="54">
        <v>39.705990296319015</v>
      </c>
      <c r="J60" s="54">
        <v>40.87654589938242</v>
      </c>
      <c r="K60" s="54">
        <v>42.764688322661954</v>
      </c>
      <c r="L60" s="54">
        <v>59.88607389063774</v>
      </c>
      <c r="M60" s="54">
        <v>48.54860053002517</v>
      </c>
      <c r="N60" s="54">
        <v>48.51610099994985</v>
      </c>
      <c r="O60" s="54">
        <v>41.712294627810394</v>
      </c>
      <c r="P60" s="55">
        <v>51.79841598642262</v>
      </c>
      <c r="Q60" s="56">
        <v>49.39010683501681</v>
      </c>
      <c r="R60" s="57">
        <v>43.23344433024553</v>
      </c>
      <c r="S60" s="57">
        <v>43.94754901202219</v>
      </c>
      <c r="T60" s="57">
        <v>43.26923108442734</v>
      </c>
      <c r="U60" s="57">
        <v>48.294046674950046</v>
      </c>
      <c r="V60" s="57">
        <v>53.18489161926988</v>
      </c>
      <c r="W60" s="21"/>
      <c r="X60" s="21"/>
      <c r="Y60" s="19"/>
      <c r="Z60" s="19"/>
      <c r="AA60" s="19"/>
      <c r="AB60" s="19"/>
      <c r="AC60" s="19"/>
    </row>
    <row r="61" spans="2:29" ht="15.75">
      <c r="B61" s="20"/>
      <c r="D61" s="14"/>
      <c r="E61" s="23"/>
      <c r="F61" s="59"/>
      <c r="G61" s="60"/>
      <c r="H61" s="60"/>
      <c r="I61" s="54"/>
      <c r="J61" s="54"/>
      <c r="K61" s="54"/>
      <c r="L61" s="54"/>
      <c r="M61" s="54"/>
      <c r="N61" s="54"/>
      <c r="O61" s="54"/>
      <c r="P61" s="53"/>
      <c r="Q61" s="61"/>
      <c r="R61" s="61"/>
      <c r="S61" s="61"/>
      <c r="T61" s="54"/>
      <c r="U61" s="54"/>
      <c r="V61" s="56"/>
      <c r="W61" s="21"/>
      <c r="X61" s="21"/>
      <c r="Y61" s="19"/>
      <c r="Z61" s="19"/>
      <c r="AA61" s="19"/>
      <c r="AB61" s="19"/>
      <c r="AC61" s="19"/>
    </row>
    <row r="62" spans="1:29" ht="15.75">
      <c r="A62" s="5" t="s">
        <v>162</v>
      </c>
      <c r="B62" s="20"/>
      <c r="D62" s="14"/>
      <c r="E62" s="23" t="s">
        <v>231</v>
      </c>
      <c r="F62" s="53">
        <v>689.6062262392824</v>
      </c>
      <c r="G62" s="54">
        <v>1250.347022772226</v>
      </c>
      <c r="H62" s="54">
        <v>1742.110893006349</v>
      </c>
      <c r="I62" s="54">
        <v>1841.5669512157078</v>
      </c>
      <c r="J62" s="54">
        <v>2128.732504028482</v>
      </c>
      <c r="K62" s="54">
        <v>2401.881257356379</v>
      </c>
      <c r="L62" s="54">
        <v>2360.7467589093726</v>
      </c>
      <c r="M62" s="54">
        <v>2591.238326117304</v>
      </c>
      <c r="N62" s="54">
        <v>2313.240943476674</v>
      </c>
      <c r="O62" s="54">
        <v>1939.1064956486134</v>
      </c>
      <c r="P62" s="54">
        <f aca="true" t="shared" si="0" ref="P62:V62">P9-SUM(P10:P60)</f>
        <v>2536.057872371224</v>
      </c>
      <c r="Q62" s="54">
        <f t="shared" si="0"/>
        <v>2825.768501706618</v>
      </c>
      <c r="R62" s="54">
        <f t="shared" si="0"/>
        <v>2023.5567217302014</v>
      </c>
      <c r="S62" s="54">
        <f t="shared" si="0"/>
        <v>2118.159883571301</v>
      </c>
      <c r="T62" s="54">
        <f t="shared" si="0"/>
        <v>2326.1812579503094</v>
      </c>
      <c r="U62" s="54">
        <f t="shared" si="0"/>
        <v>2637.6698842229525</v>
      </c>
      <c r="V62" s="54">
        <f t="shared" si="0"/>
        <v>3021.538305432754</v>
      </c>
      <c r="W62" s="21"/>
      <c r="X62" s="21"/>
      <c r="Y62" s="19"/>
      <c r="Z62" s="19"/>
      <c r="AA62" s="19"/>
      <c r="AB62" s="19"/>
      <c r="AC62" s="19"/>
    </row>
    <row r="63" spans="1:29" ht="16.5" thickBot="1">
      <c r="A63" s="7"/>
      <c r="B63" s="8"/>
      <c r="C63" s="9"/>
      <c r="D63" s="7"/>
      <c r="E63" s="7"/>
      <c r="F63" s="10"/>
      <c r="G63" s="11"/>
      <c r="H63" s="11"/>
      <c r="I63" s="7"/>
      <c r="J63" s="7"/>
      <c r="K63" s="7"/>
      <c r="L63" s="7"/>
      <c r="M63" s="7"/>
      <c r="N63" s="7"/>
      <c r="O63" s="7"/>
      <c r="P63" s="12"/>
      <c r="Q63" s="7"/>
      <c r="R63" s="7"/>
      <c r="S63" s="7"/>
      <c r="T63" s="7"/>
      <c r="U63" s="7"/>
      <c r="V63" s="7"/>
      <c r="W63" s="19"/>
      <c r="X63" s="19"/>
      <c r="Y63" s="19"/>
      <c r="Z63" s="19"/>
      <c r="AA63" s="19"/>
      <c r="AB63" s="19"/>
      <c r="AC63" s="19"/>
    </row>
    <row r="64" spans="6:29" ht="15.75">
      <c r="F64" s="19"/>
      <c r="G64" s="19"/>
      <c r="H64" s="19"/>
      <c r="I64" s="18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</row>
    <row r="65" spans="1:29" ht="15.75">
      <c r="A65" s="24" t="s">
        <v>163</v>
      </c>
      <c r="F65" s="19"/>
      <c r="G65" s="19"/>
      <c r="H65" s="19"/>
      <c r="I65" s="18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</row>
    <row r="66" spans="1:29" ht="15.75">
      <c r="A66" s="24" t="s">
        <v>221</v>
      </c>
      <c r="F66" s="19"/>
      <c r="G66" s="19"/>
      <c r="H66" s="19"/>
      <c r="I66" s="18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</row>
    <row r="67" spans="1:29" ht="15.75">
      <c r="A67" s="5" t="s">
        <v>222</v>
      </c>
      <c r="F67" s="19"/>
      <c r="G67" s="19"/>
      <c r="H67" s="19"/>
      <c r="I67" s="18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</row>
    <row r="68" spans="1:29" ht="15.75">
      <c r="A68" s="5" t="s">
        <v>223</v>
      </c>
      <c r="F68" s="19"/>
      <c r="G68" s="19"/>
      <c r="H68" s="19"/>
      <c r="I68" s="18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</row>
    <row r="69" spans="1:52" ht="15.75">
      <c r="A69" s="23"/>
      <c r="B69" s="29"/>
      <c r="C69" s="29"/>
      <c r="D69" s="29"/>
      <c r="E69" s="29"/>
      <c r="F69" s="28"/>
      <c r="G69" s="28"/>
      <c r="H69" s="28"/>
      <c r="I69" s="28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</row>
    <row r="70" spans="1:52" ht="15.75">
      <c r="A70" s="14"/>
      <c r="B70" s="14"/>
      <c r="C70" s="14"/>
      <c r="D70" s="14"/>
      <c r="E70" s="14"/>
      <c r="F70" s="27"/>
      <c r="G70" s="27"/>
      <c r="H70" s="27"/>
      <c r="I70" s="27"/>
      <c r="J70" s="27"/>
      <c r="K70" s="27"/>
      <c r="L70" s="28"/>
      <c r="M70" s="28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</row>
    <row r="71" spans="1:52" ht="15.75">
      <c r="A71" s="25"/>
      <c r="B71" s="13"/>
      <c r="C71" s="13"/>
      <c r="D71" s="25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7"/>
      <c r="X71" s="27"/>
      <c r="Y71" s="27"/>
      <c r="Z71" s="27"/>
      <c r="AA71" s="27"/>
      <c r="AB71" s="27"/>
      <c r="AC71" s="27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</row>
    <row r="72" ht="15.75">
      <c r="A72" s="14"/>
    </row>
    <row r="73" ht="15.75">
      <c r="A73" s="14"/>
    </row>
  </sheetData>
  <mergeCells count="21">
    <mergeCell ref="V5:V7"/>
    <mergeCell ref="U5:U7"/>
    <mergeCell ref="Q5:Q7"/>
    <mergeCell ref="R5:R7"/>
    <mergeCell ref="S5:S7"/>
    <mergeCell ref="T5:T7"/>
    <mergeCell ref="M5:M7"/>
    <mergeCell ref="N5:N7"/>
    <mergeCell ref="O5:O7"/>
    <mergeCell ref="P5:P7"/>
    <mergeCell ref="I5:I7"/>
    <mergeCell ref="J5:J7"/>
    <mergeCell ref="K5:K7"/>
    <mergeCell ref="L5:L7"/>
    <mergeCell ref="A5:A7"/>
    <mergeCell ref="F5:F7"/>
    <mergeCell ref="G5:G7"/>
    <mergeCell ref="H5:H7"/>
    <mergeCell ref="B5:B7"/>
    <mergeCell ref="C5:C7"/>
    <mergeCell ref="D5:D7"/>
  </mergeCells>
  <hyperlinks>
    <hyperlink ref="A3" location="Notes!A1" display="See Notes"/>
  </hyperlinks>
  <printOptions/>
  <pageMargins left="0" right="0" top="1" bottom="1" header="0.5" footer="0.5"/>
  <pageSetup fitToHeight="1" fitToWidth="1" horizontalDpi="600" verticalDpi="600" orientation="portrait" scale="61" r:id="rId1"/>
  <headerFooter alignWithMargins="0"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showGridLines="0" zoomScale="75" zoomScaleNormal="75" workbookViewId="0" topLeftCell="A1">
      <selection activeCell="A3" sqref="A3"/>
    </sheetView>
  </sheetViews>
  <sheetFormatPr defaultColWidth="9.140625" defaultRowHeight="12.75"/>
  <cols>
    <col min="1" max="1" width="139.57421875" style="0" customWidth="1"/>
  </cols>
  <sheetData>
    <row r="1" ht="16.5">
      <c r="A1" s="2" t="s">
        <v>225</v>
      </c>
    </row>
    <row r="2" ht="15.75">
      <c r="A2" s="4"/>
    </row>
    <row r="3" ht="15.75">
      <c r="A3" s="62" t="s">
        <v>228</v>
      </c>
    </row>
    <row r="4" ht="15.75">
      <c r="A4" s="4"/>
    </row>
    <row r="5" ht="15.75">
      <c r="A5" s="4" t="s">
        <v>227</v>
      </c>
    </row>
    <row r="6" ht="16.5">
      <c r="A6" s="6" t="s">
        <v>226</v>
      </c>
    </row>
    <row r="7" ht="15.75">
      <c r="A7" s="5" t="s">
        <v>0</v>
      </c>
    </row>
    <row r="8" ht="15.75">
      <c r="A8" s="5" t="s">
        <v>1</v>
      </c>
    </row>
    <row r="9" ht="15.75">
      <c r="A9" s="5" t="s">
        <v>2</v>
      </c>
    </row>
    <row r="10" ht="15.75">
      <c r="A10" s="5" t="s">
        <v>3</v>
      </c>
    </row>
    <row r="11" ht="15.75">
      <c r="A11" s="5" t="s">
        <v>211</v>
      </c>
    </row>
    <row r="12" ht="12.75">
      <c r="A12" s="1"/>
    </row>
    <row r="13" ht="15.75">
      <c r="A13" s="24" t="s">
        <v>163</v>
      </c>
    </row>
    <row r="14" ht="15.75">
      <c r="A14" s="24" t="s">
        <v>221</v>
      </c>
    </row>
    <row r="15" ht="15.75">
      <c r="A15" s="5" t="s">
        <v>222</v>
      </c>
    </row>
    <row r="16" ht="15.75">
      <c r="A16" s="5" t="s">
        <v>223</v>
      </c>
    </row>
    <row r="17" ht="15.75">
      <c r="A17" s="5"/>
    </row>
    <row r="18" ht="15.75">
      <c r="A18" s="5"/>
    </row>
    <row r="19" ht="15.75">
      <c r="A19" s="37" t="s">
        <v>224</v>
      </c>
    </row>
    <row r="20" ht="15.75">
      <c r="A20" s="36" t="s">
        <v>164</v>
      </c>
    </row>
    <row r="21" ht="12.75">
      <c r="A21" s="1"/>
    </row>
  </sheetData>
  <hyperlinks>
    <hyperlink ref="A3" location="Data!A1" display="Back to data"/>
    <hyperlink ref="A20" r:id="rId1" display="http://www.ers.usda.gov/data/fatus/"/>
  </hyperlinks>
  <printOptions/>
  <pageMargins left="0.75" right="0.75" top="1" bottom="1" header="0.5" footer="0.5"/>
  <pageSetup horizontalDpi="600" verticalDpi="60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Agricultural Exports by State</dc:title>
  <dc:subject/>
  <dc:creator>US Census Bureau</dc:creator>
  <cp:keywords/>
  <dc:description/>
  <cp:lastModifiedBy>johan001</cp:lastModifiedBy>
  <cp:lastPrinted>2007-07-10T13:31:40Z</cp:lastPrinted>
  <dcterms:created xsi:type="dcterms:W3CDTF">2005-03-08T19:41:08Z</dcterms:created>
  <dcterms:modified xsi:type="dcterms:W3CDTF">2007-11-14T20:27:00Z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-1705378719</vt:i4>
  </property>
  <property fmtid="{D5CDD505-2E9C-101B-9397-08002B2CF9AE}" pid="3" name="_NewReviewCycle">
    <vt:lpwstr/>
  </property>
  <property fmtid="{D5CDD505-2E9C-101B-9397-08002B2CF9AE}" pid="4" name="_EmailSubject">
    <vt:lpwstr>ERS Table Updates</vt:lpwstr>
  </property>
  <property fmtid="{D5CDD505-2E9C-101B-9397-08002B2CF9AE}" pid="5" name="_AuthorEmail">
    <vt:lpwstr>FHOFF@ers.usda.gov</vt:lpwstr>
  </property>
  <property fmtid="{D5CDD505-2E9C-101B-9397-08002B2CF9AE}" pid="6" name="_AuthorEmailDisplayName">
    <vt:lpwstr>Hoff, Frederic</vt:lpwstr>
  </property>
  <property fmtid="{D5CDD505-2E9C-101B-9397-08002B2CF9AE}" pid="7" name="_PreviousAdHocReviewCycleID">
    <vt:i4>-1473657032</vt:i4>
  </property>
</Properties>
</file>