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80" windowWidth="12120" windowHeight="9090" activeTab="0"/>
  </bookViews>
  <sheets>
    <sheet name="data" sheetId="1" r:id="rId1"/>
    <sheet name="notes" sheetId="2" r:id="rId2"/>
  </sheets>
  <definedNames>
    <definedName name="INTERNET">#REF!</definedName>
    <definedName name="_xlnm.Print_Area" localSheetId="0">'data'!$A$1:$K$87</definedName>
    <definedName name="_xlnm.Print_Titles" localSheetId="0">'data'!$1:$5</definedName>
    <definedName name="SOURCE">#REF!</definedName>
    <definedName name="TITLE">'data'!$A$1:$A$2</definedName>
  </definedNames>
  <calcPr fullCalcOnLoad="1"/>
</workbook>
</file>

<file path=xl/sharedStrings.xml><?xml version="1.0" encoding="utf-8"?>
<sst xmlns="http://schemas.openxmlformats.org/spreadsheetml/2006/main" count="113" uniqueCount="57">
  <si>
    <t>Returns with itemized deductions:</t>
  </si>
  <si>
    <t>Total</t>
  </si>
  <si>
    <t xml:space="preserve">Adjusted gross income class </t>
  </si>
  <si>
    <t>Item</t>
  </si>
  <si>
    <t>Unit</t>
  </si>
  <si>
    <t>Under</t>
  </si>
  <si>
    <t>to</t>
  </si>
  <si>
    <t>and over</t>
  </si>
  <si>
    <t xml:space="preserve">    Home mortgages interest:</t>
  </si>
  <si>
    <t xml:space="preserve">  Interest paid:</t>
  </si>
  <si>
    <t xml:space="preserve">    Amount</t>
  </si>
  <si>
    <t>FOOTNOTES</t>
  </si>
  <si>
    <t>\1 After limitations.</t>
  </si>
  <si>
    <t>http://www.irs.ustreas.gov/taxstats/index.html</t>
  </si>
  <si>
    <t>ADD</t>
  </si>
  <si>
    <t xml:space="preserve">    Returns</t>
  </si>
  <si>
    <t xml:space="preserve">    Number of returns \2</t>
  </si>
  <si>
    <t xml:space="preserve">    Amount of adjustments</t>
  </si>
  <si>
    <t xml:space="preserve">      Amount</t>
  </si>
  <si>
    <t xml:space="preserve">      Returns</t>
  </si>
  <si>
    <t xml:space="preserve">    Real estate taxes:</t>
  </si>
  <si>
    <t xml:space="preserve">    Number of returns \1, \2 </t>
  </si>
  <si>
    <t xml:space="preserve">    Amount \1, \2</t>
  </si>
  <si>
    <t>Returns with statutory adjustments:</t>
  </si>
  <si>
    <t>\2 Includes other deductions and adjustments, not shown separately.</t>
  </si>
  <si>
    <t>Based on a sample of returns; see Appendix III]</t>
  </si>
  <si>
    <t xml:space="preserve">      Returns \2</t>
  </si>
  <si>
    <t xml:space="preserve">  Taxes paid: </t>
  </si>
  <si>
    <t xml:space="preserve">  Payments to Individual Retirement Accounts (IRAs):</t>
  </si>
  <si>
    <t xml:space="preserve"> Statutory Adjustments by Size of Adjusted Gross Income: 2004</t>
  </si>
  <si>
    <t xml:space="preserve">  Medical Savings Account deduction:</t>
  </si>
  <si>
    <t xml:space="preserve">  Student loan interest deduction:</t>
  </si>
  <si>
    <t xml:space="preserve">  Deduction for self-employment tax:</t>
  </si>
  <si>
    <t xml:space="preserve">  Payments to Keogh plans:</t>
  </si>
  <si>
    <t xml:space="preserve">  Forfeited interest penalty:</t>
  </si>
  <si>
    <t xml:space="preserve">  Alimony paid:</t>
  </si>
  <si>
    <t xml:space="preserve">  Self-employment health insurance:</t>
  </si>
  <si>
    <t xml:space="preserve">  Moving expenses:</t>
  </si>
  <si>
    <t xml:space="preserve">  Medical and dental expenses: \3</t>
  </si>
  <si>
    <t xml:space="preserve">  Other adjustments: \4</t>
  </si>
  <si>
    <t xml:space="preserve">  Unreimbursed employee business expenses:</t>
  </si>
  <si>
    <t>does not include all adjustments not shown separately</t>
  </si>
  <si>
    <t>\3 Before limitation</t>
  </si>
  <si>
    <t>\4 "Other adjuxtments" is from annual report of Statistics of Income and</t>
  </si>
  <si>
    <t>Source: U.S. Internal Revenue Service, Statistics of Income Bulletin, Fall issues.</t>
  </si>
  <si>
    <t xml:space="preserve">    State, local taxes:</t>
  </si>
  <si>
    <t xml:space="preserve">  Charitable cash contributions:</t>
  </si>
  <si>
    <r>
      <t>Table 477.</t>
    </r>
    <r>
      <rPr>
        <b/>
        <sz val="12"/>
        <rFont val="Courier New"/>
        <family val="0"/>
      </rPr>
      <t xml:space="preserve"> Federal Individual Income Tax Returns -- Itemized Deductions and</t>
    </r>
  </si>
  <si>
    <t>Million dollars</t>
  </si>
  <si>
    <t>[Back to data]</t>
  </si>
  <si>
    <t>HEADNOTE</t>
  </si>
  <si>
    <t>For more information</t>
  </si>
  <si>
    <t>[See notes]</t>
  </si>
  <si>
    <r>
      <t>Table 477.</t>
    </r>
    <r>
      <rPr>
        <b/>
        <sz val="12"/>
        <rFont val="Courier New"/>
        <family val="0"/>
      </rPr>
      <t xml:space="preserve"> Federal Individual Income Tax Returns -- </t>
    </r>
  </si>
  <si>
    <t xml:space="preserve"> Size of Adjusted Gross Income: 2004</t>
  </si>
  <si>
    <t xml:space="preserve"> Itemized Deductions and Statutory Adjustments by</t>
  </si>
  <si>
    <t>46,335 represents 46,335,000.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</si>
</sst>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&quot;$&quot;#,##0"/>
    <numFmt numFmtId="174" formatCode="\(0\)"/>
    <numFmt numFmtId="175" formatCode="_(* #,##0_);_(* \(#,##0\);_(* &quot;-&quot;??_);_(@_)"/>
    <numFmt numFmtId="176" formatCode="_(* #,##0.0_);_(* \(#,##0.0\);_(* &quot;-&quot;??_);_(@_)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sz val="12"/>
      <color indexed="10"/>
      <name val="Courier New"/>
      <family val="3"/>
    </font>
    <font>
      <sz val="12"/>
      <color indexed="8"/>
      <name val="Courier New"/>
      <family val="3"/>
    </font>
    <font>
      <sz val="10"/>
      <name val="Arial"/>
      <family val="0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4" fontId="0" fillId="0" borderId="0" xfId="0" applyNumberFormat="1" applyFont="1" applyFill="1" applyAlignment="1">
      <alignment/>
    </xf>
    <xf numFmtId="0" fontId="0" fillId="0" borderId="2" xfId="0" applyNumberFormat="1" applyFont="1" applyBorder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4" fontId="0" fillId="0" borderId="2" xfId="0" applyNumberFormat="1" applyFont="1" applyFill="1" applyBorder="1" applyAlignment="1">
      <alignment/>
    </xf>
    <xf numFmtId="0" fontId="6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 horizontal="center"/>
    </xf>
    <xf numFmtId="0" fontId="6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174" fontId="7" fillId="0" borderId="1" xfId="0" applyNumberFormat="1" applyFont="1" applyBorder="1" applyAlignment="1">
      <alignment horizontal="center" vertical="center"/>
    </xf>
    <xf numFmtId="0" fontId="0" fillId="2" borderId="0" xfId="0" applyNumberFormat="1" applyFill="1" applyAlignment="1">
      <alignment/>
    </xf>
    <xf numFmtId="0" fontId="6" fillId="2" borderId="0" xfId="0" applyNumberFormat="1" applyFont="1" applyFill="1" applyAlignment="1">
      <alignment/>
    </xf>
    <xf numFmtId="3" fontId="0" fillId="0" borderId="0" xfId="15" applyNumberFormat="1" applyAlignment="1">
      <alignment/>
    </xf>
    <xf numFmtId="3" fontId="0" fillId="2" borderId="0" xfId="15" applyNumberFormat="1" applyFont="1" applyFill="1" applyAlignment="1">
      <alignment/>
    </xf>
    <xf numFmtId="0" fontId="0" fillId="0" borderId="3" xfId="0" applyNumberFormat="1" applyFont="1" applyBorder="1" applyAlignment="1">
      <alignment/>
    </xf>
    <xf numFmtId="0" fontId="0" fillId="0" borderId="2" xfId="0" applyNumberFormat="1" applyFill="1" applyBorder="1" applyAlignment="1">
      <alignment/>
    </xf>
    <xf numFmtId="3" fontId="0" fillId="0" borderId="2" xfId="15" applyNumberFormat="1" applyBorder="1" applyAlignment="1">
      <alignment/>
    </xf>
    <xf numFmtId="3" fontId="0" fillId="2" borderId="2" xfId="15" applyNumberFormat="1" applyFont="1" applyFill="1" applyBorder="1" applyAlignment="1">
      <alignment/>
    </xf>
    <xf numFmtId="0" fontId="9" fillId="0" borderId="0" xfId="20" applyNumberFormat="1" applyFont="1" applyAlignment="1">
      <alignment/>
    </xf>
    <xf numFmtId="3" fontId="9" fillId="0" borderId="0" xfId="20" applyNumberFormat="1" applyFont="1" applyAlignment="1">
      <alignment/>
    </xf>
    <xf numFmtId="0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ustreas.gov/taxstats/index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3"/>
  <sheetViews>
    <sheetView showGridLines="0" tabSelected="1" showOutlineSymbols="0" zoomScale="75" zoomScaleNormal="75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sqref="A1"/>
    </sheetView>
  </sheetViews>
  <sheetFormatPr defaultColWidth="18.09765625" defaultRowHeight="15.75"/>
  <cols>
    <col min="1" max="1" width="38.796875" style="0" customWidth="1"/>
    <col min="2" max="2" width="17.3984375" style="0" customWidth="1"/>
    <col min="3" max="3" width="11.3984375" style="0" customWidth="1"/>
    <col min="4" max="4" width="11.3984375" style="0" hidden="1" customWidth="1"/>
  </cols>
  <sheetData>
    <row r="1" spans="1:19" ht="16.5">
      <c r="A1" s="34" t="s">
        <v>53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>
      <c r="A2" s="4" t="s">
        <v>55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6.5">
      <c r="A3" s="50" t="s">
        <v>54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45" t="s">
        <v>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4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47"/>
      <c r="B7" s="48"/>
      <c r="C7" s="49"/>
      <c r="D7" s="47"/>
      <c r="E7" s="47"/>
      <c r="F7" s="47"/>
      <c r="G7" s="47"/>
      <c r="H7" s="47"/>
      <c r="I7" s="47"/>
      <c r="J7" s="47"/>
      <c r="K7" s="47"/>
      <c r="L7" s="1"/>
      <c r="M7" s="1"/>
      <c r="N7" s="1"/>
      <c r="O7" s="1"/>
      <c r="P7" s="1"/>
      <c r="Q7" s="1"/>
      <c r="R7" s="1"/>
      <c r="S7" s="1"/>
    </row>
    <row r="8" spans="1:19" ht="15.75">
      <c r="A8" s="1"/>
      <c r="B8" s="28"/>
      <c r="C8" s="10"/>
      <c r="D8" s="1"/>
      <c r="E8" s="1" t="s">
        <v>2</v>
      </c>
      <c r="F8" s="1"/>
      <c r="G8" s="1"/>
      <c r="H8" s="1"/>
      <c r="I8" s="1" t="s">
        <v>2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6" t="s">
        <v>3</v>
      </c>
      <c r="B9" s="32" t="s">
        <v>4</v>
      </c>
      <c r="C9" s="11"/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  <c r="R9" s="1"/>
      <c r="S9" s="1"/>
    </row>
    <row r="10" spans="1:19" ht="15.75">
      <c r="A10" s="1"/>
      <c r="B10" s="28"/>
      <c r="C10" s="13"/>
      <c r="D10" s="8"/>
      <c r="E10" s="8"/>
      <c r="F10" s="14">
        <v>10000</v>
      </c>
      <c r="G10" s="14">
        <v>20000</v>
      </c>
      <c r="H10" s="14">
        <v>30000</v>
      </c>
      <c r="I10" s="14">
        <v>40000</v>
      </c>
      <c r="J10" s="14">
        <v>50000</v>
      </c>
      <c r="K10" s="8"/>
      <c r="L10" s="1"/>
      <c r="M10" s="1"/>
      <c r="N10" s="1"/>
      <c r="O10" s="1"/>
      <c r="P10" s="1"/>
      <c r="Q10" s="1"/>
      <c r="R10" s="1"/>
      <c r="S10" s="1"/>
    </row>
    <row r="11" spans="1:19" ht="15.75">
      <c r="A11" s="1"/>
      <c r="B11" s="28"/>
      <c r="C11" s="13" t="s">
        <v>1</v>
      </c>
      <c r="D11" s="18" t="s">
        <v>14</v>
      </c>
      <c r="E11" s="8" t="s">
        <v>5</v>
      </c>
      <c r="F11" s="8" t="s">
        <v>6</v>
      </c>
      <c r="G11" s="8" t="s">
        <v>6</v>
      </c>
      <c r="H11" s="8" t="s">
        <v>6</v>
      </c>
      <c r="I11" s="8" t="s">
        <v>6</v>
      </c>
      <c r="J11" s="8" t="s">
        <v>6</v>
      </c>
      <c r="K11" s="14">
        <v>100000</v>
      </c>
      <c r="L11" s="1"/>
      <c r="M11" s="1"/>
      <c r="N11" s="1"/>
      <c r="O11" s="1"/>
      <c r="P11" s="1"/>
      <c r="Q11" s="1"/>
      <c r="R11" s="1"/>
      <c r="S11" s="1"/>
    </row>
    <row r="12" spans="1:19" ht="15.75">
      <c r="A12" s="1"/>
      <c r="B12" s="28"/>
      <c r="C12" s="13"/>
      <c r="D12" s="8"/>
      <c r="E12" s="14">
        <v>10000</v>
      </c>
      <c r="F12" s="14">
        <v>19999</v>
      </c>
      <c r="G12" s="14">
        <v>29999</v>
      </c>
      <c r="H12" s="14">
        <v>39999</v>
      </c>
      <c r="I12" s="14">
        <v>49999</v>
      </c>
      <c r="J12" s="14">
        <v>99999</v>
      </c>
      <c r="K12" s="8" t="s">
        <v>7</v>
      </c>
      <c r="L12" s="1"/>
      <c r="M12" s="1"/>
      <c r="N12" s="1"/>
      <c r="O12" s="1"/>
      <c r="P12" s="1"/>
      <c r="Q12" s="1"/>
      <c r="R12" s="1"/>
      <c r="S12" s="1"/>
    </row>
    <row r="13" spans="1:19" ht="15.75">
      <c r="A13" s="9"/>
      <c r="B13" s="41"/>
      <c r="C13" s="15"/>
      <c r="D13" s="16"/>
      <c r="E13" s="36"/>
      <c r="F13" s="36"/>
      <c r="G13" s="36"/>
      <c r="H13" s="36"/>
      <c r="I13" s="36"/>
      <c r="J13" s="36"/>
      <c r="K13" s="36"/>
      <c r="L13" s="1"/>
      <c r="M13" s="1"/>
      <c r="N13" s="1"/>
      <c r="O13" s="1"/>
      <c r="P13" s="1"/>
      <c r="Q13" s="1"/>
      <c r="R13" s="1"/>
      <c r="S13" s="1"/>
    </row>
    <row r="14" spans="1:19" ht="15.75">
      <c r="A14" s="17" t="s">
        <v>0</v>
      </c>
      <c r="B14" s="10"/>
      <c r="C14" s="26"/>
      <c r="D14" s="12"/>
      <c r="E14" s="12"/>
      <c r="F14" s="12"/>
      <c r="G14" s="12"/>
      <c r="H14" s="12"/>
      <c r="I14" s="12"/>
      <c r="J14" s="12"/>
      <c r="K14" s="12"/>
      <c r="L14" s="1"/>
      <c r="M14" s="1"/>
      <c r="N14" s="1"/>
      <c r="O14" s="1"/>
      <c r="P14" s="1"/>
      <c r="Q14" s="1"/>
      <c r="R14" s="1"/>
      <c r="S14" s="1"/>
    </row>
    <row r="15" spans="1:19" ht="15.75">
      <c r="A15" s="17" t="s">
        <v>21</v>
      </c>
      <c r="B15" s="29">
        <v>1000</v>
      </c>
      <c r="C15" s="43">
        <v>46335.237</v>
      </c>
      <c r="D15" s="2">
        <f aca="true" t="shared" si="0" ref="D15:D48">SUM(E15:K15)-C15</f>
        <v>1.7629999999990105</v>
      </c>
      <c r="E15" s="39">
        <v>970</v>
      </c>
      <c r="F15" s="39">
        <v>2487</v>
      </c>
      <c r="G15" s="39">
        <v>3490</v>
      </c>
      <c r="H15" s="39">
        <v>4540</v>
      </c>
      <c r="I15" s="39">
        <v>4655</v>
      </c>
      <c r="J15" s="39">
        <v>18585</v>
      </c>
      <c r="K15" s="39">
        <v>11610</v>
      </c>
      <c r="L15" s="1"/>
      <c r="M15" s="1"/>
      <c r="N15" s="1"/>
      <c r="O15" s="1"/>
      <c r="P15" s="1"/>
      <c r="Q15" s="1"/>
      <c r="R15" s="1"/>
      <c r="S15" s="1"/>
    </row>
    <row r="16" spans="1:19" ht="15.75">
      <c r="A16" s="17" t="s">
        <v>22</v>
      </c>
      <c r="B16" s="42" t="s">
        <v>48</v>
      </c>
      <c r="C16" s="43">
        <v>998238.457</v>
      </c>
      <c r="D16" s="2">
        <f t="shared" si="0"/>
        <v>0.5429999999469146</v>
      </c>
      <c r="E16" s="39">
        <v>13525</v>
      </c>
      <c r="F16" s="39">
        <v>32521</v>
      </c>
      <c r="G16" s="39">
        <v>46079</v>
      </c>
      <c r="H16" s="39">
        <v>61388</v>
      </c>
      <c r="I16" s="39">
        <v>67717</v>
      </c>
      <c r="J16" s="39">
        <v>334536</v>
      </c>
      <c r="K16" s="39">
        <v>442473</v>
      </c>
      <c r="L16" s="1"/>
      <c r="M16" s="1"/>
      <c r="N16" s="1"/>
      <c r="O16" s="1"/>
      <c r="P16" s="1"/>
      <c r="Q16" s="1"/>
      <c r="R16" s="1"/>
      <c r="S16" s="1"/>
    </row>
    <row r="17" spans="1:19" ht="15.75">
      <c r="A17" s="37" t="s">
        <v>38</v>
      </c>
      <c r="B17" s="10"/>
      <c r="C17" s="43"/>
      <c r="D17" s="2">
        <f t="shared" si="0"/>
        <v>0</v>
      </c>
      <c r="E17" s="39"/>
      <c r="F17" s="39"/>
      <c r="G17" s="39"/>
      <c r="H17" s="39"/>
      <c r="I17" s="39"/>
      <c r="J17" s="39"/>
      <c r="K17" s="39"/>
      <c r="L17" s="1"/>
      <c r="M17" s="1"/>
      <c r="N17" s="1"/>
      <c r="O17" s="1"/>
      <c r="P17" s="1"/>
      <c r="Q17" s="1"/>
      <c r="R17" s="1"/>
      <c r="S17" s="1"/>
    </row>
    <row r="18" spans="1:19" ht="15.75">
      <c r="A18" s="17" t="s">
        <v>15</v>
      </c>
      <c r="B18" s="29">
        <v>1000</v>
      </c>
      <c r="C18" s="43">
        <v>9530.675</v>
      </c>
      <c r="D18" s="2">
        <f t="shared" si="0"/>
        <v>-0.6749999999992724</v>
      </c>
      <c r="E18" s="39">
        <v>625</v>
      </c>
      <c r="F18" s="39">
        <v>1459</v>
      </c>
      <c r="G18" s="39">
        <v>1507</v>
      </c>
      <c r="H18" s="39">
        <v>1402</v>
      </c>
      <c r="I18" s="39">
        <v>1138</v>
      </c>
      <c r="J18" s="39">
        <v>2812</v>
      </c>
      <c r="K18" s="39">
        <v>587</v>
      </c>
      <c r="L18" s="1"/>
      <c r="M18" s="1"/>
      <c r="N18" s="1"/>
      <c r="O18" s="1"/>
      <c r="P18" s="1"/>
      <c r="Q18" s="1"/>
      <c r="R18" s="1"/>
      <c r="S18" s="1"/>
    </row>
    <row r="19" spans="1:19" ht="15.75">
      <c r="A19" s="17" t="s">
        <v>10</v>
      </c>
      <c r="B19" s="42" t="s">
        <v>48</v>
      </c>
      <c r="C19" s="43">
        <v>94670.475</v>
      </c>
      <c r="D19" s="2">
        <f t="shared" si="0"/>
        <v>-1.4750000000058208</v>
      </c>
      <c r="E19" s="39">
        <v>5742</v>
      </c>
      <c r="F19" s="39">
        <v>11556</v>
      </c>
      <c r="G19" s="39">
        <v>11774</v>
      </c>
      <c r="H19" s="39">
        <v>11079</v>
      </c>
      <c r="I19" s="39">
        <v>10096</v>
      </c>
      <c r="J19" s="39">
        <v>31101</v>
      </c>
      <c r="K19" s="39">
        <v>13321</v>
      </c>
      <c r="L19" s="1"/>
      <c r="M19" s="1"/>
      <c r="N19" s="1"/>
      <c r="O19" s="1"/>
      <c r="P19" s="1"/>
      <c r="Q19" s="1"/>
      <c r="R19" s="1"/>
      <c r="S19" s="1"/>
    </row>
    <row r="20" spans="1:19" ht="15.75">
      <c r="A20" s="17" t="s">
        <v>27</v>
      </c>
      <c r="B20" s="31"/>
      <c r="C20" s="43"/>
      <c r="E20" s="39"/>
      <c r="F20" s="39"/>
      <c r="G20" s="39"/>
      <c r="H20" s="39"/>
      <c r="I20" s="39"/>
      <c r="J20" s="39"/>
      <c r="K20" s="39"/>
      <c r="L20" s="1"/>
      <c r="M20" s="1"/>
      <c r="N20" s="1"/>
      <c r="O20" s="1"/>
      <c r="P20" s="1"/>
      <c r="Q20" s="1"/>
      <c r="R20" s="1"/>
      <c r="S20" s="1"/>
    </row>
    <row r="21" spans="1:19" ht="15.75">
      <c r="A21" s="17" t="s">
        <v>26</v>
      </c>
      <c r="B21" s="29">
        <v>1000</v>
      </c>
      <c r="C21" s="43">
        <v>46009.291</v>
      </c>
      <c r="D21" s="2">
        <f>SUM(E21:K21)-C21</f>
        <v>0.7090000000025611</v>
      </c>
      <c r="E21" s="39">
        <v>914</v>
      </c>
      <c r="F21" s="39">
        <v>2408</v>
      </c>
      <c r="G21" s="39">
        <v>3440</v>
      </c>
      <c r="H21" s="39">
        <v>4490</v>
      </c>
      <c r="I21" s="39">
        <v>4627</v>
      </c>
      <c r="J21" s="39">
        <v>18530</v>
      </c>
      <c r="K21" s="39">
        <v>11601</v>
      </c>
      <c r="L21" s="1"/>
      <c r="M21" s="1"/>
      <c r="N21" s="1"/>
      <c r="O21" s="1"/>
      <c r="P21" s="1"/>
      <c r="Q21" s="1"/>
      <c r="R21" s="1"/>
      <c r="S21" s="1"/>
    </row>
    <row r="22" spans="1:19" ht="15.75">
      <c r="A22" s="17" t="s">
        <v>18</v>
      </c>
      <c r="B22" s="42" t="s">
        <v>48</v>
      </c>
      <c r="C22" s="43">
        <v>362608.853</v>
      </c>
      <c r="D22" s="2">
        <f t="shared" si="0"/>
        <v>-0.853000000002794</v>
      </c>
      <c r="E22" s="39">
        <v>2418</v>
      </c>
      <c r="F22" s="39">
        <v>6418</v>
      </c>
      <c r="G22" s="39">
        <v>9558</v>
      </c>
      <c r="H22" s="39">
        <v>14486</v>
      </c>
      <c r="I22" s="39">
        <v>17888</v>
      </c>
      <c r="J22" s="39">
        <v>107521</v>
      </c>
      <c r="K22" s="39">
        <v>204319</v>
      </c>
      <c r="L22" s="1"/>
      <c r="M22" s="1"/>
      <c r="N22" s="1"/>
      <c r="O22" s="1"/>
      <c r="P22" s="1"/>
      <c r="Q22" s="1"/>
      <c r="R22" s="1"/>
      <c r="S22" s="1"/>
    </row>
    <row r="23" spans="1:19" ht="15.75">
      <c r="A23" s="17" t="s">
        <v>45</v>
      </c>
      <c r="B23" s="31"/>
      <c r="C23" s="43"/>
      <c r="D23" s="2">
        <f t="shared" si="0"/>
        <v>0</v>
      </c>
      <c r="E23" s="39"/>
      <c r="F23" s="39"/>
      <c r="G23" s="39"/>
      <c r="H23" s="39"/>
      <c r="I23" s="39"/>
      <c r="J23" s="39"/>
      <c r="K23" s="39"/>
      <c r="L23" s="1"/>
      <c r="M23" s="1"/>
      <c r="N23" s="1"/>
      <c r="O23" s="1"/>
      <c r="P23" s="1"/>
      <c r="Q23" s="1"/>
      <c r="R23" s="1"/>
      <c r="S23" s="1"/>
    </row>
    <row r="24" spans="1:19" ht="15.75">
      <c r="A24" s="17" t="s">
        <v>19</v>
      </c>
      <c r="B24" s="29">
        <v>1000</v>
      </c>
      <c r="C24" s="43">
        <v>44765.119</v>
      </c>
      <c r="D24" s="2">
        <f t="shared" si="0"/>
        <v>-0.11899999999877764</v>
      </c>
      <c r="E24" s="39">
        <v>812</v>
      </c>
      <c r="F24" s="39">
        <v>2237</v>
      </c>
      <c r="G24" s="39">
        <v>3275</v>
      </c>
      <c r="H24" s="39">
        <v>4344</v>
      </c>
      <c r="I24" s="39">
        <v>4485</v>
      </c>
      <c r="J24" s="39">
        <v>18153</v>
      </c>
      <c r="K24" s="39">
        <v>11459</v>
      </c>
      <c r="L24" s="1"/>
      <c r="M24" s="1"/>
      <c r="N24" s="1"/>
      <c r="O24" s="1"/>
      <c r="P24" s="1"/>
      <c r="Q24" s="1"/>
      <c r="R24" s="1"/>
      <c r="S24" s="1"/>
    </row>
    <row r="25" spans="1:19" ht="15.75">
      <c r="A25" s="17" t="s">
        <v>18</v>
      </c>
      <c r="B25" s="42" t="s">
        <v>48</v>
      </c>
      <c r="C25" s="43">
        <v>219833.389</v>
      </c>
      <c r="D25" s="2">
        <f t="shared" si="0"/>
        <v>0.6110000000044238</v>
      </c>
      <c r="E25" s="39">
        <v>627</v>
      </c>
      <c r="F25" s="39">
        <v>1910</v>
      </c>
      <c r="G25" s="39">
        <v>3392</v>
      </c>
      <c r="H25" s="39">
        <v>6389</v>
      </c>
      <c r="I25" s="39">
        <v>8536</v>
      </c>
      <c r="J25" s="39">
        <v>57168</v>
      </c>
      <c r="K25" s="39">
        <v>141812</v>
      </c>
      <c r="L25" s="1"/>
      <c r="M25" s="1"/>
      <c r="N25" s="1"/>
      <c r="O25" s="1"/>
      <c r="P25" s="1"/>
      <c r="Q25" s="1"/>
      <c r="R25" s="1"/>
      <c r="S25" s="1"/>
    </row>
    <row r="26" spans="1:19" ht="15.75">
      <c r="A26" s="17" t="s">
        <v>20</v>
      </c>
      <c r="B26" s="30"/>
      <c r="C26" s="43"/>
      <c r="D26" s="2">
        <f t="shared" si="0"/>
        <v>0</v>
      </c>
      <c r="E26" s="39"/>
      <c r="F26" s="39"/>
      <c r="G26" s="39"/>
      <c r="H26" s="39"/>
      <c r="I26" s="39"/>
      <c r="J26" s="39"/>
      <c r="K26" s="39"/>
      <c r="L26" s="1"/>
      <c r="M26" s="1"/>
      <c r="N26" s="1"/>
      <c r="O26" s="1"/>
      <c r="P26" s="1"/>
      <c r="Q26" s="1"/>
      <c r="R26" s="1"/>
      <c r="S26" s="1"/>
    </row>
    <row r="27" spans="1:19" s="20" customFormat="1" ht="15.75">
      <c r="A27" s="21" t="s">
        <v>19</v>
      </c>
      <c r="B27" s="29">
        <v>1000</v>
      </c>
      <c r="C27" s="43">
        <v>40457.92</v>
      </c>
      <c r="D27" s="23">
        <f t="shared" si="0"/>
        <v>0.08000000000174623</v>
      </c>
      <c r="E27" s="39">
        <v>701</v>
      </c>
      <c r="F27" s="39">
        <v>1871</v>
      </c>
      <c r="G27" s="39">
        <v>2601</v>
      </c>
      <c r="H27" s="39">
        <v>3600</v>
      </c>
      <c r="I27" s="39">
        <v>3957</v>
      </c>
      <c r="J27" s="39">
        <v>16771</v>
      </c>
      <c r="K27" s="39">
        <v>10957</v>
      </c>
      <c r="L27" s="19"/>
      <c r="M27" s="19"/>
      <c r="N27" s="19"/>
      <c r="O27" s="19"/>
      <c r="P27" s="19"/>
      <c r="Q27" s="19"/>
      <c r="R27" s="19"/>
      <c r="S27" s="19"/>
    </row>
    <row r="28" spans="1:19" s="20" customFormat="1" ht="15.75">
      <c r="A28" s="21" t="s">
        <v>18</v>
      </c>
      <c r="B28" s="42" t="s">
        <v>48</v>
      </c>
      <c r="C28" s="43">
        <v>132252.209</v>
      </c>
      <c r="D28" s="23">
        <f t="shared" si="0"/>
        <v>0.7909999999974389</v>
      </c>
      <c r="E28" s="39">
        <v>1682</v>
      </c>
      <c r="F28" s="39">
        <v>4160</v>
      </c>
      <c r="G28" s="39">
        <v>5629</v>
      </c>
      <c r="H28" s="39">
        <v>7314</v>
      </c>
      <c r="I28" s="39">
        <v>8522</v>
      </c>
      <c r="J28" s="39">
        <v>46224</v>
      </c>
      <c r="K28" s="39">
        <v>58722</v>
      </c>
      <c r="L28" s="19"/>
      <c r="M28" s="19"/>
      <c r="N28" s="19"/>
      <c r="O28" s="19"/>
      <c r="P28" s="19"/>
      <c r="Q28" s="19"/>
      <c r="R28" s="19"/>
      <c r="S28" s="19"/>
    </row>
    <row r="29" spans="1:19" ht="15.75">
      <c r="A29" s="17" t="s">
        <v>9</v>
      </c>
      <c r="B29" s="22"/>
      <c r="C29" s="43"/>
      <c r="D29" s="23">
        <f t="shared" si="0"/>
        <v>0</v>
      </c>
      <c r="E29" s="39"/>
      <c r="F29" s="39"/>
      <c r="G29" s="39"/>
      <c r="H29" s="39"/>
      <c r="I29" s="39"/>
      <c r="J29" s="39"/>
      <c r="K29" s="39"/>
      <c r="L29" s="1"/>
      <c r="M29" s="1"/>
      <c r="N29" s="1"/>
      <c r="O29" s="1"/>
      <c r="P29" s="1"/>
      <c r="Q29" s="1"/>
      <c r="R29" s="1"/>
      <c r="S29" s="1"/>
    </row>
    <row r="30" spans="1:19" ht="15.75">
      <c r="A30" s="17" t="s">
        <v>19</v>
      </c>
      <c r="B30" s="29">
        <v>1000</v>
      </c>
      <c r="C30" s="43">
        <v>38110.298</v>
      </c>
      <c r="D30" s="23">
        <f t="shared" si="0"/>
        <v>-1.298000000002503</v>
      </c>
      <c r="E30" s="39">
        <v>568</v>
      </c>
      <c r="F30" s="39">
        <v>1515</v>
      </c>
      <c r="G30" s="39">
        <v>2428</v>
      </c>
      <c r="H30" s="39">
        <v>3434</v>
      </c>
      <c r="I30" s="39">
        <v>3810</v>
      </c>
      <c r="J30" s="39">
        <v>16189</v>
      </c>
      <c r="K30" s="39">
        <v>10165</v>
      </c>
      <c r="L30" s="1"/>
      <c r="M30" s="1"/>
      <c r="N30" s="1"/>
      <c r="O30" s="1"/>
      <c r="P30" s="1"/>
      <c r="Q30" s="1"/>
      <c r="R30" s="1"/>
      <c r="S30" s="1"/>
    </row>
    <row r="31" spans="1:19" ht="15.75">
      <c r="A31" s="17" t="s">
        <v>18</v>
      </c>
      <c r="B31" s="42" t="s">
        <v>48</v>
      </c>
      <c r="C31" s="43">
        <v>356355.994</v>
      </c>
      <c r="D31" s="23">
        <f t="shared" si="0"/>
        <v>1.0059999999939464</v>
      </c>
      <c r="E31" s="39">
        <v>4171</v>
      </c>
      <c r="F31" s="39">
        <v>10081</v>
      </c>
      <c r="G31" s="39">
        <v>16440</v>
      </c>
      <c r="H31" s="39">
        <v>23685</v>
      </c>
      <c r="I31" s="39">
        <v>27055</v>
      </c>
      <c r="J31" s="39">
        <v>135348</v>
      </c>
      <c r="K31" s="39">
        <v>139577</v>
      </c>
      <c r="L31" s="1"/>
      <c r="M31" s="1"/>
      <c r="N31" s="1"/>
      <c r="O31" s="1"/>
      <c r="P31" s="1"/>
      <c r="Q31" s="1"/>
      <c r="R31" s="1"/>
      <c r="S31" s="1"/>
    </row>
    <row r="32" spans="1:19" ht="15.75">
      <c r="A32" s="17" t="s">
        <v>8</v>
      </c>
      <c r="B32" s="22"/>
      <c r="C32" s="43"/>
      <c r="D32" s="23">
        <f t="shared" si="0"/>
        <v>0</v>
      </c>
      <c r="E32" s="39"/>
      <c r="F32" s="39"/>
      <c r="G32" s="39"/>
      <c r="H32" s="39"/>
      <c r="I32" s="39"/>
      <c r="J32" s="39"/>
      <c r="K32" s="39"/>
      <c r="L32" s="1"/>
      <c r="M32" s="1"/>
      <c r="N32" s="1"/>
      <c r="O32" s="1"/>
      <c r="P32" s="1"/>
      <c r="Q32" s="1"/>
      <c r="R32" s="1"/>
      <c r="S32" s="1"/>
    </row>
    <row r="33" spans="1:19" ht="15.75">
      <c r="A33" s="17" t="s">
        <v>19</v>
      </c>
      <c r="B33" s="29">
        <v>1000</v>
      </c>
      <c r="C33" s="43">
        <v>37691.995</v>
      </c>
      <c r="D33" s="23">
        <f t="shared" si="0"/>
        <v>0.004999999997380655</v>
      </c>
      <c r="E33" s="39">
        <v>560</v>
      </c>
      <c r="F33" s="39">
        <v>1493</v>
      </c>
      <c r="G33" s="39">
        <v>2402</v>
      </c>
      <c r="H33" s="39">
        <v>3411</v>
      </c>
      <c r="I33" s="39">
        <v>3779</v>
      </c>
      <c r="J33" s="39">
        <v>16104</v>
      </c>
      <c r="K33" s="39">
        <v>9943</v>
      </c>
      <c r="L33" s="1"/>
      <c r="M33" s="1"/>
      <c r="N33" s="1"/>
      <c r="O33" s="1"/>
      <c r="P33" s="1"/>
      <c r="Q33" s="1"/>
      <c r="R33" s="1"/>
      <c r="S33" s="1"/>
    </row>
    <row r="34" spans="1:19" ht="15.75">
      <c r="A34" s="17" t="s">
        <v>18</v>
      </c>
      <c r="B34" s="42" t="s">
        <v>48</v>
      </c>
      <c r="C34" s="43">
        <v>340476.44</v>
      </c>
      <c r="D34" s="23">
        <f t="shared" si="0"/>
        <v>1.5599999999976717</v>
      </c>
      <c r="E34" s="39">
        <v>4110</v>
      </c>
      <c r="F34" s="39">
        <v>9965</v>
      </c>
      <c r="G34" s="39">
        <v>16243</v>
      </c>
      <c r="H34" s="39">
        <v>23406</v>
      </c>
      <c r="I34" s="39">
        <v>26768</v>
      </c>
      <c r="J34" s="39">
        <v>133594</v>
      </c>
      <c r="K34" s="39">
        <v>126392</v>
      </c>
      <c r="L34" s="1"/>
      <c r="M34" s="1"/>
      <c r="N34" s="1"/>
      <c r="O34" s="1"/>
      <c r="P34" s="1"/>
      <c r="Q34" s="1"/>
      <c r="R34" s="1"/>
      <c r="S34" s="1"/>
    </row>
    <row r="35" spans="1:19" ht="15.75">
      <c r="A35" s="17" t="s">
        <v>46</v>
      </c>
      <c r="B35" s="22"/>
      <c r="C35" s="43"/>
      <c r="D35" s="23">
        <f t="shared" si="0"/>
        <v>0</v>
      </c>
      <c r="E35" s="39"/>
      <c r="F35" s="39"/>
      <c r="G35" s="39"/>
      <c r="H35" s="39"/>
      <c r="I35" s="39"/>
      <c r="J35" s="39"/>
      <c r="K35" s="39"/>
      <c r="L35" s="1"/>
      <c r="M35" s="1"/>
      <c r="N35" s="1"/>
      <c r="O35" s="1"/>
      <c r="P35" s="1"/>
      <c r="Q35" s="1"/>
      <c r="R35" s="1"/>
      <c r="S35" s="1"/>
    </row>
    <row r="36" spans="1:19" s="20" customFormat="1" ht="15.75">
      <c r="A36" s="21" t="s">
        <v>15</v>
      </c>
      <c r="B36" s="29">
        <v>1000</v>
      </c>
      <c r="C36" s="43">
        <v>38566.587</v>
      </c>
      <c r="D36" s="23">
        <f t="shared" si="0"/>
        <v>0.41300000000046566</v>
      </c>
      <c r="E36" s="39">
        <v>574</v>
      </c>
      <c r="F36" s="39">
        <v>1724</v>
      </c>
      <c r="G36" s="39">
        <v>2591</v>
      </c>
      <c r="H36" s="39">
        <v>3465</v>
      </c>
      <c r="I36" s="39">
        <v>3671</v>
      </c>
      <c r="J36" s="39">
        <v>15855</v>
      </c>
      <c r="K36" s="39">
        <v>10687</v>
      </c>
      <c r="L36" s="19"/>
      <c r="M36" s="19"/>
      <c r="N36" s="19"/>
      <c r="O36" s="19"/>
      <c r="P36" s="19"/>
      <c r="Q36" s="19"/>
      <c r="R36" s="19"/>
      <c r="S36" s="19"/>
    </row>
    <row r="37" spans="1:19" ht="15.75">
      <c r="A37" s="17" t="s">
        <v>10</v>
      </c>
      <c r="B37" s="42" t="s">
        <v>48</v>
      </c>
      <c r="C37" s="43">
        <v>122874.926</v>
      </c>
      <c r="D37" s="23">
        <f t="shared" si="0"/>
        <v>0.07399999999324791</v>
      </c>
      <c r="E37" s="39">
        <v>899</v>
      </c>
      <c r="F37" s="39">
        <v>2741</v>
      </c>
      <c r="G37" s="39">
        <v>4567</v>
      </c>
      <c r="H37" s="39">
        <v>6243</v>
      </c>
      <c r="I37" s="39">
        <v>7163</v>
      </c>
      <c r="J37" s="39">
        <v>36253</v>
      </c>
      <c r="K37" s="39">
        <v>65009</v>
      </c>
      <c r="L37" s="1"/>
      <c r="M37" s="1"/>
      <c r="N37" s="1"/>
      <c r="O37" s="1"/>
      <c r="P37" s="1"/>
      <c r="Q37" s="1"/>
      <c r="R37" s="1"/>
      <c r="S37" s="1"/>
    </row>
    <row r="38" spans="1:19" ht="15.75">
      <c r="A38" s="17"/>
      <c r="B38" s="30"/>
      <c r="C38" s="43"/>
      <c r="D38" s="23"/>
      <c r="E38" s="39"/>
      <c r="F38" s="39"/>
      <c r="G38" s="39"/>
      <c r="H38" s="39"/>
      <c r="I38" s="39"/>
      <c r="J38" s="39"/>
      <c r="K38" s="39"/>
      <c r="L38" s="1"/>
      <c r="M38" s="1"/>
      <c r="N38" s="1"/>
      <c r="O38" s="1"/>
      <c r="P38" s="1"/>
      <c r="Q38" s="1"/>
      <c r="R38" s="1"/>
      <c r="S38" s="1"/>
    </row>
    <row r="39" spans="1:19" ht="15.75">
      <c r="A39" s="17" t="s">
        <v>40</v>
      </c>
      <c r="B39" s="22"/>
      <c r="C39" s="43"/>
      <c r="D39" s="23">
        <f t="shared" si="0"/>
        <v>0</v>
      </c>
      <c r="E39" s="39"/>
      <c r="F39" s="39"/>
      <c r="G39" s="39"/>
      <c r="H39" s="39"/>
      <c r="I39" s="39"/>
      <c r="J39" s="39"/>
      <c r="K39" s="39"/>
      <c r="L39" s="1"/>
      <c r="M39" s="1"/>
      <c r="N39" s="1"/>
      <c r="O39" s="1"/>
      <c r="P39" s="1"/>
      <c r="Q39" s="1"/>
      <c r="R39" s="1"/>
      <c r="S39" s="1"/>
    </row>
    <row r="40" spans="1:19" ht="15.75">
      <c r="A40" s="17" t="s">
        <v>15</v>
      </c>
      <c r="B40" s="29">
        <v>1000</v>
      </c>
      <c r="C40" s="44">
        <v>15546</v>
      </c>
      <c r="D40" s="24">
        <f t="shared" si="0"/>
        <v>-1</v>
      </c>
      <c r="E40" s="40">
        <v>75</v>
      </c>
      <c r="F40" s="40">
        <v>437</v>
      </c>
      <c r="G40" s="40">
        <v>1064</v>
      </c>
      <c r="H40" s="40">
        <v>1621</v>
      </c>
      <c r="I40" s="40">
        <v>1706</v>
      </c>
      <c r="J40" s="40">
        <v>7070</v>
      </c>
      <c r="K40" s="40">
        <v>3572</v>
      </c>
      <c r="L40" s="35"/>
      <c r="M40" s="1"/>
      <c r="N40" s="1"/>
      <c r="O40" s="1"/>
      <c r="P40" s="1"/>
      <c r="Q40" s="1"/>
      <c r="R40" s="1"/>
      <c r="S40" s="1"/>
    </row>
    <row r="41" spans="1:19" ht="15.75">
      <c r="A41" s="17" t="s">
        <v>10</v>
      </c>
      <c r="B41" s="42" t="s">
        <v>48</v>
      </c>
      <c r="C41" s="44">
        <v>68497</v>
      </c>
      <c r="D41" s="24">
        <f t="shared" si="0"/>
        <v>1</v>
      </c>
      <c r="E41" s="40">
        <v>206</v>
      </c>
      <c r="F41" s="40">
        <v>1780</v>
      </c>
      <c r="G41" s="40">
        <v>4491</v>
      </c>
      <c r="H41" s="40">
        <v>7026</v>
      </c>
      <c r="I41" s="40">
        <v>7260</v>
      </c>
      <c r="J41" s="40">
        <v>28829</v>
      </c>
      <c r="K41" s="40">
        <v>18906</v>
      </c>
      <c r="L41" s="35"/>
      <c r="M41" s="1"/>
      <c r="N41" s="1"/>
      <c r="O41" s="1"/>
      <c r="P41" s="1"/>
      <c r="Q41" s="1"/>
      <c r="R41" s="1"/>
      <c r="S41" s="1"/>
    </row>
    <row r="42" spans="1:19" ht="15.75">
      <c r="A42" s="1"/>
      <c r="B42" s="22"/>
      <c r="C42" s="43"/>
      <c r="D42" s="23"/>
      <c r="E42" s="39"/>
      <c r="F42" s="39"/>
      <c r="G42" s="39"/>
      <c r="H42" s="39"/>
      <c r="I42" s="39"/>
      <c r="J42" s="39"/>
      <c r="K42" s="39"/>
      <c r="L42" s="1"/>
      <c r="M42" s="1"/>
      <c r="N42" s="1"/>
      <c r="O42" s="1"/>
      <c r="P42" s="1"/>
      <c r="Q42" s="1"/>
      <c r="R42" s="1"/>
      <c r="S42" s="1"/>
    </row>
    <row r="43" spans="1:19" ht="15.75">
      <c r="A43" s="17" t="s">
        <v>23</v>
      </c>
      <c r="B43" s="22"/>
      <c r="C43" s="43"/>
      <c r="D43" s="23"/>
      <c r="E43" s="39"/>
      <c r="F43" s="39"/>
      <c r="G43" s="39"/>
      <c r="H43" s="39"/>
      <c r="I43" s="39"/>
      <c r="J43" s="39"/>
      <c r="K43" s="39"/>
      <c r="L43" s="1"/>
      <c r="M43" s="1"/>
      <c r="N43" s="1"/>
      <c r="O43" s="1"/>
      <c r="P43" s="1"/>
      <c r="Q43" s="1"/>
      <c r="R43" s="1"/>
      <c r="S43" s="1"/>
    </row>
    <row r="44" spans="1:19" s="20" customFormat="1" ht="15.75">
      <c r="A44" s="21" t="s">
        <v>16</v>
      </c>
      <c r="B44" s="29">
        <v>1000</v>
      </c>
      <c r="C44" s="43">
        <v>32153.965</v>
      </c>
      <c r="D44" s="23">
        <f t="shared" si="0"/>
        <v>0.03499999999985448</v>
      </c>
      <c r="E44" s="39">
        <v>4086</v>
      </c>
      <c r="F44" s="39">
        <v>4142</v>
      </c>
      <c r="G44" s="39">
        <v>3508</v>
      </c>
      <c r="H44" s="39">
        <v>3089</v>
      </c>
      <c r="I44" s="39">
        <v>2917</v>
      </c>
      <c r="J44" s="39">
        <v>9079</v>
      </c>
      <c r="K44" s="39">
        <v>5333</v>
      </c>
      <c r="L44" s="19"/>
      <c r="M44" s="19"/>
      <c r="N44" s="19"/>
      <c r="O44" s="19"/>
      <c r="P44" s="19"/>
      <c r="Q44" s="19"/>
      <c r="R44" s="19"/>
      <c r="S44" s="19"/>
    </row>
    <row r="45" spans="1:19" ht="15.75">
      <c r="A45" s="21" t="s">
        <v>17</v>
      </c>
      <c r="B45" s="42" t="s">
        <v>48</v>
      </c>
      <c r="C45" s="43">
        <v>98046.679</v>
      </c>
      <c r="D45" s="23">
        <f t="shared" si="0"/>
        <v>-0.6790000000037253</v>
      </c>
      <c r="E45" s="39">
        <v>5740</v>
      </c>
      <c r="F45" s="39">
        <v>5751</v>
      </c>
      <c r="G45" s="39">
        <v>6387</v>
      </c>
      <c r="H45" s="39">
        <v>6151</v>
      </c>
      <c r="I45" s="39">
        <v>6401</v>
      </c>
      <c r="J45" s="39">
        <v>24559</v>
      </c>
      <c r="K45" s="39">
        <v>43057</v>
      </c>
      <c r="L45" s="1"/>
      <c r="M45" s="1"/>
      <c r="N45" s="1"/>
      <c r="O45" s="1"/>
      <c r="P45" s="1"/>
      <c r="Q45" s="1"/>
      <c r="R45" s="1"/>
      <c r="S45" s="1"/>
    </row>
    <row r="46" spans="1:19" ht="15.75">
      <c r="A46" s="21" t="s">
        <v>28</v>
      </c>
      <c r="B46" s="31"/>
      <c r="C46" s="43"/>
      <c r="E46" s="39"/>
      <c r="F46" s="39"/>
      <c r="G46" s="39"/>
      <c r="H46" s="39"/>
      <c r="I46" s="39"/>
      <c r="J46" s="39"/>
      <c r="K46" s="39"/>
      <c r="L46" s="1"/>
      <c r="M46" s="1"/>
      <c r="N46" s="1"/>
      <c r="O46" s="1"/>
      <c r="P46" s="1"/>
      <c r="Q46" s="1"/>
      <c r="R46" s="1"/>
      <c r="S46" s="1"/>
    </row>
    <row r="47" spans="1:19" ht="15.75">
      <c r="A47" s="21" t="s">
        <v>15</v>
      </c>
      <c r="B47" s="29">
        <v>1000</v>
      </c>
      <c r="C47" s="43">
        <v>3330.763</v>
      </c>
      <c r="D47" s="23">
        <f>SUM(E47:K47)-C47</f>
        <v>0.23700000000008004</v>
      </c>
      <c r="E47" s="39">
        <v>111</v>
      </c>
      <c r="F47" s="39">
        <v>248</v>
      </c>
      <c r="G47" s="39">
        <v>421</v>
      </c>
      <c r="H47" s="39">
        <v>427</v>
      </c>
      <c r="I47" s="39">
        <v>428</v>
      </c>
      <c r="J47" s="39">
        <v>1094</v>
      </c>
      <c r="K47" s="39">
        <v>602</v>
      </c>
      <c r="L47" s="1"/>
      <c r="M47" s="1"/>
      <c r="N47" s="1"/>
      <c r="O47" s="1"/>
      <c r="P47" s="1"/>
      <c r="Q47" s="1"/>
      <c r="R47" s="1"/>
      <c r="S47" s="1"/>
    </row>
    <row r="48" spans="1:19" ht="15.75">
      <c r="A48" s="21" t="s">
        <v>10</v>
      </c>
      <c r="B48" s="42" t="s">
        <v>48</v>
      </c>
      <c r="C48" s="43">
        <v>10028.607</v>
      </c>
      <c r="D48" s="23">
        <f t="shared" si="0"/>
        <v>0.3930000000000291</v>
      </c>
      <c r="E48" s="39">
        <v>257</v>
      </c>
      <c r="F48" s="39">
        <v>506</v>
      </c>
      <c r="G48" s="39">
        <v>1040</v>
      </c>
      <c r="H48" s="39">
        <v>1138</v>
      </c>
      <c r="I48" s="39">
        <v>1315</v>
      </c>
      <c r="J48" s="39">
        <v>3410</v>
      </c>
      <c r="K48" s="39">
        <v>2363</v>
      </c>
      <c r="L48" s="1"/>
      <c r="M48" s="1"/>
      <c r="N48" s="1"/>
      <c r="O48" s="1"/>
      <c r="P48" s="1"/>
      <c r="Q48" s="1"/>
      <c r="R48" s="1"/>
      <c r="S48" s="1"/>
    </row>
    <row r="49" spans="1:19" ht="15.75">
      <c r="A49" s="21"/>
      <c r="B49" s="30"/>
      <c r="C49" s="43"/>
      <c r="D49" s="23"/>
      <c r="E49" s="39"/>
      <c r="F49" s="39"/>
      <c r="G49" s="39"/>
      <c r="H49" s="39"/>
      <c r="I49" s="39"/>
      <c r="J49" s="39"/>
      <c r="K49" s="39"/>
      <c r="L49" s="1"/>
      <c r="M49" s="1"/>
      <c r="N49" s="1"/>
      <c r="O49" s="1"/>
      <c r="P49" s="1"/>
      <c r="Q49" s="1"/>
      <c r="R49" s="1"/>
      <c r="S49" s="1"/>
    </row>
    <row r="50" spans="1:19" ht="15.75">
      <c r="A50" s="21" t="s">
        <v>31</v>
      </c>
      <c r="B50" s="30"/>
      <c r="C50" s="43"/>
      <c r="D50" s="23"/>
      <c r="E50" s="39"/>
      <c r="F50" s="39"/>
      <c r="G50" s="39"/>
      <c r="H50" s="39"/>
      <c r="I50" s="39"/>
      <c r="J50" s="39"/>
      <c r="K50" s="39"/>
      <c r="L50" s="1"/>
      <c r="M50" s="1"/>
      <c r="N50" s="1"/>
      <c r="O50" s="1"/>
      <c r="P50" s="1"/>
      <c r="Q50" s="1"/>
      <c r="R50" s="1"/>
      <c r="S50" s="1"/>
    </row>
    <row r="51" spans="1:19" ht="15.75">
      <c r="A51" s="21" t="s">
        <v>15</v>
      </c>
      <c r="B51" s="29">
        <v>1000</v>
      </c>
      <c r="C51" s="43">
        <v>7527.249</v>
      </c>
      <c r="D51" s="23">
        <f aca="true" t="shared" si="1" ref="D51:D76">SUM(E51:K51)-C51</f>
        <v>0.7510000000002037</v>
      </c>
      <c r="E51" s="39">
        <v>368</v>
      </c>
      <c r="F51" s="39">
        <v>755</v>
      </c>
      <c r="G51" s="39">
        <v>1030</v>
      </c>
      <c r="H51" s="39">
        <v>1075</v>
      </c>
      <c r="I51" s="39">
        <v>972</v>
      </c>
      <c r="J51" s="39">
        <v>2784</v>
      </c>
      <c r="K51" s="39">
        <v>544</v>
      </c>
      <c r="L51" s="1"/>
      <c r="M51" s="1"/>
      <c r="N51" s="1"/>
      <c r="O51" s="1"/>
      <c r="P51" s="1"/>
      <c r="Q51" s="1"/>
      <c r="R51" s="1"/>
      <c r="S51" s="1"/>
    </row>
    <row r="52" spans="1:19" ht="15.75">
      <c r="A52" s="21" t="s">
        <v>10</v>
      </c>
      <c r="B52" s="42" t="s">
        <v>48</v>
      </c>
      <c r="C52" s="43">
        <v>4398.734</v>
      </c>
      <c r="D52" s="23">
        <f t="shared" si="1"/>
        <v>0.26599999999962165</v>
      </c>
      <c r="E52" s="39">
        <v>182</v>
      </c>
      <c r="F52" s="39">
        <v>317</v>
      </c>
      <c r="G52" s="39">
        <v>515</v>
      </c>
      <c r="H52" s="39">
        <v>628</v>
      </c>
      <c r="I52" s="39">
        <v>596</v>
      </c>
      <c r="J52" s="39">
        <v>1913</v>
      </c>
      <c r="K52" s="39">
        <v>248</v>
      </c>
      <c r="L52" s="1"/>
      <c r="M52" s="1"/>
      <c r="N52" s="1"/>
      <c r="O52" s="1"/>
      <c r="P52" s="1"/>
      <c r="Q52" s="1"/>
      <c r="R52" s="1"/>
      <c r="S52" s="1"/>
    </row>
    <row r="53" spans="1:19" ht="15.75">
      <c r="A53" s="21" t="s">
        <v>30</v>
      </c>
      <c r="B53" s="30"/>
      <c r="C53" s="43"/>
      <c r="D53" s="23"/>
      <c r="E53" s="39"/>
      <c r="F53" s="39"/>
      <c r="G53" s="39"/>
      <c r="H53" s="39"/>
      <c r="I53" s="39"/>
      <c r="J53" s="39"/>
      <c r="K53" s="39"/>
      <c r="L53" s="1"/>
      <c r="M53" s="1"/>
      <c r="N53" s="1"/>
      <c r="O53" s="1"/>
      <c r="P53" s="1"/>
      <c r="Q53" s="1"/>
      <c r="R53" s="1"/>
      <c r="S53" s="1"/>
    </row>
    <row r="54" spans="1:19" ht="15.75">
      <c r="A54" s="21" t="s">
        <v>15</v>
      </c>
      <c r="B54" s="29">
        <v>1000</v>
      </c>
      <c r="C54" s="43">
        <v>32.334</v>
      </c>
      <c r="D54" s="23">
        <f t="shared" si="1"/>
        <v>-0.3340000000000032</v>
      </c>
      <c r="E54" s="39">
        <v>0</v>
      </c>
      <c r="F54" s="39">
        <v>0</v>
      </c>
      <c r="G54" s="39">
        <v>2</v>
      </c>
      <c r="H54" s="39">
        <v>4</v>
      </c>
      <c r="I54" s="39">
        <v>5</v>
      </c>
      <c r="J54" s="39">
        <v>11</v>
      </c>
      <c r="K54" s="39">
        <v>10</v>
      </c>
      <c r="L54" s="1"/>
      <c r="M54" s="1"/>
      <c r="N54" s="1"/>
      <c r="O54" s="1"/>
      <c r="P54" s="1"/>
      <c r="Q54" s="1"/>
      <c r="R54" s="1"/>
      <c r="S54" s="1"/>
    </row>
    <row r="55" spans="1:19" ht="15.75">
      <c r="A55" s="21" t="s">
        <v>10</v>
      </c>
      <c r="B55" s="42" t="s">
        <v>48</v>
      </c>
      <c r="C55" s="43">
        <v>66.602</v>
      </c>
      <c r="D55" s="23">
        <f t="shared" si="1"/>
        <v>-0.6020000000000039</v>
      </c>
      <c r="E55" s="39">
        <v>0</v>
      </c>
      <c r="F55" s="39">
        <v>0</v>
      </c>
      <c r="G55" s="39">
        <v>2</v>
      </c>
      <c r="H55" s="39">
        <v>8</v>
      </c>
      <c r="I55" s="39">
        <v>11</v>
      </c>
      <c r="J55" s="39">
        <v>20</v>
      </c>
      <c r="K55" s="39">
        <v>25</v>
      </c>
      <c r="L55" s="1"/>
      <c r="M55" s="1"/>
      <c r="N55" s="1"/>
      <c r="O55" s="1"/>
      <c r="P55" s="1"/>
      <c r="Q55" s="1"/>
      <c r="R55" s="1"/>
      <c r="S55" s="1"/>
    </row>
    <row r="56" spans="1:19" ht="15.75">
      <c r="A56" s="21" t="s">
        <v>37</v>
      </c>
      <c r="B56" s="30"/>
      <c r="C56" s="43"/>
      <c r="D56" s="23"/>
      <c r="E56" s="39"/>
      <c r="F56" s="39"/>
      <c r="G56" s="39"/>
      <c r="H56" s="39"/>
      <c r="I56" s="39"/>
      <c r="J56" s="39"/>
      <c r="K56" s="39"/>
      <c r="L56" s="1"/>
      <c r="M56" s="1"/>
      <c r="N56" s="1"/>
      <c r="O56" s="1"/>
      <c r="P56" s="1"/>
      <c r="Q56" s="1"/>
      <c r="R56" s="1"/>
      <c r="S56" s="1"/>
    </row>
    <row r="57" spans="1:19" ht="15.75">
      <c r="A57" s="21" t="s">
        <v>15</v>
      </c>
      <c r="B57" s="29">
        <v>1000</v>
      </c>
      <c r="C57" s="43">
        <v>1096.436</v>
      </c>
      <c r="D57" s="23">
        <f t="shared" si="1"/>
        <v>0.5640000000000782</v>
      </c>
      <c r="E57" s="39">
        <v>49</v>
      </c>
      <c r="F57" s="39">
        <v>110</v>
      </c>
      <c r="G57" s="39">
        <v>140</v>
      </c>
      <c r="H57" s="39">
        <v>164</v>
      </c>
      <c r="I57" s="39">
        <v>113</v>
      </c>
      <c r="J57" s="39">
        <v>339</v>
      </c>
      <c r="K57" s="39">
        <v>182</v>
      </c>
      <c r="L57" s="1"/>
      <c r="M57" s="1"/>
      <c r="N57" s="1"/>
      <c r="O57" s="1"/>
      <c r="P57" s="1"/>
      <c r="Q57" s="1"/>
      <c r="R57" s="1"/>
      <c r="S57" s="1"/>
    </row>
    <row r="58" spans="1:19" ht="15.75">
      <c r="A58" s="21" t="s">
        <v>10</v>
      </c>
      <c r="B58" s="42" t="s">
        <v>48</v>
      </c>
      <c r="C58" s="43">
        <v>2952.043</v>
      </c>
      <c r="D58" s="23">
        <f t="shared" si="1"/>
        <v>-0.04300000000012005</v>
      </c>
      <c r="E58" s="39">
        <v>91</v>
      </c>
      <c r="F58" s="39">
        <v>225</v>
      </c>
      <c r="G58" s="39">
        <v>309</v>
      </c>
      <c r="H58" s="39">
        <v>352</v>
      </c>
      <c r="I58" s="39">
        <v>223</v>
      </c>
      <c r="J58" s="39">
        <v>870</v>
      </c>
      <c r="K58" s="39">
        <v>882</v>
      </c>
      <c r="L58" s="1"/>
      <c r="M58" s="1"/>
      <c r="N58" s="1"/>
      <c r="O58" s="1"/>
      <c r="P58" s="1"/>
      <c r="Q58" s="1"/>
      <c r="R58" s="1"/>
      <c r="S58" s="1"/>
    </row>
    <row r="59" spans="1:19" ht="15.75">
      <c r="A59" s="21" t="s">
        <v>32</v>
      </c>
      <c r="B59" s="30"/>
      <c r="C59" s="43"/>
      <c r="D59" s="23"/>
      <c r="E59" s="39"/>
      <c r="F59" s="39"/>
      <c r="G59" s="39"/>
      <c r="H59" s="39"/>
      <c r="I59" s="39"/>
      <c r="J59" s="39"/>
      <c r="K59" s="39"/>
      <c r="L59" s="1"/>
      <c r="M59" s="1"/>
      <c r="N59" s="1"/>
      <c r="O59" s="1"/>
      <c r="P59" s="1"/>
      <c r="Q59" s="1"/>
      <c r="R59" s="1"/>
      <c r="S59" s="1"/>
    </row>
    <row r="60" spans="1:19" ht="15.75">
      <c r="A60" s="21" t="s">
        <v>15</v>
      </c>
      <c r="B60" s="29">
        <v>1000</v>
      </c>
      <c r="C60" s="43">
        <v>15920.203</v>
      </c>
      <c r="D60" s="23">
        <f t="shared" si="1"/>
        <v>0.7970000000004802</v>
      </c>
      <c r="E60" s="39">
        <v>2980</v>
      </c>
      <c r="F60" s="39">
        <v>2697</v>
      </c>
      <c r="G60" s="39">
        <v>1688</v>
      </c>
      <c r="H60" s="39">
        <v>1229</v>
      </c>
      <c r="I60" s="39">
        <v>1111</v>
      </c>
      <c r="J60" s="39">
        <v>3525</v>
      </c>
      <c r="K60" s="39">
        <v>2691</v>
      </c>
      <c r="L60" s="1"/>
      <c r="M60" s="1"/>
      <c r="N60" s="1"/>
      <c r="O60" s="1"/>
      <c r="P60" s="1"/>
      <c r="Q60" s="1"/>
      <c r="R60" s="1"/>
      <c r="S60" s="1"/>
    </row>
    <row r="61" spans="1:19" s="20" customFormat="1" ht="15.75">
      <c r="A61" s="21" t="s">
        <v>10</v>
      </c>
      <c r="B61" s="42" t="s">
        <v>48</v>
      </c>
      <c r="C61" s="43">
        <v>21109.366</v>
      </c>
      <c r="D61" s="23">
        <f t="shared" si="1"/>
        <v>-1.3660000000018044</v>
      </c>
      <c r="E61" s="39">
        <v>1255</v>
      </c>
      <c r="F61" s="39">
        <v>2053</v>
      </c>
      <c r="G61" s="39">
        <v>1696</v>
      </c>
      <c r="H61" s="39">
        <v>1362</v>
      </c>
      <c r="I61" s="39">
        <v>1365</v>
      </c>
      <c r="J61" s="39">
        <v>5131</v>
      </c>
      <c r="K61" s="39">
        <v>8246</v>
      </c>
      <c r="L61" s="19"/>
      <c r="M61" s="19"/>
      <c r="N61" s="19"/>
      <c r="O61" s="19"/>
      <c r="P61" s="19"/>
      <c r="Q61" s="19"/>
      <c r="R61" s="19"/>
      <c r="S61" s="19"/>
    </row>
    <row r="62" spans="1:19" s="20" customFormat="1" ht="15.75">
      <c r="A62" s="21" t="s">
        <v>36</v>
      </c>
      <c r="B62" s="30"/>
      <c r="C62" s="43"/>
      <c r="D62" s="23"/>
      <c r="E62" s="39"/>
      <c r="F62" s="39"/>
      <c r="G62" s="39"/>
      <c r="H62" s="39"/>
      <c r="I62" s="39"/>
      <c r="J62" s="39"/>
      <c r="K62" s="39"/>
      <c r="L62" s="19"/>
      <c r="M62" s="19"/>
      <c r="N62" s="19"/>
      <c r="O62" s="19"/>
      <c r="P62" s="19"/>
      <c r="Q62" s="19"/>
      <c r="R62" s="19"/>
      <c r="S62" s="19"/>
    </row>
    <row r="63" spans="1:19" ht="15.75">
      <c r="A63" s="21" t="s">
        <v>15</v>
      </c>
      <c r="B63" s="29">
        <v>1000</v>
      </c>
      <c r="C63" s="43">
        <v>3883.687</v>
      </c>
      <c r="D63" s="23">
        <f t="shared" si="1"/>
        <v>1.3130000000001019</v>
      </c>
      <c r="E63" s="39">
        <v>409</v>
      </c>
      <c r="F63" s="39">
        <v>410</v>
      </c>
      <c r="G63" s="39">
        <v>422</v>
      </c>
      <c r="H63" s="39">
        <v>347</v>
      </c>
      <c r="I63" s="39">
        <v>293</v>
      </c>
      <c r="J63" s="39">
        <v>937</v>
      </c>
      <c r="K63" s="39">
        <v>1067</v>
      </c>
      <c r="L63" s="1"/>
      <c r="M63" s="1"/>
      <c r="N63" s="1"/>
      <c r="O63" s="1"/>
      <c r="P63" s="1"/>
      <c r="Q63" s="1"/>
      <c r="R63" s="1"/>
      <c r="S63" s="1"/>
    </row>
    <row r="64" spans="1:19" ht="15.75">
      <c r="A64" s="21" t="s">
        <v>10</v>
      </c>
      <c r="B64" s="42" t="s">
        <v>48</v>
      </c>
      <c r="C64" s="43">
        <v>18457.063</v>
      </c>
      <c r="D64" s="23">
        <f t="shared" si="1"/>
        <v>-1.0629999999982829</v>
      </c>
      <c r="E64" s="39">
        <v>1362</v>
      </c>
      <c r="F64" s="39">
        <v>1376</v>
      </c>
      <c r="G64" s="39">
        <v>1601</v>
      </c>
      <c r="H64" s="39">
        <v>1320</v>
      </c>
      <c r="I64" s="39">
        <v>1245</v>
      </c>
      <c r="J64" s="39">
        <v>4273</v>
      </c>
      <c r="K64" s="39">
        <v>7279</v>
      </c>
      <c r="L64" s="1"/>
      <c r="M64" s="1"/>
      <c r="N64" s="1"/>
      <c r="O64" s="1"/>
      <c r="P64" s="1"/>
      <c r="Q64" s="1"/>
      <c r="R64" s="1"/>
      <c r="S64" s="1"/>
    </row>
    <row r="65" spans="1:19" ht="15.75">
      <c r="A65" s="21" t="s">
        <v>33</v>
      </c>
      <c r="B65" s="30"/>
      <c r="C65" s="43"/>
      <c r="D65" s="23"/>
      <c r="E65" s="39"/>
      <c r="F65" s="39"/>
      <c r="G65" s="39"/>
      <c r="H65" s="39"/>
      <c r="I65" s="39"/>
      <c r="J65" s="39"/>
      <c r="K65" s="39"/>
      <c r="L65" s="1"/>
      <c r="M65" s="1"/>
      <c r="N65" s="1"/>
      <c r="O65" s="1"/>
      <c r="P65" s="1"/>
      <c r="Q65" s="1"/>
      <c r="R65" s="1"/>
      <c r="S65" s="1"/>
    </row>
    <row r="66" spans="1:19" s="20" customFormat="1" ht="15.75">
      <c r="A66" s="21" t="s">
        <v>15</v>
      </c>
      <c r="B66" s="29">
        <v>1000</v>
      </c>
      <c r="C66" s="43">
        <v>1201.332</v>
      </c>
      <c r="D66" s="23">
        <f t="shared" si="1"/>
        <v>-2.3320000000001073</v>
      </c>
      <c r="E66" s="39">
        <v>18</v>
      </c>
      <c r="F66" s="39">
        <v>19</v>
      </c>
      <c r="G66" s="39">
        <v>25</v>
      </c>
      <c r="H66" s="39">
        <v>48</v>
      </c>
      <c r="I66" s="39">
        <v>55</v>
      </c>
      <c r="J66" s="39">
        <v>318</v>
      </c>
      <c r="K66" s="39">
        <v>716</v>
      </c>
      <c r="L66" s="19"/>
      <c r="M66" s="19"/>
      <c r="N66" s="19"/>
      <c r="O66" s="19"/>
      <c r="P66" s="19"/>
      <c r="Q66" s="19"/>
      <c r="R66" s="19"/>
      <c r="S66" s="19"/>
    </row>
    <row r="67" spans="1:19" s="25" customFormat="1" ht="15.75">
      <c r="A67" s="21" t="s">
        <v>10</v>
      </c>
      <c r="B67" s="42" t="s">
        <v>48</v>
      </c>
      <c r="C67" s="43">
        <v>19295.952</v>
      </c>
      <c r="D67" s="23">
        <f t="shared" si="1"/>
        <v>-0.952000000001135</v>
      </c>
      <c r="E67" s="39">
        <v>77</v>
      </c>
      <c r="F67" s="39">
        <v>86</v>
      </c>
      <c r="G67" s="39">
        <v>103</v>
      </c>
      <c r="H67" s="39">
        <v>283</v>
      </c>
      <c r="I67" s="39">
        <v>375</v>
      </c>
      <c r="J67" s="39">
        <v>2668</v>
      </c>
      <c r="K67" s="39">
        <v>15703</v>
      </c>
      <c r="L67" s="21"/>
      <c r="M67" s="21"/>
      <c r="N67" s="21"/>
      <c r="O67" s="21"/>
      <c r="P67" s="21"/>
      <c r="Q67" s="21"/>
      <c r="R67" s="21"/>
      <c r="S67" s="21"/>
    </row>
    <row r="68" spans="1:19" s="25" customFormat="1" ht="15.75">
      <c r="A68" s="21" t="s">
        <v>34</v>
      </c>
      <c r="B68" s="30"/>
      <c r="C68" s="43"/>
      <c r="D68" s="23"/>
      <c r="E68" s="39"/>
      <c r="F68" s="39"/>
      <c r="G68" s="39"/>
      <c r="H68" s="39"/>
      <c r="I68" s="39"/>
      <c r="J68" s="39"/>
      <c r="K68" s="39"/>
      <c r="L68" s="21"/>
      <c r="M68" s="21"/>
      <c r="N68" s="21"/>
      <c r="O68" s="21"/>
      <c r="P68" s="21"/>
      <c r="Q68" s="21"/>
      <c r="R68" s="21"/>
      <c r="S68" s="21"/>
    </row>
    <row r="69" spans="1:19" ht="15.75">
      <c r="A69" s="21" t="s">
        <v>15</v>
      </c>
      <c r="B69" s="29">
        <v>1000</v>
      </c>
      <c r="C69" s="43">
        <v>780.327</v>
      </c>
      <c r="D69" s="23">
        <f t="shared" si="1"/>
        <v>-0.3269999999999982</v>
      </c>
      <c r="E69" s="39">
        <v>119</v>
      </c>
      <c r="F69" s="39">
        <v>104</v>
      </c>
      <c r="G69" s="39">
        <v>82</v>
      </c>
      <c r="H69" s="39">
        <v>67</v>
      </c>
      <c r="I69" s="39">
        <v>72</v>
      </c>
      <c r="J69" s="39">
        <v>232</v>
      </c>
      <c r="K69" s="39">
        <v>104</v>
      </c>
      <c r="L69" s="1"/>
      <c r="M69" s="1"/>
      <c r="N69" s="1"/>
      <c r="O69" s="1"/>
      <c r="P69" s="1"/>
      <c r="Q69" s="1"/>
      <c r="R69" s="1"/>
      <c r="S69" s="1"/>
    </row>
    <row r="70" spans="1:19" ht="15.75">
      <c r="A70" s="21" t="s">
        <v>10</v>
      </c>
      <c r="B70" s="42" t="s">
        <v>48</v>
      </c>
      <c r="C70" s="43">
        <v>209.833</v>
      </c>
      <c r="D70" s="23">
        <f t="shared" si="1"/>
        <v>-0.8329999999999984</v>
      </c>
      <c r="E70" s="39">
        <v>19</v>
      </c>
      <c r="F70" s="39">
        <v>42</v>
      </c>
      <c r="G70" s="39">
        <v>10</v>
      </c>
      <c r="H70" s="39">
        <v>15</v>
      </c>
      <c r="I70" s="39">
        <v>27</v>
      </c>
      <c r="J70" s="39">
        <v>42</v>
      </c>
      <c r="K70" s="39">
        <v>54</v>
      </c>
      <c r="L70" s="1"/>
      <c r="M70" s="1"/>
      <c r="N70" s="1"/>
      <c r="O70" s="1"/>
      <c r="P70" s="1"/>
      <c r="Q70" s="1"/>
      <c r="R70" s="1"/>
      <c r="S70" s="1"/>
    </row>
    <row r="71" spans="1:19" ht="15.75">
      <c r="A71" s="21" t="s">
        <v>35</v>
      </c>
      <c r="B71" s="30"/>
      <c r="C71" s="43"/>
      <c r="D71" s="23"/>
      <c r="E71" s="39"/>
      <c r="F71" s="39"/>
      <c r="G71" s="39"/>
      <c r="H71" s="39"/>
      <c r="I71" s="39"/>
      <c r="J71" s="39"/>
      <c r="K71" s="39"/>
      <c r="L71" s="1"/>
      <c r="M71" s="1"/>
      <c r="N71" s="1"/>
      <c r="O71" s="1"/>
      <c r="P71" s="1"/>
      <c r="Q71" s="1"/>
      <c r="R71" s="1"/>
      <c r="S71" s="1"/>
    </row>
    <row r="72" spans="1:19" ht="15.75">
      <c r="A72" s="21" t="s">
        <v>15</v>
      </c>
      <c r="B72" s="29">
        <v>1000</v>
      </c>
      <c r="C72" s="43">
        <v>574.001</v>
      </c>
      <c r="D72" s="23">
        <f t="shared" si="1"/>
        <v>-0.0009999999999763531</v>
      </c>
      <c r="E72" s="39">
        <v>29</v>
      </c>
      <c r="F72" s="39">
        <v>25</v>
      </c>
      <c r="G72" s="39">
        <v>47</v>
      </c>
      <c r="H72" s="39">
        <v>47</v>
      </c>
      <c r="I72" s="39">
        <v>36</v>
      </c>
      <c r="J72" s="39">
        <v>219</v>
      </c>
      <c r="K72" s="39">
        <v>171</v>
      </c>
      <c r="L72" s="1"/>
      <c r="M72" s="1"/>
      <c r="N72" s="1"/>
      <c r="O72" s="1"/>
      <c r="P72" s="1"/>
      <c r="Q72" s="1"/>
      <c r="R72" s="1"/>
      <c r="S72" s="1"/>
    </row>
    <row r="73" spans="1:19" s="20" customFormat="1" ht="15.75">
      <c r="A73" s="21" t="s">
        <v>10</v>
      </c>
      <c r="B73" s="42" t="s">
        <v>48</v>
      </c>
      <c r="C73" s="43">
        <v>8470.128</v>
      </c>
      <c r="D73" s="23">
        <f t="shared" si="1"/>
        <v>-0.12800000000061118</v>
      </c>
      <c r="E73" s="39">
        <v>463</v>
      </c>
      <c r="F73" s="39">
        <v>147</v>
      </c>
      <c r="G73" s="39">
        <v>260</v>
      </c>
      <c r="H73" s="39">
        <v>292</v>
      </c>
      <c r="I73" s="39">
        <v>266</v>
      </c>
      <c r="J73" s="39">
        <v>2378</v>
      </c>
      <c r="K73" s="39">
        <v>4664</v>
      </c>
      <c r="L73" s="19"/>
      <c r="M73" s="19"/>
      <c r="N73" s="19"/>
      <c r="O73" s="19"/>
      <c r="P73" s="19"/>
      <c r="Q73" s="19"/>
      <c r="R73" s="19"/>
      <c r="S73" s="19"/>
    </row>
    <row r="74" spans="1:19" s="20" customFormat="1" ht="15.75">
      <c r="A74" s="38" t="s">
        <v>39</v>
      </c>
      <c r="B74" s="30"/>
      <c r="C74" s="43"/>
      <c r="D74" s="23"/>
      <c r="E74" s="39"/>
      <c r="F74" s="39"/>
      <c r="G74" s="39"/>
      <c r="H74" s="39"/>
      <c r="I74" s="39"/>
      <c r="J74" s="39"/>
      <c r="K74" s="39"/>
      <c r="L74" s="19"/>
      <c r="M74" s="19"/>
      <c r="N74" s="19"/>
      <c r="O74" s="19"/>
      <c r="P74" s="19"/>
      <c r="Q74" s="19"/>
      <c r="R74" s="19"/>
      <c r="S74" s="19"/>
    </row>
    <row r="75" spans="1:19" ht="15.75">
      <c r="A75" s="21" t="s">
        <v>15</v>
      </c>
      <c r="B75" s="29">
        <v>1000</v>
      </c>
      <c r="C75" s="43">
        <v>188.21</v>
      </c>
      <c r="D75" s="23">
        <f t="shared" si="1"/>
        <v>0.789999999999992</v>
      </c>
      <c r="E75" s="39">
        <v>9</v>
      </c>
      <c r="F75" s="39">
        <v>9</v>
      </c>
      <c r="G75" s="39">
        <v>19</v>
      </c>
      <c r="H75" s="39">
        <v>16</v>
      </c>
      <c r="I75" s="39">
        <v>26</v>
      </c>
      <c r="J75" s="39">
        <v>67</v>
      </c>
      <c r="K75" s="39">
        <v>43</v>
      </c>
      <c r="L75" s="1"/>
      <c r="M75" s="1"/>
      <c r="N75" s="1"/>
      <c r="O75" s="1"/>
      <c r="P75" s="1"/>
      <c r="Q75" s="1"/>
      <c r="R75" s="1"/>
      <c r="S75" s="1"/>
    </row>
    <row r="76" spans="1:19" ht="15.75">
      <c r="A76" s="17" t="s">
        <v>10</v>
      </c>
      <c r="B76" s="42" t="s">
        <v>48</v>
      </c>
      <c r="C76" s="43">
        <v>1107.387</v>
      </c>
      <c r="D76" s="23">
        <f t="shared" si="1"/>
        <v>-0.3869999999999436</v>
      </c>
      <c r="E76" s="39">
        <v>158</v>
      </c>
      <c r="F76" s="39">
        <v>41</v>
      </c>
      <c r="G76" s="39">
        <v>86</v>
      </c>
      <c r="H76" s="39">
        <v>115</v>
      </c>
      <c r="I76" s="39">
        <v>65</v>
      </c>
      <c r="J76" s="39">
        <v>225</v>
      </c>
      <c r="K76" s="39">
        <v>417</v>
      </c>
      <c r="L76" s="1"/>
      <c r="M76" s="1"/>
      <c r="N76" s="1"/>
      <c r="O76" s="1"/>
      <c r="P76" s="1"/>
      <c r="Q76" s="1"/>
      <c r="R76" s="1"/>
      <c r="S76" s="1"/>
    </row>
    <row r="77" spans="1:19" ht="15" customHeight="1">
      <c r="A77" s="9"/>
      <c r="B77" s="33"/>
      <c r="C77" s="33"/>
      <c r="D77" s="27"/>
      <c r="E77" s="27"/>
      <c r="F77" s="27"/>
      <c r="G77" s="27"/>
      <c r="H77" s="27"/>
      <c r="I77" s="27"/>
      <c r="J77" s="27"/>
      <c r="K77" s="27"/>
      <c r="L77" s="1"/>
      <c r="M77" s="1"/>
      <c r="N77" s="1"/>
      <c r="O77" s="1"/>
      <c r="P77" s="1"/>
      <c r="Q77" s="1"/>
      <c r="R77" s="1"/>
      <c r="S77" s="1"/>
    </row>
    <row r="78" spans="1:19" ht="15.75">
      <c r="A78" s="37"/>
      <c r="B78" s="3"/>
      <c r="C78" s="3"/>
      <c r="D78" s="3"/>
      <c r="E78" s="3"/>
      <c r="F78" s="3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>
      <c r="A79" s="1" t="s">
        <v>44</v>
      </c>
      <c r="B79" s="1"/>
      <c r="C79" s="5"/>
      <c r="D79" s="5"/>
      <c r="E79" s="5"/>
      <c r="F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>
      <c r="A80" s="1"/>
      <c r="B80" s="1"/>
      <c r="C80" s="5"/>
      <c r="D80" s="5"/>
      <c r="E80" s="5"/>
      <c r="F80" s="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>
      <c r="A81" s="1"/>
      <c r="B81" s="1"/>
      <c r="C81" s="5"/>
      <c r="D81" s="5"/>
      <c r="E81" s="5"/>
      <c r="F81" s="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>
      <c r="A82" s="1"/>
      <c r="B82" s="1"/>
      <c r="C82" s="5"/>
      <c r="D82" s="5"/>
      <c r="E82" s="5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>
      <c r="A83" s="2"/>
      <c r="B83" s="1"/>
      <c r="C83" s="5"/>
      <c r="D83" s="5"/>
      <c r="E83" s="5"/>
      <c r="F83" s="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>
      <c r="A84" s="1"/>
      <c r="B84" s="1"/>
      <c r="C84" s="5"/>
      <c r="D84" s="5"/>
      <c r="E84" s="5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>
      <c r="A85" s="1"/>
      <c r="B85" s="1"/>
      <c r="C85" s="5"/>
      <c r="D85" s="5"/>
      <c r="E85" s="5"/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>
      <c r="A86" s="17"/>
      <c r="B86" s="1"/>
      <c r="C86" s="5"/>
      <c r="D86" s="5"/>
      <c r="E86" s="5"/>
      <c r="F86" s="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>
      <c r="A87" s="7"/>
      <c r="B87" s="1"/>
      <c r="C87" s="5"/>
      <c r="D87" s="5"/>
      <c r="E87" s="5"/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>
      <c r="A89" s="1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>
      <c r="A102" s="1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>
      <c r="A140" s="1"/>
      <c r="B140" s="1"/>
      <c r="C140" s="5"/>
      <c r="D140" s="5"/>
      <c r="E140" s="5"/>
      <c r="F140" s="5"/>
      <c r="G140" s="5"/>
      <c r="H140" s="5"/>
      <c r="I140" s="5"/>
      <c r="J140" s="5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>
      <c r="A141" s="1"/>
      <c r="B141" s="1"/>
      <c r="C141" s="5"/>
      <c r="D141" s="5"/>
      <c r="E141" s="5"/>
      <c r="F141" s="5"/>
      <c r="G141" s="5"/>
      <c r="H141" s="5"/>
      <c r="I141" s="5"/>
      <c r="J141" s="5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>
      <c r="A142" s="1"/>
      <c r="B142" s="1"/>
      <c r="C142" s="5"/>
      <c r="D142" s="5"/>
      <c r="E142" s="5"/>
      <c r="F142" s="5"/>
      <c r="G142" s="5"/>
      <c r="H142" s="5"/>
      <c r="I142" s="5"/>
      <c r="J142" s="5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>
      <c r="A143" s="1"/>
      <c r="B143" s="1"/>
      <c r="C143" s="5"/>
      <c r="D143" s="5"/>
      <c r="E143" s="5"/>
      <c r="F143" s="5"/>
      <c r="G143" s="5"/>
      <c r="H143" s="5"/>
      <c r="I143" s="5"/>
      <c r="J143" s="5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>
      <c r="A144" s="1"/>
      <c r="B144" s="1"/>
      <c r="C144" s="5"/>
      <c r="D144" s="5"/>
      <c r="E144" s="5"/>
      <c r="F144" s="5"/>
      <c r="G144" s="5"/>
      <c r="H144" s="5"/>
      <c r="I144" s="5"/>
      <c r="J144" s="5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>
      <c r="A145" s="1"/>
      <c r="B145" s="1"/>
      <c r="C145" s="5"/>
      <c r="D145" s="5"/>
      <c r="E145" s="5"/>
      <c r="F145" s="5"/>
      <c r="G145" s="5"/>
      <c r="H145" s="5"/>
      <c r="I145" s="5"/>
      <c r="J145" s="5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>
      <c r="A146" s="1"/>
      <c r="B146" s="1"/>
      <c r="C146" s="5"/>
      <c r="D146" s="5"/>
      <c r="E146" s="5"/>
      <c r="F146" s="5"/>
      <c r="G146" s="5"/>
      <c r="H146" s="5"/>
      <c r="I146" s="5"/>
      <c r="J146" s="5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>
      <c r="A147" s="1"/>
      <c r="B147" s="1"/>
      <c r="C147" s="5"/>
      <c r="D147" s="5"/>
      <c r="E147" s="5"/>
      <c r="F147" s="5"/>
      <c r="G147" s="5"/>
      <c r="H147" s="5"/>
      <c r="I147" s="5"/>
      <c r="J147" s="5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>
      <c r="A148" s="1"/>
      <c r="B148" s="1"/>
      <c r="C148" s="5"/>
      <c r="D148" s="5"/>
      <c r="E148" s="5"/>
      <c r="F148" s="5"/>
      <c r="G148" s="5"/>
      <c r="H148" s="5"/>
      <c r="I148" s="5"/>
      <c r="J148" s="5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</sheetData>
  <conditionalFormatting sqref="E13:K13">
    <cfRule type="cellIs" priority="1" dxfId="0" operator="between" stopIfTrue="1">
      <formula>"*0"</formula>
      <formula>"*9"</formula>
    </cfRule>
  </conditionalFormatting>
  <hyperlinks>
    <hyperlink ref="A5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50" r:id="rId1"/>
  <headerFooter alignWithMargins="0">
    <oddFooter>&amp;C&amp;D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30"/>
  <sheetViews>
    <sheetView showGridLines="0" zoomScale="75" zoomScaleNormal="75" workbookViewId="0" topLeftCell="A1">
      <selection activeCell="A1" sqref="A1"/>
    </sheetView>
  </sheetViews>
  <sheetFormatPr defaultColWidth="18.09765625" defaultRowHeight="15.75"/>
  <cols>
    <col min="1" max="1" width="34.5" style="0" customWidth="1"/>
    <col min="2" max="2" width="15" style="0" customWidth="1"/>
    <col min="3" max="3" width="11.3984375" style="0" customWidth="1"/>
    <col min="4" max="4" width="11.3984375" style="0" hidden="1" customWidth="1"/>
  </cols>
  <sheetData>
    <row r="1" spans="1:19" ht="16.5">
      <c r="A1" s="34" t="s">
        <v>47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>
      <c r="A2" s="4" t="s">
        <v>29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>
      <c r="A4" s="45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1" t="s">
        <v>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6.5">
      <c r="A7" s="51" t="s">
        <v>56</v>
      </c>
      <c r="B7" s="1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>
      <c r="A8" s="17" t="s">
        <v>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>
      <c r="A12" s="17" t="s">
        <v>24</v>
      </c>
      <c r="B12" s="1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>
      <c r="A13" s="37" t="s">
        <v>42</v>
      </c>
      <c r="B13" s="1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>
      <c r="A14" s="37" t="s">
        <v>43</v>
      </c>
      <c r="B14" s="3"/>
      <c r="C14" s="3"/>
      <c r="D14" s="3"/>
      <c r="E14" s="3"/>
      <c r="F14" s="3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75">
      <c r="A15" s="37" t="s">
        <v>41</v>
      </c>
      <c r="B15" s="3"/>
      <c r="C15" s="3"/>
      <c r="D15" s="3"/>
      <c r="E15" s="3"/>
      <c r="F15" s="3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>
      <c r="A16" s="37"/>
      <c r="B16" s="3"/>
      <c r="C16" s="3"/>
      <c r="D16" s="3"/>
      <c r="E16" s="3"/>
      <c r="F16" s="3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>
      <c r="A17" s="1" t="s">
        <v>44</v>
      </c>
      <c r="B17" s="1"/>
      <c r="C17" s="5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>
      <c r="A18" s="1"/>
      <c r="B18" s="1"/>
      <c r="C18" s="5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>
      <c r="A19" s="17" t="s">
        <v>51</v>
      </c>
      <c r="B19" s="1"/>
      <c r="C19" s="5"/>
      <c r="D19" s="5"/>
      <c r="E19" s="5"/>
      <c r="F19" s="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>
      <c r="A20" s="46" t="s">
        <v>13</v>
      </c>
      <c r="B20" s="1"/>
      <c r="C20" s="5"/>
      <c r="D20" s="5"/>
      <c r="E20" s="5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>
      <c r="A21" s="1"/>
      <c r="B21" s="1"/>
      <c r="C21" s="5"/>
      <c r="D21" s="5"/>
      <c r="E21" s="5"/>
      <c r="F21" s="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>
      <c r="A22" s="1"/>
      <c r="B22" s="1"/>
      <c r="C22" s="5"/>
      <c r="D22" s="5"/>
      <c r="E22" s="5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17"/>
      <c r="B23" s="1"/>
      <c r="C23" s="5"/>
      <c r="D23" s="5"/>
      <c r="E23" s="5"/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>
      <c r="A24" s="7"/>
      <c r="B24" s="1"/>
      <c r="C24" s="5"/>
      <c r="D24" s="5"/>
      <c r="E24" s="5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1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>
      <c r="A39" s="1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>
      <c r="A77" s="1"/>
      <c r="B77" s="1"/>
      <c r="C77" s="5"/>
      <c r="D77" s="5"/>
      <c r="E77" s="5"/>
      <c r="F77" s="5"/>
      <c r="G77" s="5"/>
      <c r="H77" s="5"/>
      <c r="I77" s="5"/>
      <c r="J77" s="5"/>
      <c r="K77" s="1"/>
      <c r="L77" s="1"/>
      <c r="M77" s="1"/>
      <c r="N77" s="1"/>
      <c r="O77" s="1"/>
      <c r="P77" s="1"/>
      <c r="Q77" s="1"/>
      <c r="R77" s="1"/>
      <c r="S77" s="1"/>
    </row>
    <row r="78" spans="1:19" ht="15.75">
      <c r="A78" s="1"/>
      <c r="B78" s="1"/>
      <c r="C78" s="5"/>
      <c r="D78" s="5"/>
      <c r="E78" s="5"/>
      <c r="F78" s="5"/>
      <c r="G78" s="5"/>
      <c r="H78" s="5"/>
      <c r="I78" s="5"/>
      <c r="J78" s="5"/>
      <c r="K78" s="1"/>
      <c r="L78" s="1"/>
      <c r="M78" s="1"/>
      <c r="N78" s="1"/>
      <c r="O78" s="1"/>
      <c r="P78" s="1"/>
      <c r="Q78" s="1"/>
      <c r="R78" s="1"/>
      <c r="S78" s="1"/>
    </row>
    <row r="79" spans="1:19" ht="15.75">
      <c r="A79" s="1"/>
      <c r="B79" s="1"/>
      <c r="C79" s="5"/>
      <c r="D79" s="5"/>
      <c r="E79" s="5"/>
      <c r="F79" s="5"/>
      <c r="G79" s="5"/>
      <c r="H79" s="5"/>
      <c r="I79" s="5"/>
      <c r="J79" s="5"/>
      <c r="K79" s="1"/>
      <c r="L79" s="1"/>
      <c r="M79" s="1"/>
      <c r="N79" s="1"/>
      <c r="O79" s="1"/>
      <c r="P79" s="1"/>
      <c r="Q79" s="1"/>
      <c r="R79" s="1"/>
      <c r="S79" s="1"/>
    </row>
    <row r="80" spans="1:19" ht="15.75">
      <c r="A80" s="1"/>
      <c r="B80" s="1"/>
      <c r="C80" s="5"/>
      <c r="D80" s="5"/>
      <c r="E80" s="5"/>
      <c r="F80" s="5"/>
      <c r="G80" s="5"/>
      <c r="H80" s="5"/>
      <c r="I80" s="5"/>
      <c r="J80" s="5"/>
      <c r="K80" s="1"/>
      <c r="L80" s="1"/>
      <c r="M80" s="1"/>
      <c r="N80" s="1"/>
      <c r="O80" s="1"/>
      <c r="P80" s="1"/>
      <c r="Q80" s="1"/>
      <c r="R80" s="1"/>
      <c r="S80" s="1"/>
    </row>
    <row r="81" spans="1:19" ht="15.75">
      <c r="A81" s="1"/>
      <c r="B81" s="1"/>
      <c r="C81" s="5"/>
      <c r="D81" s="5"/>
      <c r="E81" s="5"/>
      <c r="F81" s="5"/>
      <c r="G81" s="5"/>
      <c r="H81" s="5"/>
      <c r="I81" s="5"/>
      <c r="J81" s="5"/>
      <c r="K81" s="1"/>
      <c r="L81" s="1"/>
      <c r="M81" s="1"/>
      <c r="N81" s="1"/>
      <c r="O81" s="1"/>
      <c r="P81" s="1"/>
      <c r="Q81" s="1"/>
      <c r="R81" s="1"/>
      <c r="S81" s="1"/>
    </row>
    <row r="82" spans="1:19" ht="15.75">
      <c r="A82" s="1"/>
      <c r="B82" s="1"/>
      <c r="C82" s="5"/>
      <c r="D82" s="5"/>
      <c r="E82" s="5"/>
      <c r="F82" s="5"/>
      <c r="G82" s="5"/>
      <c r="H82" s="5"/>
      <c r="I82" s="5"/>
      <c r="J82" s="5"/>
      <c r="K82" s="1"/>
      <c r="L82" s="1"/>
      <c r="M82" s="1"/>
      <c r="N82" s="1"/>
      <c r="O82" s="1"/>
      <c r="P82" s="1"/>
      <c r="Q82" s="1"/>
      <c r="R82" s="1"/>
      <c r="S82" s="1"/>
    </row>
    <row r="83" spans="1:19" ht="15.75">
      <c r="A83" s="1"/>
      <c r="B83" s="1"/>
      <c r="C83" s="5"/>
      <c r="D83" s="5"/>
      <c r="E83" s="5"/>
      <c r="F83" s="5"/>
      <c r="G83" s="5"/>
      <c r="H83" s="5"/>
      <c r="I83" s="5"/>
      <c r="J83" s="5"/>
      <c r="K83" s="1"/>
      <c r="L83" s="1"/>
      <c r="M83" s="1"/>
      <c r="N83" s="1"/>
      <c r="O83" s="1"/>
      <c r="P83" s="1"/>
      <c r="Q83" s="1"/>
      <c r="R83" s="1"/>
      <c r="S83" s="1"/>
    </row>
    <row r="84" spans="1:19" ht="15.75">
      <c r="A84" s="1"/>
      <c r="B84" s="1"/>
      <c r="C84" s="5"/>
      <c r="D84" s="5"/>
      <c r="E84" s="5"/>
      <c r="F84" s="5"/>
      <c r="G84" s="5"/>
      <c r="H84" s="5"/>
      <c r="I84" s="5"/>
      <c r="J84" s="5"/>
      <c r="K84" s="1"/>
      <c r="L84" s="1"/>
      <c r="M84" s="1"/>
      <c r="N84" s="1"/>
      <c r="O84" s="1"/>
      <c r="P84" s="1"/>
      <c r="Q84" s="1"/>
      <c r="R84" s="1"/>
      <c r="S84" s="1"/>
    </row>
    <row r="85" spans="1:19" ht="15.75">
      <c r="A85" s="1"/>
      <c r="B85" s="1"/>
      <c r="C85" s="5"/>
      <c r="D85" s="5"/>
      <c r="E85" s="5"/>
      <c r="F85" s="5"/>
      <c r="G85" s="5"/>
      <c r="H85" s="5"/>
      <c r="I85" s="5"/>
      <c r="J85" s="5"/>
      <c r="K85" s="1"/>
      <c r="L85" s="1"/>
      <c r="M85" s="1"/>
      <c r="N85" s="1"/>
      <c r="O85" s="1"/>
      <c r="P85" s="1"/>
      <c r="Q85" s="1"/>
      <c r="R85" s="1"/>
      <c r="S85" s="1"/>
    </row>
    <row r="86" spans="1:19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</sheetData>
  <hyperlinks>
    <hyperlink ref="A4" location="data!A1" display="[Back to data]"/>
    <hyperlink ref="A20" r:id="rId1" display="http://www.irs.ustreas.gov/taxstats/index.html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Income Tax Returns--Itemized Deductions and Statutory Adjustment by Size of Adjusted Gross Income</dc:title>
  <dc:subject/>
  <dc:creator>US Census Bureau</dc:creator>
  <cp:keywords/>
  <dc:description/>
  <cp:lastModifiedBy>clark016</cp:lastModifiedBy>
  <cp:lastPrinted>2007-03-22T18:39:11Z</cp:lastPrinted>
  <dcterms:created xsi:type="dcterms:W3CDTF">2006-03-06T14:27:18Z</dcterms:created>
  <dcterms:modified xsi:type="dcterms:W3CDTF">2007-11-07T14:01:59Z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