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6090" windowHeight="9090" tabRatio="601" activeTab="0"/>
  </bookViews>
  <sheets>
    <sheet name="data" sheetId="1" r:id="rId1"/>
    <sheet name="notes" sheetId="2" r:id="rId2"/>
    <sheet name="2003" sheetId="3" r:id="rId3"/>
  </sheets>
  <definedNames>
    <definedName name="INTERNET">'data'!$A$53:$A$53</definedName>
    <definedName name="_xlnm.Print_Area" localSheetId="0">'data'!$A$1:$K$50</definedName>
    <definedName name="SOURCE">'data'!$A$48:$A$48</definedName>
    <definedName name="TITLE">'data'!$A$1:$A$3</definedName>
  </definedNames>
  <calcPr fullCalcOnLoad="1"/>
</workbook>
</file>

<file path=xl/sharedStrings.xml><?xml version="1.0" encoding="utf-8"?>
<sst xmlns="http://schemas.openxmlformats.org/spreadsheetml/2006/main" count="157" uniqueCount="76">
  <si>
    <t xml:space="preserve"> Gross Income (AGI) by Source of Income and Income Class for</t>
  </si>
  <si>
    <t>Item</t>
  </si>
  <si>
    <t xml:space="preserve"> </t>
  </si>
  <si>
    <t/>
  </si>
  <si>
    <t>Under</t>
  </si>
  <si>
    <t>to</t>
  </si>
  <si>
    <t>Total \1</t>
  </si>
  <si>
    <t>and over</t>
  </si>
  <si>
    <t>Adjusted gross income (AGI)</t>
  </si>
  <si>
    <t xml:space="preserve">  Salaries and wages</t>
  </si>
  <si>
    <t xml:space="preserve">  Interest received</t>
  </si>
  <si>
    <t xml:space="preserve">  Dividends in AGI</t>
  </si>
  <si>
    <t xml:space="preserve">  Business; profession, net profit less loss</t>
  </si>
  <si>
    <t xml:space="preserve">  Pensions and annuities in AGI</t>
  </si>
  <si>
    <t xml:space="preserve">  Sales of property, \2 net gain less loss</t>
  </si>
  <si>
    <t xml:space="preserve">  Rents and royalties, net income less loss</t>
  </si>
  <si>
    <t xml:space="preserve">  Other sources, \3 net</t>
  </si>
  <si>
    <t>Adjusted gross income</t>
  </si>
  <si>
    <t xml:space="preserve">  Sales of property \2 net gain less loss</t>
  </si>
  <si>
    <t>Number of ALL returns (1,000)</t>
  </si>
  <si>
    <t>Number of taxable returns (1,000)</t>
  </si>
  <si>
    <t>FOOTNOTES</t>
  </si>
  <si>
    <t>\1 Includes a small number of taxable returns with no adjusted</t>
  </si>
  <si>
    <t>gross income.</t>
  </si>
  <si>
    <t>\2 Includes sales of capital assets and other property;</t>
  </si>
  <si>
    <t>net gain less loss.</t>
  </si>
  <si>
    <t>\3 Excludes rental passive losses disallowed in the computation of AGI;</t>
  </si>
  <si>
    <t>net income less loss.</t>
  </si>
  <si>
    <t>\4 Without regard to taxability.</t>
  </si>
  <si>
    <t xml:space="preserve">Source: U.S. Internal Revenue Service, </t>
  </si>
  <si>
    <t>Statistics of Income, Individual Income Tax Returns, annual.</t>
  </si>
  <si>
    <t xml:space="preserve">  Other (for 08sa)</t>
  </si>
  <si>
    <t xml:space="preserve"> Taxable Returns: 2003</t>
  </si>
  <si>
    <t xml:space="preserve">  Source of income:</t>
  </si>
  <si>
    <t xml:space="preserve">    Percent of AGI</t>
  </si>
  <si>
    <t xml:space="preserve">  Number of all returns</t>
  </si>
  <si>
    <t xml:space="preserve">  Adjusted gross income</t>
  </si>
  <si>
    <t xml:space="preserve">    Salaries and wages</t>
  </si>
  <si>
    <t xml:space="preserve">    Interest received</t>
  </si>
  <si>
    <t xml:space="preserve">    Dividends in AGI</t>
  </si>
  <si>
    <t xml:space="preserve">    Business; profession, net profit less loss</t>
  </si>
  <si>
    <t xml:space="preserve">    Sales of property \2 net gain less loss</t>
  </si>
  <si>
    <t xml:space="preserve">    Pensions and annuities in AGI</t>
  </si>
  <si>
    <t xml:space="preserve">    Rents and royalties, net income less loss</t>
  </si>
  <si>
    <t>Taxable returns as a percent of all returns \4:</t>
  </si>
  <si>
    <r>
      <t>[</t>
    </r>
    <r>
      <rPr>
        <b/>
        <sz val="12"/>
        <rFont val="Courier New"/>
        <family val="3"/>
      </rPr>
      <t>In millions of dollars ($5,746,569 represents $5,746,569,000,000), except as</t>
    </r>
    <r>
      <rPr>
        <sz val="12"/>
        <rFont val="Courier New"/>
        <family val="0"/>
      </rPr>
      <t xml:space="preserve"> </t>
    </r>
  </si>
  <si>
    <r>
      <t>indicated</t>
    </r>
    <r>
      <rPr>
        <sz val="12"/>
        <rFont val="Courier New"/>
        <family val="0"/>
      </rPr>
      <t xml:space="preserve">. Minus sign (-) indicates net loss was greater than </t>
    </r>
  </si>
  <si>
    <t>net income. Based on sample; see Appendix III]</t>
  </si>
  <si>
    <t xml:space="preserve">Federal Individual Income Tax Returns--Adjusted </t>
  </si>
  <si>
    <t xml:space="preserve"> Gross Income (AGI) by Selected Source of Income and Income Class for</t>
  </si>
  <si>
    <r>
      <t>indicated</t>
    </r>
    <r>
      <rPr>
        <sz val="12"/>
        <rFont val="Courier New"/>
        <family val="0"/>
      </rPr>
      <t>.</t>
    </r>
    <r>
      <rPr>
        <b/>
        <sz val="12"/>
        <rFont val="Courier New"/>
        <family val="3"/>
      </rPr>
      <t xml:space="preserve"> Fot the tax year.</t>
    </r>
    <r>
      <rPr>
        <sz val="12"/>
        <rFont val="Courier New"/>
        <family val="0"/>
      </rPr>
      <t xml:space="preserve"> Minus sign (-) indicates net loss was greater than </t>
    </r>
  </si>
  <si>
    <t>Number of all returns (1,000)</t>
  </si>
  <si>
    <t xml:space="preserve"> All Returns and Taxable Returns: 2004</t>
  </si>
  <si>
    <r>
      <t>[</t>
    </r>
    <r>
      <rPr>
        <b/>
        <sz val="12"/>
        <rFont val="Courier New"/>
        <family val="3"/>
      </rPr>
      <t>In millions of dollars ($6,265,500 represents $6,265,500,000,000), except as</t>
    </r>
    <r>
      <rPr>
        <sz val="12"/>
        <rFont val="Courier New"/>
        <family val="0"/>
      </rPr>
      <t xml:space="preserve"> </t>
    </r>
  </si>
  <si>
    <r>
      <t>Table. 469.</t>
    </r>
    <r>
      <rPr>
        <b/>
        <sz val="12"/>
        <rFont val="Courier New"/>
        <family val="0"/>
      </rPr>
      <t xml:space="preserve"> Federal Individual Income Tax Returns--Adjusted </t>
    </r>
  </si>
  <si>
    <t>Statistics of Income Bulletin, Fall Issues.</t>
  </si>
  <si>
    <t xml:space="preserve">\2 Includes other sources, not shown separately. </t>
  </si>
  <si>
    <t>Adjusted gross income (AGI) \2</t>
  </si>
  <si>
    <t xml:space="preserve">  Sales of property, \3 net gain less loss</t>
  </si>
  <si>
    <t xml:space="preserve">  Sales of property \3 net gain less loss</t>
  </si>
  <si>
    <t xml:space="preserve">  Rents and royalties, net income less loss \4</t>
  </si>
  <si>
    <t>\3 Includes sales of capital assets and other property;</t>
  </si>
  <si>
    <t>\4 Excludes rental passive losses disallowed in the computation of AGI;</t>
  </si>
  <si>
    <t>\5 Without regard to taxability.</t>
  </si>
  <si>
    <t xml:space="preserve">    Sales of property \3 net gain less loss</t>
  </si>
  <si>
    <t xml:space="preserve">    Rents and royalties, net income less loss \4</t>
  </si>
  <si>
    <t>Taxable returns as a percent of all returns \5:</t>
  </si>
  <si>
    <t>Unit</t>
  </si>
  <si>
    <t>1,000</t>
  </si>
  <si>
    <t>Million dollars</t>
  </si>
  <si>
    <t>Percent</t>
  </si>
  <si>
    <t>[Back to data]</t>
  </si>
  <si>
    <t>HEADNOTE</t>
  </si>
  <si>
    <t>For more information</t>
  </si>
  <si>
    <t>http://www.irs.gov/taxstats/index.html</t>
  </si>
  <si>
    <t>[See notes]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</si>
</sst>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\-0.0"/>
    <numFmt numFmtId="174" formatCode="#,##0.0;[Red]\-#,##0.0"/>
    <numFmt numFmtId="175" formatCode="General;[Red]\-General"/>
    <numFmt numFmtId="176" formatCode="0.0%"/>
    <numFmt numFmtId="177" formatCode="#,##0.0"/>
    <numFmt numFmtId="178" formatCode="&quot;$&quot;#,##0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0"/>
    </font>
    <font>
      <u val="single"/>
      <sz val="10.45"/>
      <color indexed="36"/>
      <name val="Courier New"/>
      <family val="0"/>
    </font>
    <font>
      <sz val="10"/>
      <name val="Arial"/>
      <family val="0"/>
    </font>
    <font>
      <u val="single"/>
      <sz val="12"/>
      <color indexed="12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172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right"/>
    </xf>
    <xf numFmtId="172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2" borderId="0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1" fontId="5" fillId="0" borderId="0" xfId="0" applyNumberFormat="1" applyFont="1" applyAlignment="1">
      <alignment horizontal="right"/>
    </xf>
    <xf numFmtId="0" fontId="0" fillId="2" borderId="0" xfId="0" applyNumberFormat="1" applyFill="1" applyAlignment="1">
      <alignment/>
    </xf>
    <xf numFmtId="3" fontId="4" fillId="2" borderId="0" xfId="17" applyNumberFormat="1" applyFill="1" applyAlignment="1">
      <alignment/>
    </xf>
    <xf numFmtId="0" fontId="0" fillId="2" borderId="0" xfId="0" applyNumberFormat="1" applyFont="1" applyFill="1" applyAlignment="1">
      <alignment horizontal="fill"/>
    </xf>
    <xf numFmtId="0" fontId="0" fillId="2" borderId="0" xfId="0" applyNumberFormat="1" applyFont="1" applyFill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2" fontId="0" fillId="0" borderId="5" xfId="0" applyNumberFormat="1" applyFont="1" applyBorder="1" applyAlignment="1">
      <alignment horizontal="right"/>
    </xf>
    <xf numFmtId="3" fontId="0" fillId="2" borderId="4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178" fontId="0" fillId="0" borderId="0" xfId="0" applyNumberFormat="1" applyFont="1" applyAlignment="1">
      <alignment horizontal="right"/>
    </xf>
    <xf numFmtId="172" fontId="0" fillId="2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179" fontId="0" fillId="0" borderId="0" xfId="15" applyNumberFormat="1" applyAlignment="1">
      <alignment/>
    </xf>
    <xf numFmtId="180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3" fontId="0" fillId="2" borderId="0" xfId="0" applyNumberFormat="1" applyFont="1" applyFill="1" applyBorder="1" applyAlignment="1">
      <alignment/>
    </xf>
    <xf numFmtId="179" fontId="0" fillId="2" borderId="0" xfId="15" applyNumberFormat="1" applyFont="1" applyFill="1" applyAlignment="1">
      <alignment/>
    </xf>
    <xf numFmtId="172" fontId="0" fillId="0" borderId="6" xfId="0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178" fontId="0" fillId="0" borderId="7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3" fontId="0" fillId="2" borderId="7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72" fontId="0" fillId="3" borderId="7" xfId="0" applyNumberFormat="1" applyFill="1" applyBorder="1" applyAlignment="1">
      <alignment/>
    </xf>
    <xf numFmtId="172" fontId="0" fillId="3" borderId="0" xfId="0" applyNumberFormat="1" applyFont="1" applyFill="1" applyBorder="1" applyAlignment="1">
      <alignment/>
    </xf>
    <xf numFmtId="172" fontId="0" fillId="3" borderId="7" xfId="0" applyNumberFormat="1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179" fontId="0" fillId="3" borderId="0" xfId="15" applyNumberFormat="1" applyFill="1" applyAlignment="1">
      <alignment/>
    </xf>
    <xf numFmtId="179" fontId="0" fillId="3" borderId="7" xfId="15" applyNumberForma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179" fontId="0" fillId="2" borderId="0" xfId="15" applyNumberFormat="1" applyFill="1" applyAlignment="1">
      <alignment/>
    </xf>
    <xf numFmtId="179" fontId="0" fillId="2" borderId="0" xfId="0" applyNumberFormat="1" applyFill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4" xfId="0" applyNumberFormat="1" applyFont="1" applyBorder="1" applyAlignment="1">
      <alignment/>
    </xf>
    <xf numFmtId="179" fontId="0" fillId="0" borderId="4" xfId="15" applyNumberFormat="1" applyFont="1" applyBorder="1" applyAlignment="1">
      <alignment/>
    </xf>
    <xf numFmtId="180" fontId="0" fillId="0" borderId="4" xfId="15" applyNumberFormat="1" applyFont="1" applyBorder="1" applyAlignment="1">
      <alignment/>
    </xf>
    <xf numFmtId="179" fontId="0" fillId="2" borderId="4" xfId="15" applyNumberFormat="1" applyFill="1" applyBorder="1" applyAlignment="1">
      <alignment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1" fontId="0" fillId="2" borderId="0" xfId="15" applyNumberFormat="1" applyFill="1" applyAlignment="1">
      <alignment/>
    </xf>
    <xf numFmtId="3" fontId="0" fillId="2" borderId="0" xfId="15" applyNumberFormat="1" applyFill="1" applyAlignment="1">
      <alignment/>
    </xf>
    <xf numFmtId="0" fontId="0" fillId="0" borderId="0" xfId="0" applyNumberFormat="1" applyFont="1" applyAlignment="1" applyProtection="1">
      <alignment/>
      <protection locked="0"/>
    </xf>
    <xf numFmtId="3" fontId="0" fillId="2" borderId="4" xfId="15" applyNumberForma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8" fillId="0" borderId="0" xfId="17" applyNumberFormat="1" applyFont="1" applyAlignment="1">
      <alignment/>
    </xf>
    <xf numFmtId="0" fontId="8" fillId="2" borderId="0" xfId="17" applyNumberFormat="1" applyFont="1" applyFill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Font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1"/>
  <sheetViews>
    <sheetView showGridLines="0" tabSelected="1" showOutlineSymbols="0" zoomScale="75" zoomScaleNormal="75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36.796875" defaultRowHeight="15.75"/>
  <cols>
    <col min="1" max="1" width="46.796875" style="2" customWidth="1"/>
    <col min="2" max="2" width="16.19921875" style="2" customWidth="1"/>
    <col min="3" max="3" width="12.796875" style="2" customWidth="1"/>
    <col min="4" max="4" width="16.3984375" style="2" customWidth="1"/>
    <col min="5" max="8" width="12.796875" style="2" customWidth="1"/>
    <col min="9" max="9" width="15.5" style="2" customWidth="1"/>
    <col min="10" max="10" width="15" style="2" customWidth="1"/>
    <col min="11" max="11" width="13.09765625" style="2" customWidth="1"/>
    <col min="12" max="244" width="6.296875" style="2" customWidth="1"/>
    <col min="245" max="16384" width="6.296875" style="0" customWidth="1"/>
  </cols>
  <sheetData>
    <row r="1" spans="1:2" ht="16.5">
      <c r="A1" s="35" t="s">
        <v>54</v>
      </c>
      <c r="B1" s="35"/>
    </row>
    <row r="2" spans="1:3" ht="16.5">
      <c r="A2" s="69" t="s">
        <v>49</v>
      </c>
      <c r="B2" s="35"/>
      <c r="C2" s="22"/>
    </row>
    <row r="3" spans="1:3" ht="16.5">
      <c r="A3" s="69" t="s">
        <v>52</v>
      </c>
      <c r="B3" s="58"/>
      <c r="C3" s="22"/>
    </row>
    <row r="4" spans="1:2" ht="15.75">
      <c r="A4" s="15"/>
      <c r="B4" s="35"/>
    </row>
    <row r="5" spans="1:244" s="88" customFormat="1" ht="15.75">
      <c r="A5" s="85" t="s">
        <v>75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</row>
    <row r="7" spans="1:244" ht="15.75">
      <c r="A7" s="87" t="s">
        <v>2</v>
      </c>
      <c r="B7" s="77"/>
      <c r="C7" s="24"/>
      <c r="D7" s="11"/>
      <c r="E7" s="12"/>
      <c r="F7" s="11"/>
      <c r="G7" s="11"/>
      <c r="H7" s="11"/>
      <c r="I7" s="11"/>
      <c r="J7" s="1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</row>
    <row r="8" spans="2:244" ht="15.75">
      <c r="B8" s="78"/>
      <c r="C8" s="25"/>
      <c r="D8" s="10"/>
      <c r="E8" s="31">
        <v>10000</v>
      </c>
      <c r="F8" s="31">
        <v>20000</v>
      </c>
      <c r="G8" s="31">
        <v>30000</v>
      </c>
      <c r="H8" s="31">
        <v>40000</v>
      </c>
      <c r="I8" s="31">
        <v>50000</v>
      </c>
      <c r="J8" s="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</row>
    <row r="9" spans="1:244" ht="15.75">
      <c r="A9" s="9" t="s">
        <v>1</v>
      </c>
      <c r="B9" s="79" t="s">
        <v>67</v>
      </c>
      <c r="C9" s="25"/>
      <c r="D9" s="10" t="s">
        <v>4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1">
        <v>100000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244" ht="15.75">
      <c r="A10" s="2" t="s">
        <v>3</v>
      </c>
      <c r="B10" s="78"/>
      <c r="C10" s="25" t="s">
        <v>6</v>
      </c>
      <c r="D10" s="31">
        <v>10000</v>
      </c>
      <c r="E10" s="31">
        <v>19999</v>
      </c>
      <c r="F10" s="31">
        <v>29999</v>
      </c>
      <c r="G10" s="31">
        <v>39999</v>
      </c>
      <c r="H10" s="31">
        <v>49999</v>
      </c>
      <c r="I10" s="31">
        <v>99999</v>
      </c>
      <c r="J10" s="3" t="s">
        <v>7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</row>
    <row r="11" spans="1:244" ht="15.75">
      <c r="A11" s="5"/>
      <c r="B11" s="80"/>
      <c r="C11" s="26"/>
      <c r="D11" s="13"/>
      <c r="E11" s="13"/>
      <c r="F11" s="13"/>
      <c r="G11" s="13"/>
      <c r="H11" s="13"/>
      <c r="I11" s="13"/>
      <c r="J11" s="1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</row>
    <row r="12" spans="1:244" ht="15.75">
      <c r="A12" s="61" t="s">
        <v>20</v>
      </c>
      <c r="B12" s="81" t="s">
        <v>68</v>
      </c>
      <c r="C12" s="27">
        <v>89101.934</v>
      </c>
      <c r="D12" s="41">
        <v>4641.97</v>
      </c>
      <c r="E12" s="41">
        <v>11816.659</v>
      </c>
      <c r="F12" s="41">
        <v>11783.32</v>
      </c>
      <c r="G12" s="41">
        <v>11283.839</v>
      </c>
      <c r="H12" s="41">
        <v>9467.339</v>
      </c>
      <c r="I12" s="41">
        <v>27371.775</v>
      </c>
      <c r="J12" s="41">
        <v>12737.032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</row>
    <row r="13" spans="1:244" ht="15.75">
      <c r="A13" s="61" t="s">
        <v>33</v>
      </c>
      <c r="B13" s="82"/>
      <c r="C13" s="6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</row>
    <row r="14" spans="1:244" ht="15.75">
      <c r="A14" s="61" t="s">
        <v>57</v>
      </c>
      <c r="B14" s="82" t="s">
        <v>69</v>
      </c>
      <c r="C14" s="66">
        <v>6265500</v>
      </c>
      <c r="D14" s="38">
        <v>25385</v>
      </c>
      <c r="E14" s="38">
        <v>178453</v>
      </c>
      <c r="F14" s="38">
        <v>294228</v>
      </c>
      <c r="G14" s="38">
        <v>392430</v>
      </c>
      <c r="H14" s="38">
        <v>424493</v>
      </c>
      <c r="I14" s="38">
        <v>1932778</v>
      </c>
      <c r="J14" s="38">
        <v>3017732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</row>
    <row r="15" spans="1:244" ht="15.75">
      <c r="A15" s="62" t="s">
        <v>9</v>
      </c>
      <c r="B15" s="82" t="s">
        <v>69</v>
      </c>
      <c r="C15" s="66">
        <v>4406828</v>
      </c>
      <c r="D15" s="38">
        <v>27821</v>
      </c>
      <c r="E15" s="38">
        <v>131415</v>
      </c>
      <c r="F15" s="38">
        <v>229202</v>
      </c>
      <c r="G15" s="38">
        <v>321652</v>
      </c>
      <c r="H15" s="38">
        <v>345721</v>
      </c>
      <c r="I15" s="38">
        <v>1565392</v>
      </c>
      <c r="J15" s="38">
        <v>1785626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</row>
    <row r="16" spans="1:244" ht="15.75">
      <c r="A16" s="61" t="s">
        <v>34</v>
      </c>
      <c r="B16" s="82" t="s">
        <v>70</v>
      </c>
      <c r="C16" s="67">
        <v>70.33481886262442</v>
      </c>
      <c r="D16" s="39">
        <v>109.59308526489653</v>
      </c>
      <c r="E16" s="39">
        <v>73.64139454352639</v>
      </c>
      <c r="F16" s="39">
        <v>77.89939892095038</v>
      </c>
      <c r="G16" s="39">
        <v>81.96403160871368</v>
      </c>
      <c r="H16" s="39">
        <v>81.44323629886466</v>
      </c>
      <c r="I16" s="39">
        <v>80.99180332553777</v>
      </c>
      <c r="J16" s="39">
        <v>59.17111655474878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</row>
    <row r="17" spans="1:244" ht="15.75">
      <c r="A17" s="62" t="s">
        <v>10</v>
      </c>
      <c r="B17" s="82" t="s">
        <v>69</v>
      </c>
      <c r="C17" s="66">
        <v>111480</v>
      </c>
      <c r="D17" s="38">
        <v>1609</v>
      </c>
      <c r="E17" s="38">
        <v>5118</v>
      </c>
      <c r="F17" s="38">
        <v>5534</v>
      </c>
      <c r="G17" s="38">
        <v>5421</v>
      </c>
      <c r="H17" s="38">
        <v>5348</v>
      </c>
      <c r="I17" s="38">
        <v>22582</v>
      </c>
      <c r="J17" s="38">
        <v>65870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</row>
    <row r="18" spans="1:244" ht="15.75">
      <c r="A18" s="62" t="s">
        <v>11</v>
      </c>
      <c r="B18" s="82" t="s">
        <v>69</v>
      </c>
      <c r="C18" s="66">
        <v>136937</v>
      </c>
      <c r="D18" s="38">
        <v>1655</v>
      </c>
      <c r="E18" s="38">
        <v>2764</v>
      </c>
      <c r="F18" s="38">
        <v>3775</v>
      </c>
      <c r="G18" s="38">
        <v>4018</v>
      </c>
      <c r="H18" s="38">
        <v>4354</v>
      </c>
      <c r="I18" s="38">
        <v>21392</v>
      </c>
      <c r="J18" s="38">
        <v>98980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</row>
    <row r="19" spans="1:244" ht="15.75">
      <c r="A19" s="62" t="s">
        <v>12</v>
      </c>
      <c r="B19" s="82" t="s">
        <v>69</v>
      </c>
      <c r="C19" s="66">
        <v>207023</v>
      </c>
      <c r="D19" s="38">
        <v>730</v>
      </c>
      <c r="E19" s="38">
        <v>7331</v>
      </c>
      <c r="F19" s="38">
        <v>7942</v>
      </c>
      <c r="G19" s="38">
        <v>9170</v>
      </c>
      <c r="H19" s="38">
        <v>11217</v>
      </c>
      <c r="I19" s="38">
        <v>50671</v>
      </c>
      <c r="J19" s="38">
        <v>119962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</row>
    <row r="20" spans="1:244" ht="15.75">
      <c r="A20" s="61" t="s">
        <v>58</v>
      </c>
      <c r="B20" s="82" t="s">
        <v>69</v>
      </c>
      <c r="C20" s="66">
        <v>469089</v>
      </c>
      <c r="D20" s="38">
        <v>2867</v>
      </c>
      <c r="E20" s="38">
        <v>1005</v>
      </c>
      <c r="F20" s="38">
        <v>1660</v>
      </c>
      <c r="G20" s="38">
        <v>1735</v>
      </c>
      <c r="H20" s="38">
        <v>2333</v>
      </c>
      <c r="I20" s="38">
        <v>22730</v>
      </c>
      <c r="J20" s="38">
        <v>436759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</row>
    <row r="21" spans="1:244" ht="15.75">
      <c r="A21" s="70" t="s">
        <v>13</v>
      </c>
      <c r="B21" s="82" t="s">
        <v>69</v>
      </c>
      <c r="C21" s="66">
        <v>361181</v>
      </c>
      <c r="D21" s="38">
        <v>1094</v>
      </c>
      <c r="E21" s="38">
        <v>23484</v>
      </c>
      <c r="F21" s="38">
        <v>33476</v>
      </c>
      <c r="G21" s="38">
        <v>34413</v>
      </c>
      <c r="H21" s="38">
        <v>34607</v>
      </c>
      <c r="I21" s="38">
        <v>143306</v>
      </c>
      <c r="J21" s="38">
        <v>90800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</row>
    <row r="22" spans="1:244" ht="15.75">
      <c r="A22" s="71" t="s">
        <v>60</v>
      </c>
      <c r="B22" s="82" t="s">
        <v>69</v>
      </c>
      <c r="C22" s="68">
        <v>29429</v>
      </c>
      <c r="D22" s="59">
        <v>84</v>
      </c>
      <c r="E22" s="59">
        <v>813</v>
      </c>
      <c r="F22" s="59">
        <v>357</v>
      </c>
      <c r="G22" s="73">
        <v>-6</v>
      </c>
      <c r="H22" s="73">
        <v>-22</v>
      </c>
      <c r="I22" s="59">
        <v>830</v>
      </c>
      <c r="J22" s="59">
        <v>27372</v>
      </c>
      <c r="K22" s="1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</row>
    <row r="23" spans="1:244" ht="15.75">
      <c r="A23" s="70"/>
      <c r="B23" s="82"/>
      <c r="C23" s="27"/>
      <c r="D23" s="41"/>
      <c r="E23" s="41"/>
      <c r="F23" s="41"/>
      <c r="G23" s="41"/>
      <c r="H23" s="41"/>
      <c r="I23" s="41"/>
      <c r="J23" s="41"/>
      <c r="K23" s="1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</row>
    <row r="24" spans="1:244" ht="15.75">
      <c r="A24" s="71" t="s">
        <v>51</v>
      </c>
      <c r="B24" s="81" t="s">
        <v>68</v>
      </c>
      <c r="C24" s="27">
        <v>132226</v>
      </c>
      <c r="D24" s="16">
        <v>25661</v>
      </c>
      <c r="E24" s="16">
        <v>22937</v>
      </c>
      <c r="F24" s="16">
        <v>18217</v>
      </c>
      <c r="G24" s="16">
        <v>13915</v>
      </c>
      <c r="H24" s="16">
        <v>10571</v>
      </c>
      <c r="I24" s="16">
        <v>28167</v>
      </c>
      <c r="J24" s="16">
        <v>12757</v>
      </c>
      <c r="K24" s="60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</row>
    <row r="25" spans="1:244" ht="15.75">
      <c r="A25" s="71" t="s">
        <v>57</v>
      </c>
      <c r="B25" s="82" t="s">
        <v>69</v>
      </c>
      <c r="C25" s="27">
        <v>6788805</v>
      </c>
      <c r="D25" s="16">
        <v>35654</v>
      </c>
      <c r="E25" s="16">
        <v>342224</v>
      </c>
      <c r="F25" s="16">
        <v>451385</v>
      </c>
      <c r="G25" s="16">
        <v>482760</v>
      </c>
      <c r="H25" s="16">
        <v>473381</v>
      </c>
      <c r="I25" s="16">
        <v>1982014</v>
      </c>
      <c r="J25" s="16">
        <v>3021387</v>
      </c>
      <c r="K25" s="1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</row>
    <row r="26" spans="1:244" ht="15.75">
      <c r="A26" s="70" t="s">
        <v>9</v>
      </c>
      <c r="B26" s="82" t="s">
        <v>69</v>
      </c>
      <c r="C26" s="27">
        <v>4921806</v>
      </c>
      <c r="D26" s="16">
        <v>114528</v>
      </c>
      <c r="E26" s="16">
        <v>253887</v>
      </c>
      <c r="F26" s="16">
        <v>369232</v>
      </c>
      <c r="G26" s="16">
        <v>403103</v>
      </c>
      <c r="H26" s="16">
        <v>389371</v>
      </c>
      <c r="I26" s="16">
        <v>1604977</v>
      </c>
      <c r="J26" s="16">
        <v>1786709</v>
      </c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</row>
    <row r="27" spans="1:244" ht="15.75">
      <c r="A27" s="70" t="s">
        <v>10</v>
      </c>
      <c r="B27" s="82" t="s">
        <v>69</v>
      </c>
      <c r="C27" s="27">
        <v>125474</v>
      </c>
      <c r="D27" s="16">
        <v>8260</v>
      </c>
      <c r="E27" s="16">
        <v>8776</v>
      </c>
      <c r="F27" s="16">
        <v>6622</v>
      </c>
      <c r="G27" s="16">
        <v>6173</v>
      </c>
      <c r="H27" s="16">
        <v>5819</v>
      </c>
      <c r="I27" s="16">
        <v>23362</v>
      </c>
      <c r="J27" s="16">
        <v>66463</v>
      </c>
      <c r="K27" s="1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</row>
    <row r="28" spans="1:244" ht="15.75">
      <c r="A28" s="70" t="s">
        <v>11</v>
      </c>
      <c r="B28" s="82" t="s">
        <v>69</v>
      </c>
      <c r="C28" s="27">
        <v>146839</v>
      </c>
      <c r="D28" s="16">
        <v>5791</v>
      </c>
      <c r="E28" s="16">
        <v>5013</v>
      </c>
      <c r="F28" s="16">
        <v>4661</v>
      </c>
      <c r="G28" s="16">
        <v>4563</v>
      </c>
      <c r="H28" s="16">
        <v>4790</v>
      </c>
      <c r="I28" s="16">
        <v>22588</v>
      </c>
      <c r="J28" s="16">
        <v>99433</v>
      </c>
      <c r="K28" s="1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</row>
    <row r="29" spans="1:244" ht="15.75">
      <c r="A29" s="70" t="s">
        <v>12</v>
      </c>
      <c r="B29" s="82" t="s">
        <v>69</v>
      </c>
      <c r="C29" s="27">
        <v>247217</v>
      </c>
      <c r="D29" s="16">
        <v>5498</v>
      </c>
      <c r="E29" s="16">
        <v>23258</v>
      </c>
      <c r="F29" s="16">
        <v>16901</v>
      </c>
      <c r="G29" s="16">
        <v>13724</v>
      </c>
      <c r="H29" s="16">
        <v>13360</v>
      </c>
      <c r="I29" s="16">
        <v>54353</v>
      </c>
      <c r="J29" s="16">
        <v>120122</v>
      </c>
      <c r="K29" s="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</row>
    <row r="30" spans="1:244" ht="15.75">
      <c r="A30" s="71" t="s">
        <v>59</v>
      </c>
      <c r="B30" s="82" t="s">
        <v>69</v>
      </c>
      <c r="C30" s="27">
        <v>476164</v>
      </c>
      <c r="D30" s="16">
        <v>4710</v>
      </c>
      <c r="E30" s="16">
        <v>1555</v>
      </c>
      <c r="F30" s="16">
        <v>2200</v>
      </c>
      <c r="G30" s="16">
        <v>2280</v>
      </c>
      <c r="H30" s="16">
        <v>2771</v>
      </c>
      <c r="I30" s="16">
        <v>24807</v>
      </c>
      <c r="J30" s="16">
        <v>437842</v>
      </c>
      <c r="K30" s="1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</row>
    <row r="31" spans="1:244" ht="15.75">
      <c r="A31" s="70" t="s">
        <v>13</v>
      </c>
      <c r="B31" s="82" t="s">
        <v>69</v>
      </c>
      <c r="C31" s="27">
        <v>394286</v>
      </c>
      <c r="D31" s="16">
        <v>10231</v>
      </c>
      <c r="E31" s="16">
        <v>38518</v>
      </c>
      <c r="F31" s="16">
        <v>37794</v>
      </c>
      <c r="G31" s="16">
        <v>36522</v>
      </c>
      <c r="H31" s="16">
        <v>35705</v>
      </c>
      <c r="I31" s="16">
        <v>144383</v>
      </c>
      <c r="J31" s="16">
        <v>91133</v>
      </c>
      <c r="K31" s="1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</row>
    <row r="32" spans="1:244" ht="15.75">
      <c r="A32" s="71" t="s">
        <v>60</v>
      </c>
      <c r="B32" s="82" t="s">
        <v>69</v>
      </c>
      <c r="C32" s="76">
        <v>24334</v>
      </c>
      <c r="D32" s="74">
        <v>-2980</v>
      </c>
      <c r="E32" s="74">
        <v>947</v>
      </c>
      <c r="F32" s="74">
        <v>-164</v>
      </c>
      <c r="G32" s="74">
        <v>-589</v>
      </c>
      <c r="H32" s="74">
        <v>-330</v>
      </c>
      <c r="I32" s="74">
        <v>41</v>
      </c>
      <c r="J32" s="74">
        <v>27408</v>
      </c>
      <c r="K32" s="1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</row>
    <row r="33" spans="1:244" ht="15.75">
      <c r="A33" s="22"/>
      <c r="B33" s="83"/>
      <c r="C33" s="28"/>
      <c r="D33" s="16"/>
      <c r="E33" s="16"/>
      <c r="F33" s="16"/>
      <c r="G33" s="16"/>
      <c r="H33" s="16"/>
      <c r="I33" s="16"/>
      <c r="J33" s="16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</row>
    <row r="34" spans="2:244" ht="15.75">
      <c r="B34" s="82"/>
      <c r="C34" s="28"/>
      <c r="D34" s="42"/>
      <c r="E34" s="42"/>
      <c r="F34" s="42"/>
      <c r="G34" s="42"/>
      <c r="H34" s="42"/>
      <c r="I34" s="42"/>
      <c r="J34" s="4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</row>
    <row r="35" spans="1:244" ht="15.75">
      <c r="A35" s="14"/>
      <c r="B35" s="82"/>
      <c r="C35" s="28"/>
      <c r="D35" s="42"/>
      <c r="E35" s="42"/>
      <c r="F35" s="42"/>
      <c r="G35" s="42"/>
      <c r="H35" s="42"/>
      <c r="I35" s="42"/>
      <c r="J35" s="4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</row>
    <row r="36" spans="1:244" ht="15.75">
      <c r="A36" s="63" t="s">
        <v>66</v>
      </c>
      <c r="B36" s="82"/>
      <c r="C36" s="65"/>
      <c r="D36" s="42"/>
      <c r="E36" s="42"/>
      <c r="F36" s="42"/>
      <c r="G36" s="42"/>
      <c r="H36" s="42"/>
      <c r="I36" s="42"/>
      <c r="J36" s="4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</row>
    <row r="37" spans="1:244" ht="15.75">
      <c r="A37" s="64" t="s">
        <v>35</v>
      </c>
      <c r="B37" s="81" t="s">
        <v>70</v>
      </c>
      <c r="C37" s="28">
        <f>C12/C24*100</f>
        <v>67.38609199401026</v>
      </c>
      <c r="D37" s="32">
        <f aca="true" t="shared" si="0" ref="D37:J37">D12/D24*100</f>
        <v>18.089591208448617</v>
      </c>
      <c r="E37" s="32">
        <f t="shared" si="0"/>
        <v>51.517892488119635</v>
      </c>
      <c r="F37" s="32">
        <f t="shared" si="0"/>
        <v>64.68309820497338</v>
      </c>
      <c r="G37" s="32">
        <f t="shared" si="0"/>
        <v>81.09118936399568</v>
      </c>
      <c r="H37" s="32">
        <f t="shared" si="0"/>
        <v>89.55954025163182</v>
      </c>
      <c r="I37" s="32">
        <f t="shared" si="0"/>
        <v>97.17674938758122</v>
      </c>
      <c r="J37" s="32">
        <f t="shared" si="0"/>
        <v>99.84347417104334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</row>
    <row r="38" spans="1:244" ht="15.75">
      <c r="A38" s="64" t="s">
        <v>36</v>
      </c>
      <c r="B38" s="81" t="s">
        <v>70</v>
      </c>
      <c r="C38" s="28">
        <f>C14/C25*100</f>
        <v>92.29164779368386</v>
      </c>
      <c r="D38" s="32">
        <f aca="true" t="shared" si="1" ref="D38:J39">D14/D25*100</f>
        <v>71.1981825321142</v>
      </c>
      <c r="E38" s="32">
        <f t="shared" si="1"/>
        <v>52.145086259292164</v>
      </c>
      <c r="F38" s="32">
        <f t="shared" si="1"/>
        <v>65.18338004142805</v>
      </c>
      <c r="G38" s="32">
        <f t="shared" si="1"/>
        <v>81.28883917474522</v>
      </c>
      <c r="H38" s="32">
        <f t="shared" si="1"/>
        <v>89.67258930966811</v>
      </c>
      <c r="I38" s="32">
        <f t="shared" si="1"/>
        <v>97.51586013015044</v>
      </c>
      <c r="J38" s="32">
        <f t="shared" si="1"/>
        <v>99.87902906843777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</row>
    <row r="39" spans="1:244" ht="15.75">
      <c r="A39" s="64" t="s">
        <v>37</v>
      </c>
      <c r="B39" s="81" t="s">
        <v>70</v>
      </c>
      <c r="C39" s="28">
        <f>C15/C26*100</f>
        <v>89.53680823665134</v>
      </c>
      <c r="D39" s="32">
        <f t="shared" si="1"/>
        <v>24.291876222408494</v>
      </c>
      <c r="E39" s="32">
        <f t="shared" si="1"/>
        <v>51.76121660423731</v>
      </c>
      <c r="F39" s="32">
        <f t="shared" si="1"/>
        <v>62.07533474888417</v>
      </c>
      <c r="G39" s="32">
        <f t="shared" si="1"/>
        <v>79.79399806004916</v>
      </c>
      <c r="H39" s="32">
        <f t="shared" si="1"/>
        <v>88.78961196391103</v>
      </c>
      <c r="I39" s="32">
        <f t="shared" si="1"/>
        <v>97.5336095158996</v>
      </c>
      <c r="J39" s="32">
        <f t="shared" si="1"/>
        <v>99.9393857645537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</row>
    <row r="40" spans="1:244" ht="15.75">
      <c r="A40" s="64" t="s">
        <v>38</v>
      </c>
      <c r="B40" s="81" t="s">
        <v>70</v>
      </c>
      <c r="C40" s="28">
        <f aca="true" t="shared" si="2" ref="C40:C45">C17/C27*100</f>
        <v>88.84709182778903</v>
      </c>
      <c r="D40" s="32">
        <f aca="true" t="shared" si="3" ref="D40:J45">D17/D27*100</f>
        <v>19.479418886198545</v>
      </c>
      <c r="E40" s="32">
        <f t="shared" si="3"/>
        <v>58.318140382862346</v>
      </c>
      <c r="F40" s="32">
        <f t="shared" si="3"/>
        <v>83.56991845363937</v>
      </c>
      <c r="G40" s="32">
        <f t="shared" si="3"/>
        <v>87.81791673416491</v>
      </c>
      <c r="H40" s="32">
        <f t="shared" si="3"/>
        <v>91.90582574325485</v>
      </c>
      <c r="I40" s="32">
        <f t="shared" si="3"/>
        <v>96.66124475644209</v>
      </c>
      <c r="J40" s="32">
        <f t="shared" si="3"/>
        <v>99.10777425033477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</row>
    <row r="41" spans="1:244" ht="15.75">
      <c r="A41" s="64" t="s">
        <v>39</v>
      </c>
      <c r="B41" s="81" t="s">
        <v>70</v>
      </c>
      <c r="C41" s="28">
        <f t="shared" si="2"/>
        <v>93.25655990574711</v>
      </c>
      <c r="D41" s="32">
        <f t="shared" si="3"/>
        <v>28.578829217751682</v>
      </c>
      <c r="E41" s="32">
        <f t="shared" si="3"/>
        <v>55.136644723718334</v>
      </c>
      <c r="F41" s="32">
        <f t="shared" si="3"/>
        <v>80.99120360437674</v>
      </c>
      <c r="G41" s="32">
        <f t="shared" si="3"/>
        <v>88.05610344071883</v>
      </c>
      <c r="H41" s="32">
        <f t="shared" si="3"/>
        <v>90.89770354906054</v>
      </c>
      <c r="I41" s="32">
        <f t="shared" si="3"/>
        <v>94.70515317867894</v>
      </c>
      <c r="J41" s="32">
        <f t="shared" si="3"/>
        <v>99.54441684350266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</row>
    <row r="42" spans="1:244" ht="15.75">
      <c r="A42" s="64" t="s">
        <v>40</v>
      </c>
      <c r="B42" s="81" t="s">
        <v>70</v>
      </c>
      <c r="C42" s="28">
        <f t="shared" si="2"/>
        <v>83.74140936909679</v>
      </c>
      <c r="D42" s="32">
        <f t="shared" si="3"/>
        <v>13.277555474718078</v>
      </c>
      <c r="E42" s="32">
        <f t="shared" si="3"/>
        <v>31.5203370883137</v>
      </c>
      <c r="F42" s="32">
        <f t="shared" si="3"/>
        <v>46.99130228980534</v>
      </c>
      <c r="G42" s="32">
        <f t="shared" si="3"/>
        <v>66.8172544447683</v>
      </c>
      <c r="H42" s="32">
        <f t="shared" si="3"/>
        <v>83.95958083832336</v>
      </c>
      <c r="I42" s="32">
        <f t="shared" si="3"/>
        <v>93.22576490718085</v>
      </c>
      <c r="J42" s="32">
        <f t="shared" si="3"/>
        <v>99.86680208454737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</row>
    <row r="43" spans="1:244" ht="15.75">
      <c r="A43" s="64" t="s">
        <v>64</v>
      </c>
      <c r="B43" s="81" t="s">
        <v>70</v>
      </c>
      <c r="C43" s="28">
        <f t="shared" si="2"/>
        <v>98.51416738770675</v>
      </c>
      <c r="D43" s="32">
        <f t="shared" si="3"/>
        <v>60.87048832271762</v>
      </c>
      <c r="E43" s="32">
        <f t="shared" si="3"/>
        <v>64.63022508038586</v>
      </c>
      <c r="F43" s="32">
        <f t="shared" si="3"/>
        <v>75.45454545454545</v>
      </c>
      <c r="G43" s="32">
        <f t="shared" si="3"/>
        <v>76.09649122807018</v>
      </c>
      <c r="H43" s="32">
        <f t="shared" si="3"/>
        <v>84.19343197401659</v>
      </c>
      <c r="I43" s="32">
        <f t="shared" si="3"/>
        <v>91.62736324424557</v>
      </c>
      <c r="J43" s="32">
        <f t="shared" si="3"/>
        <v>99.75265049949526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</row>
    <row r="44" spans="1:244" ht="15.75">
      <c r="A44" s="64" t="s">
        <v>42</v>
      </c>
      <c r="B44" s="81" t="s">
        <v>70</v>
      </c>
      <c r="C44" s="28">
        <f t="shared" si="2"/>
        <v>91.60381043202143</v>
      </c>
      <c r="D44" s="32">
        <f t="shared" si="3"/>
        <v>10.692991887401035</v>
      </c>
      <c r="E44" s="32">
        <f t="shared" si="3"/>
        <v>60.96889765823771</v>
      </c>
      <c r="F44" s="32">
        <f t="shared" si="3"/>
        <v>88.57490606974652</v>
      </c>
      <c r="G44" s="32">
        <f t="shared" si="3"/>
        <v>94.22539839001149</v>
      </c>
      <c r="H44" s="32">
        <f t="shared" si="3"/>
        <v>96.92480044811651</v>
      </c>
      <c r="I44" s="32">
        <f t="shared" si="3"/>
        <v>99.25406730709294</v>
      </c>
      <c r="J44" s="32">
        <f t="shared" si="3"/>
        <v>99.63459998024865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</row>
    <row r="45" spans="1:244" ht="15.75">
      <c r="A45" s="72" t="s">
        <v>65</v>
      </c>
      <c r="B45" s="81" t="s">
        <v>70</v>
      </c>
      <c r="C45" s="28">
        <f t="shared" si="2"/>
        <v>120.93778252650613</v>
      </c>
      <c r="D45" s="32">
        <f t="shared" si="3"/>
        <v>-2.8187919463087248</v>
      </c>
      <c r="E45" s="32">
        <f t="shared" si="3"/>
        <v>85.85005279831044</v>
      </c>
      <c r="F45" s="32">
        <f t="shared" si="3"/>
        <v>-217.6829268292683</v>
      </c>
      <c r="G45" s="32">
        <f t="shared" si="3"/>
        <v>1.0186757215619695</v>
      </c>
      <c r="H45" s="32">
        <f t="shared" si="3"/>
        <v>6.666666666666667</v>
      </c>
      <c r="I45" s="32">
        <f t="shared" si="3"/>
        <v>2024.390243902439</v>
      </c>
      <c r="J45" s="32">
        <f t="shared" si="3"/>
        <v>99.86865148861646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</row>
    <row r="46" spans="1:10" ht="15.75">
      <c r="A46" s="5"/>
      <c r="B46" s="84"/>
      <c r="C46" s="30"/>
      <c r="D46" s="8"/>
      <c r="E46" s="8"/>
      <c r="F46" s="8"/>
      <c r="G46" s="8"/>
      <c r="H46" s="8"/>
      <c r="I46" s="8"/>
      <c r="J46" s="8"/>
    </row>
    <row r="48" spans="1:2" ht="15.75">
      <c r="A48" s="2" t="s">
        <v>29</v>
      </c>
      <c r="B48" s="15"/>
    </row>
    <row r="49" spans="1:2" ht="15.75">
      <c r="A49" s="15" t="s">
        <v>55</v>
      </c>
      <c r="B49" s="15"/>
    </row>
    <row r="50" ht="15.75">
      <c r="C50" s="7"/>
    </row>
    <row r="51" ht="15.75">
      <c r="C51" s="7"/>
    </row>
    <row r="52" ht="15.75">
      <c r="A52" s="19"/>
    </row>
    <row r="53" ht="15.75">
      <c r="A53" s="20"/>
    </row>
    <row r="54" ht="15.75">
      <c r="A54" s="16"/>
    </row>
    <row r="55" ht="15.75">
      <c r="A55" s="21"/>
    </row>
    <row r="56" ht="15.75">
      <c r="A56" s="19"/>
    </row>
    <row r="57" ht="15.75">
      <c r="A57" s="22"/>
    </row>
    <row r="58" ht="15.75">
      <c r="A58" s="19"/>
    </row>
    <row r="59" ht="15.75">
      <c r="A59" s="22"/>
    </row>
    <row r="61" ht="15.75">
      <c r="A61" s="15"/>
    </row>
  </sheetData>
  <hyperlinks>
    <hyperlink ref="A5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4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="75" zoomScaleNormal="75" workbookViewId="0" topLeftCell="A1">
      <selection activeCell="A1" sqref="A1"/>
    </sheetView>
  </sheetViews>
  <sheetFormatPr defaultColWidth="36.796875" defaultRowHeight="15.75"/>
  <cols>
    <col min="1" max="1" width="46.796875" style="2" customWidth="1"/>
    <col min="2" max="2" width="16.19921875" style="2" customWidth="1"/>
    <col min="3" max="4" width="12.796875" style="2" customWidth="1"/>
    <col min="5" max="5" width="16.3984375" style="2" customWidth="1"/>
    <col min="6" max="9" width="12.796875" style="2" customWidth="1"/>
    <col min="10" max="10" width="15.5" style="2" customWidth="1"/>
    <col min="11" max="11" width="15" style="2" customWidth="1"/>
    <col min="12" max="12" width="13.09765625" style="2" customWidth="1"/>
    <col min="13" max="245" width="6.296875" style="2" customWidth="1"/>
    <col min="246" max="16384" width="6.296875" style="0" customWidth="1"/>
  </cols>
  <sheetData>
    <row r="1" spans="1:2" ht="16.5">
      <c r="A1" s="35" t="s">
        <v>54</v>
      </c>
      <c r="B1" s="35"/>
    </row>
    <row r="2" spans="1:3" ht="16.5">
      <c r="A2" s="69" t="s">
        <v>49</v>
      </c>
      <c r="B2" s="35"/>
      <c r="C2" s="22"/>
    </row>
    <row r="3" spans="1:3" ht="16.5">
      <c r="A3" s="69" t="s">
        <v>52</v>
      </c>
      <c r="B3" s="58"/>
      <c r="C3" s="22"/>
    </row>
    <row r="4" spans="1:2" ht="15.75">
      <c r="A4" s="15"/>
      <c r="B4" s="35"/>
    </row>
    <row r="5" spans="1:2" ht="15.75">
      <c r="A5" s="85" t="s">
        <v>71</v>
      </c>
      <c r="B5" s="15"/>
    </row>
    <row r="6" ht="15.75">
      <c r="B6" s="15"/>
    </row>
    <row r="7" spans="1:2" ht="15.75">
      <c r="A7" s="34" t="s">
        <v>72</v>
      </c>
      <c r="B7" s="15"/>
    </row>
    <row r="8" spans="1:2" ht="16.5">
      <c r="A8" s="15" t="s">
        <v>53</v>
      </c>
      <c r="B8" s="75"/>
    </row>
    <row r="9" spans="1:2" ht="16.5">
      <c r="A9" s="37" t="s">
        <v>50</v>
      </c>
      <c r="B9" s="15"/>
    </row>
    <row r="10" spans="1:2" ht="15.75">
      <c r="A10" s="15" t="s">
        <v>47</v>
      </c>
      <c r="B10" s="15"/>
    </row>
    <row r="12" spans="1:2" ht="15.75">
      <c r="A12" s="2" t="s">
        <v>21</v>
      </c>
      <c r="B12" s="33"/>
    </row>
    <row r="13" ht="15.75">
      <c r="A13" s="2" t="s">
        <v>22</v>
      </c>
    </row>
    <row r="14" ht="15.75">
      <c r="A14" s="2" t="s">
        <v>23</v>
      </c>
    </row>
    <row r="15" spans="1:2" ht="15.75">
      <c r="A15" s="33" t="s">
        <v>56</v>
      </c>
      <c r="B15" s="33"/>
    </row>
    <row r="16" spans="1:2" ht="15.75">
      <c r="A16" s="15" t="s">
        <v>61</v>
      </c>
      <c r="B16" s="15"/>
    </row>
    <row r="17" ht="15.75">
      <c r="A17" s="2" t="s">
        <v>25</v>
      </c>
    </row>
    <row r="18" spans="1:2" ht="15.75">
      <c r="A18" s="15" t="s">
        <v>62</v>
      </c>
      <c r="B18" s="15"/>
    </row>
    <row r="19" ht="15.75">
      <c r="A19" s="2" t="s">
        <v>27</v>
      </c>
    </row>
    <row r="20" spans="1:2" ht="15.75">
      <c r="A20" s="15" t="s">
        <v>63</v>
      </c>
      <c r="B20" s="15"/>
    </row>
    <row r="22" spans="1:2" ht="15.75">
      <c r="A22" s="2" t="s">
        <v>29</v>
      </c>
      <c r="B22" s="15"/>
    </row>
    <row r="23" spans="1:2" ht="15.75">
      <c r="A23" s="15" t="s">
        <v>55</v>
      </c>
      <c r="B23" s="15"/>
    </row>
    <row r="24" spans="3:4" ht="15.75">
      <c r="C24" s="7"/>
      <c r="D24" s="7"/>
    </row>
    <row r="25" spans="1:4" ht="15.75">
      <c r="A25" s="2" t="s">
        <v>73</v>
      </c>
      <c r="C25" s="7"/>
      <c r="D25" s="7"/>
    </row>
    <row r="26" ht="15.75">
      <c r="A26" s="86" t="s">
        <v>74</v>
      </c>
    </row>
    <row r="27" ht="15.75">
      <c r="A27" s="20"/>
    </row>
    <row r="28" ht="15.75">
      <c r="A28" s="16"/>
    </row>
    <row r="29" ht="15.75">
      <c r="A29" s="21"/>
    </row>
    <row r="30" ht="15.75">
      <c r="A30" s="19"/>
    </row>
    <row r="31" ht="15.75">
      <c r="A31" s="22"/>
    </row>
    <row r="32" ht="15.75">
      <c r="A32" s="19"/>
    </row>
    <row r="33" ht="15.75">
      <c r="A33" s="22"/>
    </row>
    <row r="35" ht="15.75">
      <c r="A35" s="15"/>
    </row>
  </sheetData>
  <hyperlinks>
    <hyperlink ref="A5" location="data!A1" display="[Back to data]"/>
    <hyperlink ref="A26" r:id="rId1" display="http://www.irs.gov/taxstats/index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83"/>
  <sheetViews>
    <sheetView showGridLines="0" zoomScale="87" zoomScaleNormal="87" workbookViewId="0" topLeftCell="A1">
      <selection activeCell="A1" sqref="A1"/>
    </sheetView>
  </sheetViews>
  <sheetFormatPr defaultColWidth="36.796875" defaultRowHeight="15.75"/>
  <cols>
    <col min="1" max="1" width="51.59765625" style="2" customWidth="1"/>
    <col min="2" max="9" width="12.796875" style="2" customWidth="1"/>
    <col min="10" max="85" width="36.796875" style="2" customWidth="1"/>
    <col min="86" max="86" width="5.5" style="2" customWidth="1"/>
    <col min="87" max="243" width="36.796875" style="2" customWidth="1"/>
  </cols>
  <sheetData>
    <row r="1" ht="16.5">
      <c r="A1" s="1" t="s">
        <v>48</v>
      </c>
    </row>
    <row r="2" ht="16.5">
      <c r="A2" s="1" t="s">
        <v>0</v>
      </c>
    </row>
    <row r="3" ht="16.5">
      <c r="A3" s="1" t="s">
        <v>32</v>
      </c>
    </row>
    <row r="5" ht="16.5">
      <c r="A5" s="15" t="s">
        <v>45</v>
      </c>
    </row>
    <row r="6" ht="16.5">
      <c r="A6" s="37" t="s">
        <v>46</v>
      </c>
    </row>
    <row r="7" ht="15.75">
      <c r="A7" s="15" t="s">
        <v>47</v>
      </c>
    </row>
    <row r="10" spans="1:243" ht="15.75">
      <c r="A10" s="4"/>
      <c r="B10" s="24"/>
      <c r="C10" s="11"/>
      <c r="D10" s="11"/>
      <c r="E10" s="11"/>
      <c r="F10" s="11"/>
      <c r="G10" s="11"/>
      <c r="H10" s="11"/>
      <c r="I10" s="4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</row>
    <row r="11" spans="2:243" ht="16.5">
      <c r="B11" s="25"/>
      <c r="C11" s="10"/>
      <c r="D11" s="18">
        <v>2003</v>
      </c>
      <c r="E11" s="10"/>
      <c r="F11" s="10"/>
      <c r="G11" s="10"/>
      <c r="H11" s="18">
        <v>2003</v>
      </c>
      <c r="I11" s="4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</row>
    <row r="12" spans="1:243" ht="15.75">
      <c r="A12" s="2" t="s">
        <v>2</v>
      </c>
      <c r="B12" s="24"/>
      <c r="C12" s="11"/>
      <c r="D12" s="12"/>
      <c r="E12" s="11"/>
      <c r="F12" s="11"/>
      <c r="G12" s="11"/>
      <c r="H12" s="11"/>
      <c r="I12" s="43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ht="15.75">
      <c r="A13" s="2" t="s">
        <v>3</v>
      </c>
      <c r="B13" s="25"/>
      <c r="C13" s="10"/>
      <c r="D13" s="31">
        <v>10000</v>
      </c>
      <c r="E13" s="31">
        <v>20000</v>
      </c>
      <c r="F13" s="31">
        <v>30000</v>
      </c>
      <c r="G13" s="31">
        <v>40000</v>
      </c>
      <c r="H13" s="31">
        <v>50000</v>
      </c>
      <c r="I13" s="4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ht="15.75">
      <c r="A14" s="9" t="s">
        <v>1</v>
      </c>
      <c r="B14" s="25"/>
      <c r="C14" s="10" t="s">
        <v>4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46">
        <v>100000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43" ht="15.75">
      <c r="A15" s="2" t="s">
        <v>3</v>
      </c>
      <c r="B15" s="25" t="s">
        <v>6</v>
      </c>
      <c r="C15" s="31">
        <v>10000</v>
      </c>
      <c r="D15" s="31">
        <v>19999</v>
      </c>
      <c r="E15" s="31">
        <v>29999</v>
      </c>
      <c r="F15" s="31">
        <v>39999</v>
      </c>
      <c r="G15" s="31">
        <v>49999</v>
      </c>
      <c r="H15" s="31">
        <v>99999</v>
      </c>
      <c r="I15" s="45" t="s">
        <v>7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</row>
    <row r="16" spans="1:243" ht="15.75">
      <c r="A16" s="5"/>
      <c r="B16" s="26"/>
      <c r="C16" s="13"/>
      <c r="D16" s="13"/>
      <c r="E16" s="13"/>
      <c r="F16" s="13"/>
      <c r="G16" s="13"/>
      <c r="H16" s="13"/>
      <c r="I16" s="4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</row>
    <row r="17" spans="1:243" ht="15.75">
      <c r="A17" s="6"/>
      <c r="B17" s="25"/>
      <c r="C17" s="23"/>
      <c r="D17" s="23"/>
      <c r="E17" s="23"/>
      <c r="F17" s="23"/>
      <c r="G17" s="23"/>
      <c r="H17" s="23"/>
      <c r="I17" s="4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</row>
    <row r="18" spans="1:243" ht="15.75">
      <c r="A18" s="15" t="s">
        <v>20</v>
      </c>
      <c r="B18" s="27">
        <v>88922</v>
      </c>
      <c r="C18" s="16">
        <v>4957</v>
      </c>
      <c r="D18" s="16">
        <v>12347</v>
      </c>
      <c r="E18" s="16">
        <v>12187</v>
      </c>
      <c r="F18" s="16">
        <v>11856</v>
      </c>
      <c r="G18" s="16">
        <v>9668</v>
      </c>
      <c r="H18" s="16">
        <v>26511</v>
      </c>
      <c r="I18" s="48">
        <v>11395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</row>
    <row r="19" spans="1:243" ht="15.75">
      <c r="A19" s="15" t="s">
        <v>33</v>
      </c>
      <c r="B19" s="27"/>
      <c r="C19" s="16"/>
      <c r="D19" s="16"/>
      <c r="E19" s="16"/>
      <c r="F19" s="16"/>
      <c r="G19" s="16"/>
      <c r="H19" s="16"/>
      <c r="I19" s="4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</row>
    <row r="20" spans="1:243" ht="15.75">
      <c r="A20" s="2" t="s">
        <v>8</v>
      </c>
      <c r="B20" s="27">
        <v>5746569</v>
      </c>
      <c r="C20" s="16">
        <v>29395</v>
      </c>
      <c r="D20" s="16">
        <v>186019</v>
      </c>
      <c r="E20" s="16">
        <v>304724</v>
      </c>
      <c r="F20" s="16">
        <v>413146</v>
      </c>
      <c r="G20" s="16">
        <v>432976</v>
      </c>
      <c r="H20" s="16">
        <v>1861718</v>
      </c>
      <c r="I20" s="48">
        <v>2518591</v>
      </c>
      <c r="J20" s="4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</row>
    <row r="21" spans="1:243" ht="15.75">
      <c r="A21" s="2" t="s">
        <v>9</v>
      </c>
      <c r="B21" s="27">
        <v>4198637</v>
      </c>
      <c r="C21" s="16">
        <v>29336</v>
      </c>
      <c r="D21" s="16">
        <v>135158</v>
      </c>
      <c r="E21" s="16">
        <v>238566</v>
      </c>
      <c r="F21" s="16">
        <v>337402</v>
      </c>
      <c r="G21" s="16">
        <v>353839</v>
      </c>
      <c r="H21" s="16">
        <v>1522538</v>
      </c>
      <c r="I21" s="48">
        <v>1581798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</row>
    <row r="22" spans="1:243" ht="15.75">
      <c r="A22" s="15" t="s">
        <v>34</v>
      </c>
      <c r="B22" s="28">
        <f>(B21/B20)*100</f>
        <v>73.06337050855912</v>
      </c>
      <c r="C22" s="32">
        <f aca="true" t="shared" si="0" ref="C22:I22">(C21/C20)*100</f>
        <v>99.7992855927879</v>
      </c>
      <c r="D22" s="32">
        <f t="shared" si="0"/>
        <v>72.6581693267892</v>
      </c>
      <c r="E22" s="32">
        <f t="shared" si="0"/>
        <v>78.28920596999251</v>
      </c>
      <c r="F22" s="32">
        <f t="shared" si="0"/>
        <v>81.6665295077285</v>
      </c>
      <c r="G22" s="32">
        <f t="shared" si="0"/>
        <v>81.7225435128044</v>
      </c>
      <c r="H22" s="32">
        <f t="shared" si="0"/>
        <v>81.78134389848516</v>
      </c>
      <c r="I22" s="49">
        <f t="shared" si="0"/>
        <v>62.80487780667842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</row>
    <row r="23" spans="1:243" ht="15.75">
      <c r="A23" s="2" t="s">
        <v>10</v>
      </c>
      <c r="B23" s="27">
        <v>111026</v>
      </c>
      <c r="C23" s="16">
        <v>1577</v>
      </c>
      <c r="D23" s="16">
        <v>6182</v>
      </c>
      <c r="E23" s="16">
        <v>6987</v>
      </c>
      <c r="F23" s="16">
        <v>6306</v>
      </c>
      <c r="G23" s="16">
        <v>5999</v>
      </c>
      <c r="H23" s="16">
        <v>24484</v>
      </c>
      <c r="I23" s="48">
        <v>59491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</row>
    <row r="24" spans="1:243" ht="15.75">
      <c r="A24" s="2" t="s">
        <v>11</v>
      </c>
      <c r="B24" s="27">
        <v>105301</v>
      </c>
      <c r="C24" s="16">
        <v>936</v>
      </c>
      <c r="D24" s="16">
        <v>3050</v>
      </c>
      <c r="E24" s="16">
        <v>3583</v>
      </c>
      <c r="F24" s="16">
        <v>3667</v>
      </c>
      <c r="G24" s="16">
        <v>4102</v>
      </c>
      <c r="H24" s="16">
        <v>19149</v>
      </c>
      <c r="I24" s="48">
        <v>70814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</row>
    <row r="25" spans="1:243" ht="15.75">
      <c r="A25" s="2" t="s">
        <v>12</v>
      </c>
      <c r="B25" s="27">
        <v>193396</v>
      </c>
      <c r="C25" s="16">
        <v>1104</v>
      </c>
      <c r="D25" s="16">
        <v>7078</v>
      </c>
      <c r="E25" s="16">
        <v>7776</v>
      </c>
      <c r="F25" s="16">
        <v>10668</v>
      </c>
      <c r="G25" s="16">
        <v>10298</v>
      </c>
      <c r="H25" s="16">
        <v>50153</v>
      </c>
      <c r="I25" s="48">
        <v>106318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</row>
    <row r="26" spans="1:243" ht="15.75">
      <c r="A26" s="2" t="s">
        <v>14</v>
      </c>
      <c r="B26" s="27">
        <v>291382</v>
      </c>
      <c r="C26" s="16">
        <v>1647</v>
      </c>
      <c r="D26" s="16">
        <v>321</v>
      </c>
      <c r="E26" s="16">
        <v>1045</v>
      </c>
      <c r="F26" s="16">
        <v>726</v>
      </c>
      <c r="G26" s="16">
        <v>1402</v>
      </c>
      <c r="H26" s="16">
        <v>14310</v>
      </c>
      <c r="I26" s="48">
        <v>271931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</row>
    <row r="27" spans="1:243" ht="15.75">
      <c r="A27" s="2" t="s">
        <v>13</v>
      </c>
      <c r="B27" s="27">
        <v>342185</v>
      </c>
      <c r="C27" s="16">
        <v>1610</v>
      </c>
      <c r="D27" s="16">
        <v>24619</v>
      </c>
      <c r="E27" s="16">
        <v>34978</v>
      </c>
      <c r="F27" s="16">
        <v>36068</v>
      </c>
      <c r="G27" s="16">
        <v>36280</v>
      </c>
      <c r="H27" s="16">
        <v>131923</v>
      </c>
      <c r="I27" s="48">
        <v>76707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</row>
    <row r="28" spans="1:243" ht="15.75">
      <c r="A28" s="55" t="s">
        <v>15</v>
      </c>
      <c r="B28" s="56">
        <v>28322</v>
      </c>
      <c r="C28" s="56">
        <v>31</v>
      </c>
      <c r="D28" s="56">
        <v>482</v>
      </c>
      <c r="E28" s="56">
        <v>462</v>
      </c>
      <c r="F28" s="56">
        <v>167</v>
      </c>
      <c r="G28" s="56">
        <v>-312</v>
      </c>
      <c r="H28" s="56">
        <v>1737</v>
      </c>
      <c r="I28" s="57">
        <v>25755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</row>
    <row r="29" spans="1:243" ht="15.75">
      <c r="A29" s="2" t="s">
        <v>16</v>
      </c>
      <c r="B29" s="27">
        <v>489078</v>
      </c>
      <c r="C29" s="16">
        <v>-6822</v>
      </c>
      <c r="D29" s="16">
        <v>9349</v>
      </c>
      <c r="E29" s="16">
        <v>11658</v>
      </c>
      <c r="F29" s="16">
        <v>18556</v>
      </c>
      <c r="G29" s="16">
        <v>21505</v>
      </c>
      <c r="H29" s="16">
        <v>99267</v>
      </c>
      <c r="I29" s="48">
        <v>335565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</row>
    <row r="30" spans="2:243" ht="15.75">
      <c r="B30" s="27"/>
      <c r="C30" s="16"/>
      <c r="D30" s="16"/>
      <c r="E30" s="16"/>
      <c r="F30" s="16"/>
      <c r="G30" s="16"/>
      <c r="H30" s="16"/>
      <c r="I30" s="4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</row>
    <row r="31" spans="1:243" ht="15.75">
      <c r="A31" s="2" t="s">
        <v>19</v>
      </c>
      <c r="B31" s="27">
        <v>130424</v>
      </c>
      <c r="C31" s="16">
        <v>26015</v>
      </c>
      <c r="D31" s="16">
        <v>23296</v>
      </c>
      <c r="E31" s="16">
        <v>18373</v>
      </c>
      <c r="F31" s="16">
        <v>13957</v>
      </c>
      <c r="G31" s="16">
        <v>10452</v>
      </c>
      <c r="H31" s="16">
        <v>26915</v>
      </c>
      <c r="I31" s="48">
        <v>11415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</row>
    <row r="32" spans="1:243" ht="15.75">
      <c r="A32" s="2" t="s">
        <v>17</v>
      </c>
      <c r="B32" s="27">
        <v>6207109</v>
      </c>
      <c r="C32" s="16">
        <v>43739</v>
      </c>
      <c r="D32" s="16">
        <v>346619</v>
      </c>
      <c r="E32" s="16">
        <v>455093</v>
      </c>
      <c r="F32" s="16">
        <v>484775</v>
      </c>
      <c r="G32" s="16">
        <v>467519</v>
      </c>
      <c r="H32" s="16">
        <v>1886634</v>
      </c>
      <c r="I32" s="48">
        <v>2522731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</row>
    <row r="33" spans="1:243" ht="15.75">
      <c r="A33" s="2" t="s">
        <v>9</v>
      </c>
      <c r="B33" s="27">
        <v>4649900</v>
      </c>
      <c r="C33" s="16">
        <v>113666</v>
      </c>
      <c r="D33" s="16">
        <v>255561</v>
      </c>
      <c r="E33" s="16">
        <v>371852</v>
      </c>
      <c r="F33" s="16">
        <v>400770</v>
      </c>
      <c r="G33" s="16">
        <v>383634</v>
      </c>
      <c r="H33" s="16">
        <v>1541365</v>
      </c>
      <c r="I33" s="48">
        <v>1583052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</row>
    <row r="34" spans="1:243" ht="15.75">
      <c r="A34" s="2" t="s">
        <v>10</v>
      </c>
      <c r="B34" s="27">
        <v>127160</v>
      </c>
      <c r="C34" s="16">
        <v>9546</v>
      </c>
      <c r="D34" s="16">
        <v>10013</v>
      </c>
      <c r="E34" s="16">
        <v>8349</v>
      </c>
      <c r="F34" s="16">
        <v>7113</v>
      </c>
      <c r="G34" s="16">
        <v>6548</v>
      </c>
      <c r="H34" s="16">
        <v>25206</v>
      </c>
      <c r="I34" s="48">
        <v>60385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</row>
    <row r="35" spans="1:243" ht="15.75">
      <c r="A35" s="2" t="s">
        <v>11</v>
      </c>
      <c r="B35" s="27">
        <v>115141</v>
      </c>
      <c r="C35" s="16">
        <v>5315</v>
      </c>
      <c r="D35" s="16">
        <v>5169</v>
      </c>
      <c r="E35" s="16">
        <v>4615</v>
      </c>
      <c r="F35" s="16">
        <v>4175</v>
      </c>
      <c r="G35" s="16">
        <v>4593</v>
      </c>
      <c r="H35" s="16">
        <v>19827</v>
      </c>
      <c r="I35" s="48">
        <v>71447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</row>
    <row r="36" spans="1:243" ht="15.75">
      <c r="A36" s="2" t="s">
        <v>12</v>
      </c>
      <c r="B36" s="27">
        <v>229655</v>
      </c>
      <c r="C36" s="16">
        <v>5714</v>
      </c>
      <c r="D36" s="16">
        <v>22462</v>
      </c>
      <c r="E36" s="16">
        <v>16328</v>
      </c>
      <c r="F36" s="16">
        <v>14658</v>
      </c>
      <c r="G36" s="16">
        <v>12147</v>
      </c>
      <c r="H36" s="16">
        <v>51956</v>
      </c>
      <c r="I36" s="48">
        <v>106391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</row>
    <row r="37" spans="1:243" ht="15.75">
      <c r="A37" s="2" t="s">
        <v>18</v>
      </c>
      <c r="B37" s="27">
        <v>294024</v>
      </c>
      <c r="C37" s="16">
        <v>1031</v>
      </c>
      <c r="D37" s="16">
        <v>313</v>
      </c>
      <c r="E37" s="16">
        <v>1419</v>
      </c>
      <c r="F37" s="16">
        <v>1176</v>
      </c>
      <c r="G37" s="16">
        <v>1472</v>
      </c>
      <c r="H37" s="16">
        <v>15631</v>
      </c>
      <c r="I37" s="48">
        <v>272982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</row>
    <row r="38" spans="1:243" ht="15.75">
      <c r="A38" s="2" t="s">
        <v>13</v>
      </c>
      <c r="B38" s="27">
        <v>372931</v>
      </c>
      <c r="C38" s="16">
        <v>10584</v>
      </c>
      <c r="D38" s="16">
        <v>39264</v>
      </c>
      <c r="E38" s="16">
        <v>38840</v>
      </c>
      <c r="F38" s="16">
        <v>37745</v>
      </c>
      <c r="G38" s="16">
        <v>37007</v>
      </c>
      <c r="H38" s="16">
        <v>132666</v>
      </c>
      <c r="I38" s="48">
        <v>76826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</row>
    <row r="39" spans="1:243" ht="15.75">
      <c r="A39" s="55" t="s">
        <v>15</v>
      </c>
      <c r="B39" s="56">
        <v>26262</v>
      </c>
      <c r="C39" s="56">
        <v>-1506</v>
      </c>
      <c r="D39" s="56">
        <v>508</v>
      </c>
      <c r="E39" s="56">
        <v>301</v>
      </c>
      <c r="F39" s="56">
        <v>-30</v>
      </c>
      <c r="G39" s="56">
        <v>-509</v>
      </c>
      <c r="H39" s="56">
        <v>1641</v>
      </c>
      <c r="I39" s="57">
        <v>25857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</row>
    <row r="40" spans="1:243" ht="15.75">
      <c r="A40" s="34" t="s">
        <v>31</v>
      </c>
      <c r="B40" s="27"/>
      <c r="C40" s="16"/>
      <c r="D40" s="16"/>
      <c r="E40" s="16"/>
      <c r="F40" s="16"/>
      <c r="G40" s="16"/>
      <c r="H40" s="16"/>
      <c r="I40" s="48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</row>
    <row r="41" spans="2:243" ht="15.75">
      <c r="B41" s="28"/>
      <c r="C41" s="17"/>
      <c r="D41" s="17"/>
      <c r="E41" s="17"/>
      <c r="F41" s="17"/>
      <c r="G41" s="17"/>
      <c r="H41" s="17"/>
      <c r="I41" s="4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</row>
    <row r="42" spans="2:243" ht="15.75">
      <c r="B42" s="28"/>
      <c r="C42" s="17"/>
      <c r="D42" s="17"/>
      <c r="E42" s="17"/>
      <c r="F42" s="17"/>
      <c r="G42" s="17"/>
      <c r="H42" s="17"/>
      <c r="I42" s="4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</row>
    <row r="43" spans="1:243" ht="15.75">
      <c r="A43" s="14"/>
      <c r="B43" s="28"/>
      <c r="C43" s="17"/>
      <c r="D43" s="17"/>
      <c r="E43" s="17"/>
      <c r="F43" s="17"/>
      <c r="G43" s="17"/>
      <c r="H43" s="17"/>
      <c r="I43" s="4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</row>
    <row r="44" spans="1:243" ht="15.75">
      <c r="A44" s="14" t="s">
        <v>44</v>
      </c>
      <c r="B44" s="28"/>
      <c r="C44" s="17"/>
      <c r="D44" s="17"/>
      <c r="E44" s="17"/>
      <c r="F44" s="17"/>
      <c r="G44" s="17"/>
      <c r="H44" s="17"/>
      <c r="I44" s="4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</row>
    <row r="45" spans="1:243" ht="15.75">
      <c r="A45" s="36" t="s">
        <v>35</v>
      </c>
      <c r="B45" s="29">
        <v>68.17916947801018</v>
      </c>
      <c r="C45" s="7">
        <v>19.054391697097827</v>
      </c>
      <c r="D45" s="7">
        <v>53.00051510989011</v>
      </c>
      <c r="E45" s="7">
        <v>66.33102922767104</v>
      </c>
      <c r="F45" s="7">
        <v>84.94662176685534</v>
      </c>
      <c r="G45" s="7">
        <v>92.49904324531191</v>
      </c>
      <c r="H45" s="7">
        <v>98.49897826490805</v>
      </c>
      <c r="I45" s="50">
        <v>99.82479194042926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</row>
    <row r="46" spans="1:243" ht="15.75">
      <c r="A46" s="36" t="s">
        <v>36</v>
      </c>
      <c r="B46" s="29">
        <v>92.58044284384243</v>
      </c>
      <c r="C46" s="7">
        <v>67.2054688035849</v>
      </c>
      <c r="D46" s="7">
        <v>53.666706095165004</v>
      </c>
      <c r="E46" s="7">
        <v>66.9586216443672</v>
      </c>
      <c r="F46" s="7">
        <v>85.22427930483214</v>
      </c>
      <c r="G46" s="7">
        <v>92.6114232790539</v>
      </c>
      <c r="H46" s="7">
        <v>98.67934109106483</v>
      </c>
      <c r="I46" s="50">
        <v>99.83589213435756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</row>
    <row r="47" spans="1:243" ht="15.75">
      <c r="A47" s="36" t="s">
        <v>37</v>
      </c>
      <c r="B47" s="29">
        <v>90.2952106496914</v>
      </c>
      <c r="C47" s="7">
        <v>25.808949026093998</v>
      </c>
      <c r="D47" s="7">
        <v>52.88678632498699</v>
      </c>
      <c r="E47" s="7">
        <v>64.15616965889656</v>
      </c>
      <c r="F47" s="7">
        <v>84.18843725827782</v>
      </c>
      <c r="G47" s="7">
        <v>92.23348295510826</v>
      </c>
      <c r="H47" s="7">
        <v>98.77855018117059</v>
      </c>
      <c r="I47" s="50">
        <v>99.92078592490961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</row>
    <row r="48" spans="1:243" ht="15.75">
      <c r="A48" s="36" t="s">
        <v>38</v>
      </c>
      <c r="B48" s="29">
        <v>87.31204781377791</v>
      </c>
      <c r="C48" s="7">
        <v>16.5200083804735</v>
      </c>
      <c r="D48" s="7">
        <v>61.73973834015779</v>
      </c>
      <c r="E48" s="7">
        <v>83.68666906216313</v>
      </c>
      <c r="F48" s="7">
        <v>88.65457612821595</v>
      </c>
      <c r="G48" s="7">
        <v>91.61576053756872</v>
      </c>
      <c r="H48" s="7">
        <v>97.13560263429343</v>
      </c>
      <c r="I48" s="50">
        <v>98.51949987579697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</row>
    <row r="49" spans="1:243" ht="15.75">
      <c r="A49" s="36" t="s">
        <v>39</v>
      </c>
      <c r="B49" s="29">
        <v>91.45395645339192</v>
      </c>
      <c r="C49" s="7">
        <v>17.610536218250235</v>
      </c>
      <c r="D49" s="7">
        <v>59.00561036951054</v>
      </c>
      <c r="E49" s="7">
        <v>77.63813651137595</v>
      </c>
      <c r="F49" s="7">
        <v>87.83233532934132</v>
      </c>
      <c r="G49" s="7">
        <v>89.30981929022425</v>
      </c>
      <c r="H49" s="7">
        <v>96.58042063852322</v>
      </c>
      <c r="I49" s="50">
        <v>99.1140285806262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</row>
    <row r="50" spans="1:243" ht="15.75">
      <c r="A50" s="36" t="s">
        <v>40</v>
      </c>
      <c r="B50" s="29">
        <v>84.21153469334438</v>
      </c>
      <c r="C50" s="7">
        <v>19.320966048302417</v>
      </c>
      <c r="D50" s="7">
        <v>31.51099634939008</v>
      </c>
      <c r="E50" s="7">
        <v>47.62371386575208</v>
      </c>
      <c r="F50" s="7">
        <v>72.77936962750717</v>
      </c>
      <c r="G50" s="7">
        <v>84.77813451881123</v>
      </c>
      <c r="H50" s="7">
        <v>96.52975594734005</v>
      </c>
      <c r="I50" s="50">
        <v>99.93138517355791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</row>
    <row r="51" spans="1:243" ht="15.75">
      <c r="A51" s="36" t="s">
        <v>41</v>
      </c>
      <c r="B51" s="29">
        <v>99.10143389655266</v>
      </c>
      <c r="C51" s="7">
        <v>159.74781765276433</v>
      </c>
      <c r="D51" s="7">
        <v>102.555910543131</v>
      </c>
      <c r="E51" s="7">
        <v>73.64341085271317</v>
      </c>
      <c r="F51" s="7">
        <v>61.73469387755102</v>
      </c>
      <c r="G51" s="7">
        <v>95.24456521739131</v>
      </c>
      <c r="H51" s="7">
        <v>91.54884524342653</v>
      </c>
      <c r="I51" s="50">
        <v>99.61499292993678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</row>
    <row r="52" spans="1:243" ht="15.75">
      <c r="A52" s="36" t="s">
        <v>42</v>
      </c>
      <c r="B52" s="29">
        <v>91.75557945035409</v>
      </c>
      <c r="C52" s="7">
        <v>15.211640211640212</v>
      </c>
      <c r="D52" s="7">
        <v>62.70120211898941</v>
      </c>
      <c r="E52" s="7">
        <v>90.05664263645727</v>
      </c>
      <c r="F52" s="7">
        <v>95.55702742085045</v>
      </c>
      <c r="G52" s="7">
        <v>98.03550679601156</v>
      </c>
      <c r="H52" s="7">
        <v>99.4399469344067</v>
      </c>
      <c r="I52" s="50">
        <v>99.84510452190665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</row>
    <row r="53" spans="1:243" ht="15.75">
      <c r="A53" s="52" t="s">
        <v>43</v>
      </c>
      <c r="B53" s="53">
        <f>B28/B39*100</f>
        <v>107.8440332038687</v>
      </c>
      <c r="C53" s="53">
        <f aca="true" t="shared" si="1" ref="C53:I53">C28/C39*100</f>
        <v>-2.058432934926959</v>
      </c>
      <c r="D53" s="53">
        <f t="shared" si="1"/>
        <v>94.88188976377953</v>
      </c>
      <c r="E53" s="53">
        <f t="shared" si="1"/>
        <v>153.48837209302326</v>
      </c>
      <c r="F53" s="53">
        <f t="shared" si="1"/>
        <v>-556.6666666666666</v>
      </c>
      <c r="G53" s="53">
        <f t="shared" si="1"/>
        <v>61.29666011787819</v>
      </c>
      <c r="H53" s="53">
        <f t="shared" si="1"/>
        <v>105.85009140767825</v>
      </c>
      <c r="I53" s="54">
        <f t="shared" si="1"/>
        <v>99.60552268244575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</row>
    <row r="54" spans="1:9" ht="15.75">
      <c r="A54" s="5"/>
      <c r="B54" s="30"/>
      <c r="C54" s="8"/>
      <c r="D54" s="8"/>
      <c r="E54" s="8"/>
      <c r="F54" s="8"/>
      <c r="G54" s="8"/>
      <c r="H54" s="8"/>
      <c r="I54" s="51"/>
    </row>
    <row r="56" ht="15.75">
      <c r="A56" s="2" t="s">
        <v>21</v>
      </c>
    </row>
    <row r="57" ht="15.75">
      <c r="A57" s="2" t="s">
        <v>22</v>
      </c>
    </row>
    <row r="58" ht="15.75">
      <c r="A58" s="2" t="s">
        <v>23</v>
      </c>
    </row>
    <row r="59" ht="15.75">
      <c r="A59" s="2" t="s">
        <v>24</v>
      </c>
    </row>
    <row r="60" ht="15.75">
      <c r="A60" s="2" t="s">
        <v>25</v>
      </c>
    </row>
    <row r="61" ht="15.75">
      <c r="A61" s="2" t="s">
        <v>26</v>
      </c>
    </row>
    <row r="62" ht="15.75">
      <c r="A62" s="2" t="s">
        <v>27</v>
      </c>
    </row>
    <row r="63" ht="15.75">
      <c r="A63" s="2" t="s">
        <v>28</v>
      </c>
    </row>
    <row r="65" ht="15.75">
      <c r="A65" s="2" t="s">
        <v>29</v>
      </c>
    </row>
    <row r="66" spans="1:2" ht="15.75">
      <c r="A66" s="2" t="s">
        <v>30</v>
      </c>
      <c r="B66" s="7"/>
    </row>
    <row r="67" ht="15.75">
      <c r="B67" s="7"/>
    </row>
    <row r="68" ht="15.75">
      <c r="B68" s="7"/>
    </row>
    <row r="69" ht="15.75">
      <c r="A69" s="19"/>
    </row>
    <row r="70" ht="15.75">
      <c r="A70" s="20"/>
    </row>
    <row r="71" ht="15.75">
      <c r="A71" s="16"/>
    </row>
    <row r="72" ht="15.75">
      <c r="A72" s="21"/>
    </row>
    <row r="73" ht="15.75">
      <c r="A73" s="19"/>
    </row>
    <row r="74" ht="15.75">
      <c r="A74" s="22"/>
    </row>
    <row r="75" ht="15.75">
      <c r="A75" s="19"/>
    </row>
    <row r="76" ht="15.75">
      <c r="A76" s="22"/>
    </row>
    <row r="83" ht="15.75">
      <c r="A83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Individual Income Tax Returns--Adjusted Gross Income (AGI) by Selected Source of Income and Income Class for Taxable Returns</dc:title>
  <dc:subject/>
  <dc:creator>US Census Bureau</dc:creator>
  <cp:keywords/>
  <dc:description/>
  <cp:lastModifiedBy>clark016</cp:lastModifiedBy>
  <cp:lastPrinted>2007-10-31T12:48:28Z</cp:lastPrinted>
  <dcterms:created xsi:type="dcterms:W3CDTF">2006-03-08T13:18:48Z</dcterms:created>
  <dcterms:modified xsi:type="dcterms:W3CDTF">2007-11-30T13:04:34Z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