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_xlnm.Print_Area" localSheetId="0">'Data'!$B$1:$M$41</definedName>
    <definedName name="SOURCE">#REF!</definedName>
    <definedName name="TERMS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<sst xmlns="http://schemas.openxmlformats.org/spreadsheetml/2006/main" count="111" uniqueCount="105">
  <si>
    <t>Kind of business</t>
  </si>
  <si>
    <t>Estimated</t>
  </si>
  <si>
    <t>22</t>
  </si>
  <si>
    <t>221</t>
  </si>
  <si>
    <t>Electric power generation,</t>
  </si>
  <si>
    <t>2211</t>
  </si>
  <si>
    <t xml:space="preserve">  Electric power generation</t>
  </si>
  <si>
    <t>22111</t>
  </si>
  <si>
    <t>221111</t>
  </si>
  <si>
    <t xml:space="preserve">    Fossil fuel electric power generation</t>
  </si>
  <si>
    <t>221112</t>
  </si>
  <si>
    <t xml:space="preserve">    Nuclear electric power generation</t>
  </si>
  <si>
    <t>221113</t>
  </si>
  <si>
    <t xml:space="preserve">    Other electric power generation</t>
  </si>
  <si>
    <t>221119</t>
  </si>
  <si>
    <t>22112</t>
  </si>
  <si>
    <t>221121</t>
  </si>
  <si>
    <t>221122</t>
  </si>
  <si>
    <t>2212</t>
  </si>
  <si>
    <t>22121</t>
  </si>
  <si>
    <t>221210</t>
  </si>
  <si>
    <t xml:space="preserve">    Natural gas distribution</t>
  </si>
  <si>
    <t>2213</t>
  </si>
  <si>
    <t>22131</t>
  </si>
  <si>
    <t>221310</t>
  </si>
  <si>
    <t xml:space="preserve">  Sewage treatment facilities</t>
  </si>
  <si>
    <t>22132</t>
  </si>
  <si>
    <t>221320</t>
  </si>
  <si>
    <t>22133</t>
  </si>
  <si>
    <t>221330</t>
  </si>
  <si>
    <t>\2 1,000 to 2,499 employees.</t>
  </si>
  <si>
    <t>\3 10,000 to 24,999</t>
  </si>
  <si>
    <t>\4 500 to 999 employees.</t>
  </si>
  <si>
    <t>*</t>
  </si>
  <si>
    <t>Establishment</t>
  </si>
  <si>
    <t>An establishment is a single physical location at which business is conducted and/or services are provided. It is not</t>
  </si>
  <si>
    <t>necessarily identical with a company or enterprise, which may consist of one establishment or more. Economic census</t>
  </si>
  <si>
    <t>figures represent a summary of reports for individual establishments rather than companies. For cases where a census report</t>
  </si>
  <si>
    <t>was received, separate information was obtained for each location where business was conducted. When administrative</t>
  </si>
  <si>
    <t>records of other Federal agencies were used instead of a census report, no information was available on the number of</t>
  </si>
  <si>
    <t>locations operated. Each economic census establishment was tabulated according to the physical location at which the</t>
  </si>
  <si>
    <t xml:space="preserve">business was conducted. The count of establishments represents those in business at any time during 1997. </t>
  </si>
  <si>
    <t>When two activities or more were carried on at a single location under a single ownership, all activities generally were</t>
  </si>
  <si>
    <t>grouped together as a single establishment. The entire establishment was classified on the basis of its major activity and all</t>
  </si>
  <si>
    <t>data for it were included in that classification. However, when distinct and separate economic activities (for which different</t>
  </si>
  <si>
    <t>industry classification codes were appropriate) were conducted at a single location under a single ownership, separate</t>
  </si>
  <si>
    <t>establishment reports for each of the different activities were obtained in the census.</t>
  </si>
  <si>
    <t>Sales, Shipments, Receipts, Revenue, or Business Done</t>
  </si>
  <si>
    <t>Includes the total sales, shipments, receipts, revenue, or business done by establishments within the scope of the economic</t>
  </si>
  <si>
    <t xml:space="preserve">census. </t>
  </si>
  <si>
    <t>Utilities sector - Includes revenue from all business activities whether or not payment was received in the census year.</t>
  </si>
  <si>
    <t>Revenue does not include sales and other taxes collected from customers and remitted directly by the firm to a local, state,</t>
  </si>
  <si>
    <t>or Federal tax agency.</t>
  </si>
  <si>
    <t>Annual Payroll</t>
  </si>
  <si>
    <t>Payroll includes all forms of compensation, such as salaries, wages, commissions, dismissal pay, bonuses, vacation</t>
  </si>
  <si>
    <t>allowances, sick-leave pay, and employee contributions, to qualified pension plans paid during the year to all employees.</t>
  </si>
  <si>
    <t>For corporations, payroll includes amounts paid to officers and executives; for unincorporated businesses, it does not</t>
  </si>
  <si>
    <t>include profit or other compensation of proprietors or partners. Payroll is reported before deductions for social security,</t>
  </si>
  <si>
    <t>income tax, insurance, union dues, etc. This definition of payroll is the same as that used by the Internal Revenue Service</t>
  </si>
  <si>
    <t>(IRS) on Form 941.</t>
  </si>
  <si>
    <t>Paid Employees</t>
  </si>
  <si>
    <t>Paid employees consists of full-time and part-time employees, including salaried officers and executives of corporations.</t>
  </si>
  <si>
    <t>Included are employees on paid sick leave, paid holidays, and paid vacations; not included are proprietors and partners of</t>
  </si>
  <si>
    <t xml:space="preserve">unincorporated businesses. The definition of paid employees is the same as that used on IRS Form 941. </t>
  </si>
  <si>
    <t>Utilities sector. Includes all employees who were on the payroll during the pay period including March 12.</t>
  </si>
  <si>
    <t>SYMBOLS</t>
  </si>
  <si>
    <t>FOOTNOTES</t>
  </si>
  <si>
    <t>Annual payroll</t>
  </si>
  <si>
    <t>http://www.census.gov/econ/census02/</t>
  </si>
  <si>
    <t xml:space="preserve">    Utilities, total</t>
  </si>
  <si>
    <t>Utilities</t>
  </si>
  <si>
    <t xml:space="preserve"> transmission, and distribution </t>
  </si>
  <si>
    <t xml:space="preserve">    Hydroelectric power generation</t>
  </si>
  <si>
    <t xml:space="preserve">  Electric power transmission, control and distribution</t>
  </si>
  <si>
    <t xml:space="preserve">    Electric bulk power transmission and control</t>
  </si>
  <si>
    <t xml:space="preserve">    Electric power distribution</t>
  </si>
  <si>
    <t>Natural gas distribution</t>
  </si>
  <si>
    <t xml:space="preserve">  Natural gas distribution</t>
  </si>
  <si>
    <t>Water, sewage, and other systems</t>
  </si>
  <si>
    <t xml:space="preserve">  Water supply and irrigation systems</t>
  </si>
  <si>
    <t xml:space="preserve">    Water supply and irrigation systems</t>
  </si>
  <si>
    <t xml:space="preserve">    Sewage treatment facilities</t>
  </si>
  <si>
    <t xml:space="preserve">  Steam and air-conditioning supply</t>
  </si>
  <si>
    <t xml:space="preserve">    Steam and air-conditioning supply</t>
  </si>
  <si>
    <t>August 2005.</t>
  </si>
  <si>
    <t>NAICS CODE \1</t>
  </si>
  <si>
    <t>Revenue</t>
  </si>
  <si>
    <t>Total ($1,000)</t>
  </si>
  <si>
    <t>Total (million dollars)</t>
  </si>
  <si>
    <t>Per paid employee (dollars)</t>
  </si>
  <si>
    <t>First-quarter payroll ($1,000)</t>
  </si>
  <si>
    <t>Paid employees for pay period including March 12 (number)</t>
  </si>
  <si>
    <t>Percent of revenue-</t>
  </si>
  <si>
    <t>From administrative records</t>
  </si>
  <si>
    <t>\1 North American Industry Classification System, 2002; see text, Section 15.</t>
  </si>
  <si>
    <t>Source: U.S. Census Bureau, 2002 Economic Census , Series EC02-22A-1US, issued</t>
  </si>
  <si>
    <t>Establishments (number)</t>
  </si>
  <si>
    <r>
      <t>Table 887.</t>
    </r>
    <r>
      <rPr>
        <b/>
        <sz val="12"/>
        <rFont val="Courier New"/>
        <family val="3"/>
      </rPr>
      <t xml:space="preserve"> Utilities--Establishments, Revenue, Payroll, and Employees, by Kind of Business: 2002</t>
    </r>
  </si>
  <si>
    <t>HEADNOTE</t>
  </si>
  <si>
    <t>[Back to data]</t>
  </si>
  <si>
    <r>
      <t>[</t>
    </r>
    <r>
      <rPr>
        <b/>
        <sz val="12"/>
        <rFont val="Courier New"/>
        <family val="3"/>
      </rPr>
      <t>398,907,044 represents 398,907,044,000</t>
    </r>
    <r>
      <rPr>
        <sz val="12"/>
        <rFont val="Courier New"/>
        <family val="0"/>
      </rPr>
      <t>. Includes only establishments or firms with payroll. Data based</t>
    </r>
  </si>
  <si>
    <t>on the 2002 Economic Census. See Appendix III]</t>
  </si>
  <si>
    <t>D Withheld to avoid disclosing data of individual companies; data are included in higher level totals.</t>
  </si>
  <si>
    <t>For more information:</t>
  </si>
  <si>
    <t>[See notes]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</si>
</sst>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4" fillId="0" borderId="3" xfId="0" applyNumberFormat="1" applyFont="1" applyBorder="1" applyAlignment="1">
      <alignment/>
    </xf>
    <xf numFmtId="173" fontId="4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8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16" applyAlignment="1">
      <alignment/>
    </xf>
    <xf numFmtId="0" fontId="5" fillId="0" borderId="1" xfId="16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census0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showGridLines="0" tabSelected="1" zoomScale="70" zoomScaleNormal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15.69921875" defaultRowHeight="15.75"/>
  <cols>
    <col min="1" max="1" width="56.8984375" style="0" customWidth="1"/>
    <col min="2" max="2" width="9.8984375" style="0" customWidth="1"/>
    <col min="3" max="3" width="14.8984375" style="0" customWidth="1"/>
    <col min="4" max="4" width="13.09765625" style="0" customWidth="1"/>
    <col min="5" max="5" width="13.296875" style="0" customWidth="1"/>
    <col min="6" max="6" width="12.19921875" style="0" customWidth="1"/>
    <col min="7" max="7" width="13.19921875" style="0" customWidth="1"/>
    <col min="8" max="8" width="13.296875" style="0" customWidth="1"/>
    <col min="9" max="9" width="11.296875" style="0" customWidth="1"/>
    <col min="10" max="10" width="14.796875" style="0" customWidth="1"/>
    <col min="11" max="11" width="15.69921875" style="0" customWidth="1"/>
    <col min="12" max="12" width="14.8984375" style="0" customWidth="1"/>
    <col min="13" max="13" width="12.8984375" style="0" customWidth="1"/>
    <col min="14" max="25" width="15.69921875" style="20" customWidth="1"/>
  </cols>
  <sheetData>
    <row r="1" ht="16.5">
      <c r="A1" s="18" t="s">
        <v>97</v>
      </c>
    </row>
    <row r="2" ht="15.75">
      <c r="A2" s="1"/>
    </row>
    <row r="3" ht="15.75">
      <c r="A3" s="49" t="s">
        <v>104</v>
      </c>
    </row>
    <row r="4" spans="1:13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45" t="s">
        <v>0</v>
      </c>
      <c r="B5" s="43">
        <v>2002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15.75" customHeight="1">
      <c r="A6" s="46"/>
      <c r="B6" s="45" t="s">
        <v>85</v>
      </c>
      <c r="C6" s="38" t="s">
        <v>96</v>
      </c>
      <c r="D6" s="30" t="s">
        <v>86</v>
      </c>
      <c r="E6" s="31"/>
      <c r="F6" s="41"/>
      <c r="G6" s="30" t="s">
        <v>67</v>
      </c>
      <c r="H6" s="31"/>
      <c r="I6" s="41"/>
      <c r="J6" s="44" t="s">
        <v>90</v>
      </c>
      <c r="K6" s="38" t="s">
        <v>91</v>
      </c>
      <c r="L6" s="30" t="s">
        <v>92</v>
      </c>
      <c r="M6" s="31"/>
    </row>
    <row r="7" spans="1:13" ht="15.75" customHeight="1">
      <c r="A7" s="46"/>
      <c r="B7" s="46"/>
      <c r="C7" s="39"/>
      <c r="D7" s="32" t="s">
        <v>87</v>
      </c>
      <c r="E7" s="35" t="s">
        <v>88</v>
      </c>
      <c r="F7" s="38" t="s">
        <v>89</v>
      </c>
      <c r="G7" s="32" t="s">
        <v>87</v>
      </c>
      <c r="H7" s="35" t="s">
        <v>88</v>
      </c>
      <c r="I7" s="38" t="s">
        <v>89</v>
      </c>
      <c r="J7" s="33"/>
      <c r="K7" s="39"/>
      <c r="L7" s="32" t="s">
        <v>93</v>
      </c>
      <c r="M7" s="35" t="s">
        <v>1</v>
      </c>
    </row>
    <row r="8" spans="1:13" ht="15.75">
      <c r="A8" s="46"/>
      <c r="B8" s="46"/>
      <c r="C8" s="39"/>
      <c r="D8" s="33"/>
      <c r="E8" s="36"/>
      <c r="F8" s="39"/>
      <c r="G8" s="33"/>
      <c r="H8" s="36"/>
      <c r="I8" s="39"/>
      <c r="J8" s="33"/>
      <c r="K8" s="39"/>
      <c r="L8" s="33"/>
      <c r="M8" s="36"/>
    </row>
    <row r="9" spans="1:13" ht="15.75">
      <c r="A9" s="42"/>
      <c r="B9" s="42"/>
      <c r="C9" s="40"/>
      <c r="D9" s="34"/>
      <c r="E9" s="37"/>
      <c r="F9" s="40"/>
      <c r="G9" s="34"/>
      <c r="H9" s="37"/>
      <c r="I9" s="40"/>
      <c r="J9" s="34"/>
      <c r="K9" s="40"/>
      <c r="L9" s="34"/>
      <c r="M9" s="37"/>
    </row>
    <row r="10" spans="1:13" ht="16.5">
      <c r="A10" s="9" t="s">
        <v>69</v>
      </c>
      <c r="B10" s="9" t="s">
        <v>2</v>
      </c>
      <c r="C10" s="13">
        <v>17103</v>
      </c>
      <c r="D10" s="21">
        <v>398907044</v>
      </c>
      <c r="E10" s="22">
        <f>D10/1000</f>
        <v>398907.044</v>
      </c>
      <c r="F10" s="13">
        <f>D10/K10*1000</f>
        <v>601629.8224552217</v>
      </c>
      <c r="G10" s="22">
        <v>42417830</v>
      </c>
      <c r="H10" s="22">
        <f>G10/1000</f>
        <v>42417.83</v>
      </c>
      <c r="I10" s="13">
        <f>G10/K10*1000</f>
        <v>63974.3817906504</v>
      </c>
      <c r="J10" s="25">
        <v>12018371</v>
      </c>
      <c r="K10" s="13">
        <v>663044</v>
      </c>
      <c r="L10" s="26">
        <v>0.3</v>
      </c>
      <c r="M10" s="26">
        <v>0.2</v>
      </c>
    </row>
    <row r="11" spans="1:13" ht="15.75">
      <c r="A11" s="8"/>
      <c r="B11" s="12"/>
      <c r="C11" s="14"/>
      <c r="D11" s="23"/>
      <c r="E11" s="17"/>
      <c r="F11" s="14"/>
      <c r="G11" s="17"/>
      <c r="H11" s="17"/>
      <c r="I11" s="12"/>
      <c r="J11" s="17"/>
      <c r="K11" s="14"/>
      <c r="L11" s="20"/>
      <c r="M11" s="20"/>
    </row>
    <row r="12" spans="1:13" ht="16.5">
      <c r="A12" s="10" t="s">
        <v>70</v>
      </c>
      <c r="B12" s="10" t="s">
        <v>3</v>
      </c>
      <c r="C12" s="13">
        <v>17103</v>
      </c>
      <c r="D12" s="21">
        <v>398907044</v>
      </c>
      <c r="E12" s="22">
        <f>D12/1000</f>
        <v>398907.044</v>
      </c>
      <c r="F12" s="13">
        <f>D12/K12*1000</f>
        <v>601629.8224552217</v>
      </c>
      <c r="G12" s="22">
        <v>42417830</v>
      </c>
      <c r="H12" s="22">
        <f>G12/1000</f>
        <v>42417.83</v>
      </c>
      <c r="I12" s="13">
        <f>G12/K12*1000</f>
        <v>63974.3817906504</v>
      </c>
      <c r="J12" s="25">
        <v>12018371</v>
      </c>
      <c r="K12" s="13">
        <v>663044</v>
      </c>
      <c r="L12" s="26">
        <v>0.3</v>
      </c>
      <c r="M12" s="26">
        <v>0.2</v>
      </c>
    </row>
    <row r="13" spans="1:13" ht="15.75">
      <c r="A13" s="8"/>
      <c r="B13" s="12"/>
      <c r="C13" s="14"/>
      <c r="D13" s="23"/>
      <c r="E13" s="17"/>
      <c r="F13" s="14"/>
      <c r="G13" s="17"/>
      <c r="H13" s="17"/>
      <c r="I13" s="12"/>
      <c r="J13" s="17"/>
      <c r="K13" s="14"/>
      <c r="L13" s="20"/>
      <c r="M13" s="20"/>
    </row>
    <row r="14" spans="1:13" ht="15.75">
      <c r="A14" s="10" t="s">
        <v>4</v>
      </c>
      <c r="B14" s="12"/>
      <c r="C14" s="12"/>
      <c r="D14" s="19"/>
      <c r="E14" s="17"/>
      <c r="F14" s="12"/>
      <c r="G14" s="20"/>
      <c r="H14" s="17"/>
      <c r="I14" s="12"/>
      <c r="J14" s="20"/>
      <c r="K14" s="12"/>
      <c r="L14" s="20"/>
      <c r="M14" s="20"/>
    </row>
    <row r="15" spans="1:13" ht="15.75">
      <c r="A15" s="10" t="s">
        <v>71</v>
      </c>
      <c r="B15" s="10" t="s">
        <v>5</v>
      </c>
      <c r="C15" s="14">
        <v>9394</v>
      </c>
      <c r="D15" s="23">
        <v>325028371</v>
      </c>
      <c r="E15" s="17">
        <f>D15/1000</f>
        <v>325028.371</v>
      </c>
      <c r="F15" s="14">
        <f>D15/K15*1000</f>
        <v>606764.1219022728</v>
      </c>
      <c r="G15" s="17">
        <v>35559960</v>
      </c>
      <c r="H15" s="17">
        <f>G15/1000</f>
        <v>35559.96</v>
      </c>
      <c r="I15" s="14">
        <f>G15/K15*1000</f>
        <v>66383.46012040882</v>
      </c>
      <c r="J15" s="17">
        <v>10008268</v>
      </c>
      <c r="K15" s="14">
        <v>535675</v>
      </c>
      <c r="L15" s="27">
        <v>0.2</v>
      </c>
      <c r="M15" s="27">
        <v>0.2</v>
      </c>
    </row>
    <row r="16" spans="1:13" ht="15.75">
      <c r="A16" s="10" t="s">
        <v>6</v>
      </c>
      <c r="B16" s="10" t="s">
        <v>7</v>
      </c>
      <c r="C16" s="14">
        <v>1997</v>
      </c>
      <c r="D16" s="23">
        <v>79431678</v>
      </c>
      <c r="E16" s="17">
        <f>D16/1000</f>
        <v>79431.678</v>
      </c>
      <c r="F16" s="14">
        <f>D16/K16*1000</f>
        <v>646916.7895101194</v>
      </c>
      <c r="G16" s="17">
        <v>9061694</v>
      </c>
      <c r="H16" s="17">
        <f>G16/1000</f>
        <v>9061.694</v>
      </c>
      <c r="I16" s="14">
        <f>G16/K16*1000</f>
        <v>73801.31123508573</v>
      </c>
      <c r="J16" s="17">
        <v>2382746</v>
      </c>
      <c r="K16" s="14">
        <v>122785</v>
      </c>
      <c r="L16" s="27">
        <v>0.5</v>
      </c>
      <c r="M16" s="27">
        <v>0.1</v>
      </c>
    </row>
    <row r="17" spans="1:13" ht="15.75">
      <c r="A17" s="10" t="s">
        <v>72</v>
      </c>
      <c r="B17" s="10" t="s">
        <v>8</v>
      </c>
      <c r="C17" s="14">
        <v>371</v>
      </c>
      <c r="D17" s="23">
        <v>2728525</v>
      </c>
      <c r="E17" s="17">
        <f>D17/1000</f>
        <v>2728.525</v>
      </c>
      <c r="F17" s="14">
        <f>D17/K17*1000</f>
        <v>429013.3647798742</v>
      </c>
      <c r="G17" s="17">
        <v>368929</v>
      </c>
      <c r="H17" s="17">
        <f>G17/1000</f>
        <v>368.929</v>
      </c>
      <c r="I17" s="14">
        <f>G17/K17*1000</f>
        <v>58007.70440251572</v>
      </c>
      <c r="J17" s="17">
        <v>101089</v>
      </c>
      <c r="K17" s="14">
        <v>6360</v>
      </c>
      <c r="L17" s="27">
        <v>0.4</v>
      </c>
      <c r="M17" s="27">
        <v>0.3</v>
      </c>
    </row>
    <row r="18" spans="1:13" ht="15.75">
      <c r="A18" s="10" t="s">
        <v>9</v>
      </c>
      <c r="B18" s="10" t="s">
        <v>10</v>
      </c>
      <c r="C18" s="14">
        <v>1245</v>
      </c>
      <c r="D18" s="23">
        <v>56048361</v>
      </c>
      <c r="E18" s="17">
        <f>D18/1000</f>
        <v>56048.361</v>
      </c>
      <c r="F18" s="14">
        <f>D18/K18*1000</f>
        <v>776734.170373758</v>
      </c>
      <c r="G18" s="17">
        <v>5233241</v>
      </c>
      <c r="H18" s="17">
        <f>G18/1000</f>
        <v>5233.241</v>
      </c>
      <c r="I18" s="14">
        <f>G18/K18*1000</f>
        <v>72523.74617164873</v>
      </c>
      <c r="J18" s="17">
        <v>1299586</v>
      </c>
      <c r="K18" s="14">
        <v>72159</v>
      </c>
      <c r="L18" s="27">
        <v>0.5</v>
      </c>
      <c r="M18" s="47">
        <v>0</v>
      </c>
    </row>
    <row r="19" spans="1:13" ht="15.75">
      <c r="A19" s="10" t="s">
        <v>11</v>
      </c>
      <c r="B19" s="10" t="s">
        <v>12</v>
      </c>
      <c r="C19" s="14">
        <v>73</v>
      </c>
      <c r="D19" s="23">
        <v>12032379</v>
      </c>
      <c r="E19" s="17">
        <f>D19/1000</f>
        <v>12032.379</v>
      </c>
      <c r="F19" s="14">
        <f>D19/K19*1000</f>
        <v>383844.6741314958</v>
      </c>
      <c r="G19" s="17">
        <v>2492502</v>
      </c>
      <c r="H19" s="17">
        <f>G19/1000</f>
        <v>2492.502</v>
      </c>
      <c r="I19" s="14">
        <f>G19/K19*1000</f>
        <v>79513.2548569241</v>
      </c>
      <c r="J19" s="17">
        <v>728467</v>
      </c>
      <c r="K19" s="14">
        <v>31347</v>
      </c>
      <c r="L19" s="28">
        <v>0</v>
      </c>
      <c r="M19" s="47">
        <v>0</v>
      </c>
    </row>
    <row r="20" spans="1:13" ht="15.75">
      <c r="A20" s="10" t="s">
        <v>13</v>
      </c>
      <c r="B20" s="10" t="s">
        <v>14</v>
      </c>
      <c r="C20" s="14">
        <v>308</v>
      </c>
      <c r="D20" s="23">
        <v>8622413</v>
      </c>
      <c r="E20" s="17">
        <f>D20/1000</f>
        <v>8622.413</v>
      </c>
      <c r="F20" s="14">
        <f>D20/K20*1000</f>
        <v>667421.0852233146</v>
      </c>
      <c r="G20" s="17">
        <v>967022</v>
      </c>
      <c r="H20" s="17">
        <f>G20/1000</f>
        <v>967.022</v>
      </c>
      <c r="I20" s="14">
        <f>G20/K20*1000</f>
        <v>74852.69757721186</v>
      </c>
      <c r="J20" s="17">
        <v>253604</v>
      </c>
      <c r="K20" s="14">
        <v>12919</v>
      </c>
      <c r="L20" s="27">
        <v>1.5</v>
      </c>
      <c r="M20" s="27">
        <v>0.1</v>
      </c>
    </row>
    <row r="21" spans="1:13" ht="15.75">
      <c r="A21" s="8"/>
      <c r="B21" s="12"/>
      <c r="C21" s="14"/>
      <c r="D21" s="23"/>
      <c r="E21" s="17"/>
      <c r="F21" s="14"/>
      <c r="G21" s="17"/>
      <c r="H21" s="17"/>
      <c r="I21" s="14"/>
      <c r="J21" s="17"/>
      <c r="K21" s="14"/>
      <c r="L21" s="27"/>
      <c r="M21" s="27"/>
    </row>
    <row r="22" spans="1:13" ht="15.75">
      <c r="A22" s="10" t="s">
        <v>73</v>
      </c>
      <c r="B22" s="10" t="s">
        <v>15</v>
      </c>
      <c r="C22" s="14">
        <v>7397</v>
      </c>
      <c r="D22" s="23">
        <v>245596693</v>
      </c>
      <c r="E22" s="17">
        <f>D22/1000</f>
        <v>245596.693</v>
      </c>
      <c r="F22" s="14">
        <f>D22/K22*1000</f>
        <v>594823.5438010124</v>
      </c>
      <c r="G22" s="17">
        <v>26498266</v>
      </c>
      <c r="H22" s="17">
        <f>G22/1000</f>
        <v>26498.266</v>
      </c>
      <c r="I22" s="14">
        <f>G22/K22*1000</f>
        <v>64177.54365569522</v>
      </c>
      <c r="J22" s="17">
        <v>7625522</v>
      </c>
      <c r="K22" s="14">
        <v>412890</v>
      </c>
      <c r="L22" s="27">
        <v>0.2</v>
      </c>
      <c r="M22" s="27">
        <v>0.2</v>
      </c>
    </row>
    <row r="23" spans="1:13" ht="15.75">
      <c r="A23" s="8"/>
      <c r="B23" s="12"/>
      <c r="C23" s="14"/>
      <c r="D23" s="23"/>
      <c r="E23" s="17"/>
      <c r="F23" s="14"/>
      <c r="G23" s="17"/>
      <c r="H23" s="17"/>
      <c r="I23" s="14"/>
      <c r="J23" s="17"/>
      <c r="K23" s="14"/>
      <c r="L23" s="27"/>
      <c r="M23" s="27"/>
    </row>
    <row r="24" spans="1:13" ht="15.75">
      <c r="A24" s="10" t="s">
        <v>74</v>
      </c>
      <c r="B24" s="10" t="s">
        <v>16</v>
      </c>
      <c r="C24" s="14">
        <v>72</v>
      </c>
      <c r="D24" s="23">
        <v>1588135</v>
      </c>
      <c r="E24" s="17">
        <f>D24/1000</f>
        <v>1588.135</v>
      </c>
      <c r="F24" s="14">
        <f>D24/K24*1000</f>
        <v>552586.9867780098</v>
      </c>
      <c r="G24" s="17">
        <v>194599</v>
      </c>
      <c r="H24" s="17">
        <f>G24/1000</f>
        <v>194.599</v>
      </c>
      <c r="I24" s="14">
        <f>G24/K24*1000</f>
        <v>67710.16005567154</v>
      </c>
      <c r="J24" s="17">
        <v>56972</v>
      </c>
      <c r="K24" s="14">
        <v>2874</v>
      </c>
      <c r="L24" s="27">
        <v>0.1</v>
      </c>
      <c r="M24" s="47">
        <v>0</v>
      </c>
    </row>
    <row r="25" spans="1:13" ht="15.75">
      <c r="A25" s="10" t="s">
        <v>75</v>
      </c>
      <c r="B25" s="10" t="s">
        <v>17</v>
      </c>
      <c r="C25" s="14">
        <v>7325</v>
      </c>
      <c r="D25" s="23">
        <v>244008558</v>
      </c>
      <c r="E25" s="17">
        <f>D25/1000</f>
        <v>244008.558</v>
      </c>
      <c r="F25" s="14">
        <f>D25/K25*1000</f>
        <v>595119.6002107235</v>
      </c>
      <c r="G25" s="17">
        <v>26303667</v>
      </c>
      <c r="H25" s="17">
        <f>G25/1000</f>
        <v>26303.667</v>
      </c>
      <c r="I25" s="14">
        <f>G25/K25*1000</f>
        <v>64152.781842659795</v>
      </c>
      <c r="J25" s="17">
        <v>7568550</v>
      </c>
      <c r="K25" s="14">
        <v>410016</v>
      </c>
      <c r="L25" s="27">
        <v>0.2</v>
      </c>
      <c r="M25" s="27">
        <v>0.2</v>
      </c>
    </row>
    <row r="26" spans="1:13" ht="15.75">
      <c r="A26" s="8"/>
      <c r="B26" s="12"/>
      <c r="C26" s="14"/>
      <c r="D26" s="23"/>
      <c r="E26" s="17"/>
      <c r="F26" s="14"/>
      <c r="G26" s="17"/>
      <c r="H26" s="17"/>
      <c r="I26" s="14"/>
      <c r="J26" s="17"/>
      <c r="K26" s="14"/>
      <c r="L26" s="27"/>
      <c r="M26" s="27"/>
    </row>
    <row r="27" spans="1:13" ht="15.75">
      <c r="A27" s="10" t="s">
        <v>76</v>
      </c>
      <c r="B27" s="10" t="s">
        <v>18</v>
      </c>
      <c r="C27" s="14">
        <v>2376</v>
      </c>
      <c r="D27" s="23">
        <v>66515186</v>
      </c>
      <c r="E27" s="17">
        <f>D27/1000</f>
        <v>66515.186</v>
      </c>
      <c r="F27" s="14">
        <f>D27/K27*1000</f>
        <v>778437.9322855104</v>
      </c>
      <c r="G27" s="17">
        <v>5369818</v>
      </c>
      <c r="H27" s="17">
        <f>G27/1000</f>
        <v>5369.818</v>
      </c>
      <c r="I27" s="14">
        <f>G27/K27*1000</f>
        <v>62843.84472245954</v>
      </c>
      <c r="J27" s="17">
        <v>1648359</v>
      </c>
      <c r="K27" s="14">
        <v>85447</v>
      </c>
      <c r="L27" s="27">
        <v>0.3</v>
      </c>
      <c r="M27" s="27">
        <v>0.5</v>
      </c>
    </row>
    <row r="28" spans="1:13" ht="15.75">
      <c r="A28" s="10" t="s">
        <v>77</v>
      </c>
      <c r="B28" s="10" t="s">
        <v>19</v>
      </c>
      <c r="C28" s="14">
        <v>2376</v>
      </c>
      <c r="D28" s="23">
        <v>66515186</v>
      </c>
      <c r="E28" s="17">
        <f>D28/1000</f>
        <v>66515.186</v>
      </c>
      <c r="F28" s="14">
        <f>D28/K28*1000</f>
        <v>778437.9322855104</v>
      </c>
      <c r="G28" s="17">
        <v>5369818</v>
      </c>
      <c r="H28" s="17">
        <f>G28/1000</f>
        <v>5369.818</v>
      </c>
      <c r="I28" s="14">
        <f>G28/K28*1000</f>
        <v>62843.84472245954</v>
      </c>
      <c r="J28" s="17">
        <v>1648359</v>
      </c>
      <c r="K28" s="14">
        <v>85447</v>
      </c>
      <c r="L28" s="27">
        <v>0.3</v>
      </c>
      <c r="M28" s="27">
        <v>0.5</v>
      </c>
    </row>
    <row r="29" spans="1:13" ht="15.75">
      <c r="A29" s="10" t="s">
        <v>21</v>
      </c>
      <c r="B29" s="10" t="s">
        <v>20</v>
      </c>
      <c r="C29" s="14">
        <v>2376</v>
      </c>
      <c r="D29" s="23">
        <v>66515186</v>
      </c>
      <c r="E29" s="17">
        <f>D29/1000</f>
        <v>66515.186</v>
      </c>
      <c r="F29" s="14">
        <f>D29/K29*1000</f>
        <v>778437.9322855104</v>
      </c>
      <c r="G29" s="17">
        <v>5369818</v>
      </c>
      <c r="H29" s="17">
        <f>G29/1000</f>
        <v>5369.818</v>
      </c>
      <c r="I29" s="14">
        <f>G29/K29*1000</f>
        <v>62843.84472245954</v>
      </c>
      <c r="J29" s="17">
        <v>1648359</v>
      </c>
      <c r="K29" s="14">
        <v>85447</v>
      </c>
      <c r="L29" s="27">
        <v>0.3</v>
      </c>
      <c r="M29" s="27">
        <v>0.5</v>
      </c>
    </row>
    <row r="30" spans="1:13" ht="15.75">
      <c r="A30" s="8"/>
      <c r="B30" s="12"/>
      <c r="C30" s="14"/>
      <c r="D30" s="23"/>
      <c r="E30" s="17"/>
      <c r="F30" s="14"/>
      <c r="G30" s="17"/>
      <c r="H30" s="17"/>
      <c r="I30" s="14"/>
      <c r="J30" s="17"/>
      <c r="K30" s="14"/>
      <c r="L30" s="27"/>
      <c r="M30" s="27"/>
    </row>
    <row r="31" spans="1:13" ht="15.75">
      <c r="A31" s="10" t="s">
        <v>78</v>
      </c>
      <c r="B31" s="10" t="s">
        <v>22</v>
      </c>
      <c r="C31" s="14">
        <v>5333</v>
      </c>
      <c r="D31" s="23">
        <v>7363487</v>
      </c>
      <c r="E31" s="17">
        <f aca="true" t="shared" si="0" ref="E31:E37">D31/1000</f>
        <v>7363.487</v>
      </c>
      <c r="F31" s="14">
        <f>D31/K31*1000</f>
        <v>175647.32121559087</v>
      </c>
      <c r="G31" s="17">
        <v>1488052</v>
      </c>
      <c r="H31" s="17">
        <f aca="true" t="shared" si="1" ref="H31:H37">G31/1000</f>
        <v>1488.052</v>
      </c>
      <c r="I31" s="14">
        <f aca="true" t="shared" si="2" ref="I31:I36">G31/K31*1000</f>
        <v>35495.73016554554</v>
      </c>
      <c r="J31" s="17">
        <v>361744</v>
      </c>
      <c r="K31" s="14">
        <v>41922</v>
      </c>
      <c r="L31" s="29">
        <v>3.5</v>
      </c>
      <c r="M31" s="29">
        <v>1.8</v>
      </c>
    </row>
    <row r="32" spans="1:13" ht="15.75">
      <c r="A32" s="10" t="s">
        <v>79</v>
      </c>
      <c r="B32" s="10" t="s">
        <v>23</v>
      </c>
      <c r="C32" s="14">
        <v>4603</v>
      </c>
      <c r="D32" s="23">
        <v>5886302</v>
      </c>
      <c r="E32" s="17">
        <f t="shared" si="0"/>
        <v>5886.302</v>
      </c>
      <c r="F32" s="14">
        <f>D32/K32*1000</f>
        <v>169722.1036849086</v>
      </c>
      <c r="G32" s="17">
        <v>1220242</v>
      </c>
      <c r="H32" s="17">
        <f t="shared" si="1"/>
        <v>1220.242</v>
      </c>
      <c r="I32" s="14">
        <f t="shared" si="2"/>
        <v>35183.726428695</v>
      </c>
      <c r="J32" s="17">
        <v>296193</v>
      </c>
      <c r="K32" s="14">
        <v>34682</v>
      </c>
      <c r="L32" s="29">
        <v>3.5</v>
      </c>
      <c r="M32" s="29">
        <v>2</v>
      </c>
    </row>
    <row r="33" spans="1:13" ht="15.75">
      <c r="A33" s="10" t="s">
        <v>80</v>
      </c>
      <c r="B33" s="10" t="s">
        <v>24</v>
      </c>
      <c r="C33" s="14">
        <v>4603</v>
      </c>
      <c r="D33" s="23">
        <v>5886302</v>
      </c>
      <c r="E33" s="17">
        <f t="shared" si="0"/>
        <v>5886.302</v>
      </c>
      <c r="F33" s="14">
        <f>D33/K33*1000</f>
        <v>169722.1036849086</v>
      </c>
      <c r="G33" s="17">
        <v>1220242</v>
      </c>
      <c r="H33" s="17">
        <f t="shared" si="1"/>
        <v>1220.242</v>
      </c>
      <c r="I33" s="14">
        <f>G33/K33*1000</f>
        <v>35183.726428695</v>
      </c>
      <c r="J33" s="17">
        <v>296193</v>
      </c>
      <c r="K33" s="14">
        <v>34682</v>
      </c>
      <c r="L33" s="29">
        <v>3.5</v>
      </c>
      <c r="M33" s="29">
        <v>2</v>
      </c>
    </row>
    <row r="34" spans="1:13" ht="15.75">
      <c r="A34" s="10" t="s">
        <v>25</v>
      </c>
      <c r="B34" s="10" t="s">
        <v>26</v>
      </c>
      <c r="C34" s="14">
        <v>667</v>
      </c>
      <c r="D34" s="23">
        <v>831917</v>
      </c>
      <c r="E34" s="17">
        <f t="shared" si="0"/>
        <v>831.917</v>
      </c>
      <c r="F34" s="14">
        <f>D34/K34*1000</f>
        <v>147424.5968456495</v>
      </c>
      <c r="G34" s="17">
        <v>181137</v>
      </c>
      <c r="H34" s="17">
        <f t="shared" si="1"/>
        <v>181.137</v>
      </c>
      <c r="I34" s="14">
        <f t="shared" si="2"/>
        <v>32099.415204678364</v>
      </c>
      <c r="J34" s="17">
        <v>43963</v>
      </c>
      <c r="K34" s="14">
        <v>5643</v>
      </c>
      <c r="L34" s="27">
        <v>5.9</v>
      </c>
      <c r="M34" s="27">
        <v>1.9</v>
      </c>
    </row>
    <row r="35" spans="1:13" ht="15.75">
      <c r="A35" s="10" t="s">
        <v>81</v>
      </c>
      <c r="B35" s="10" t="s">
        <v>27</v>
      </c>
      <c r="C35" s="14">
        <v>667</v>
      </c>
      <c r="D35" s="23">
        <v>831917</v>
      </c>
      <c r="E35" s="17">
        <f t="shared" si="0"/>
        <v>831.917</v>
      </c>
      <c r="F35" s="14">
        <f>D35/K35*1000</f>
        <v>147424.5968456495</v>
      </c>
      <c r="G35" s="17">
        <v>181137</v>
      </c>
      <c r="H35" s="17">
        <f t="shared" si="1"/>
        <v>181.137</v>
      </c>
      <c r="I35" s="14">
        <f>G35/K35*1000</f>
        <v>32099.415204678364</v>
      </c>
      <c r="J35" s="17">
        <v>43963</v>
      </c>
      <c r="K35" s="14">
        <v>5643</v>
      </c>
      <c r="L35" s="27">
        <v>5.9</v>
      </c>
      <c r="M35" s="27">
        <v>1.9</v>
      </c>
    </row>
    <row r="36" spans="1:13" ht="15.75">
      <c r="A36" s="10" t="s">
        <v>82</v>
      </c>
      <c r="B36" s="10" t="s">
        <v>28</v>
      </c>
      <c r="C36" s="14">
        <v>63</v>
      </c>
      <c r="D36" s="23">
        <v>645268</v>
      </c>
      <c r="E36" s="17">
        <f t="shared" si="0"/>
        <v>645.268</v>
      </c>
      <c r="F36" s="14">
        <f>D36/K36*1000</f>
        <v>404050.09392611147</v>
      </c>
      <c r="G36" s="17">
        <v>86673</v>
      </c>
      <c r="H36" s="17">
        <f t="shared" si="1"/>
        <v>86.673</v>
      </c>
      <c r="I36" s="14">
        <f t="shared" si="2"/>
        <v>54272.38572323106</v>
      </c>
      <c r="J36" s="17">
        <v>21588</v>
      </c>
      <c r="K36" s="14">
        <v>1597</v>
      </c>
      <c r="L36" s="27">
        <v>0.6</v>
      </c>
      <c r="M36" s="47">
        <v>0</v>
      </c>
    </row>
    <row r="37" spans="1:13" ht="15.75">
      <c r="A37" s="10" t="s">
        <v>83</v>
      </c>
      <c r="B37" s="10" t="s">
        <v>29</v>
      </c>
      <c r="C37" s="14">
        <v>63</v>
      </c>
      <c r="D37" s="23">
        <v>645268</v>
      </c>
      <c r="E37" s="17">
        <f t="shared" si="0"/>
        <v>645.268</v>
      </c>
      <c r="F37" s="14">
        <f>D37/K37*1000</f>
        <v>404050.09392611147</v>
      </c>
      <c r="G37" s="17">
        <v>86673</v>
      </c>
      <c r="H37" s="17">
        <f t="shared" si="1"/>
        <v>86.673</v>
      </c>
      <c r="I37" s="14">
        <f>G37/K37*1000</f>
        <v>54272.38572323106</v>
      </c>
      <c r="J37" s="17">
        <v>21588</v>
      </c>
      <c r="K37" s="14">
        <v>1597</v>
      </c>
      <c r="L37" s="27">
        <v>0.6</v>
      </c>
      <c r="M37" s="47">
        <v>0</v>
      </c>
    </row>
    <row r="38" spans="1:39" ht="16.5">
      <c r="A38" s="11"/>
      <c r="B38" s="11"/>
      <c r="C38" s="15"/>
      <c r="D38" s="24"/>
      <c r="E38" s="7"/>
      <c r="F38" s="15"/>
      <c r="G38" s="7"/>
      <c r="H38" s="7"/>
      <c r="I38" s="15"/>
      <c r="J38" s="7"/>
      <c r="K38" s="15"/>
      <c r="L38" s="16"/>
      <c r="M38" s="16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13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ht="15.75">
      <c r="A40" s="1" t="s">
        <v>95</v>
      </c>
    </row>
    <row r="41" ht="15.75">
      <c r="A41" s="1" t="s">
        <v>84</v>
      </c>
    </row>
  </sheetData>
  <mergeCells count="17">
    <mergeCell ref="A5:A9"/>
    <mergeCell ref="B5:M5"/>
    <mergeCell ref="B6:B9"/>
    <mergeCell ref="C6:C9"/>
    <mergeCell ref="D6:F6"/>
    <mergeCell ref="G6:I6"/>
    <mergeCell ref="D7:D9"/>
    <mergeCell ref="E7:E9"/>
    <mergeCell ref="F7:F9"/>
    <mergeCell ref="G7:G9"/>
    <mergeCell ref="H7:H9"/>
    <mergeCell ref="I7:I9"/>
    <mergeCell ref="J6:J9"/>
    <mergeCell ref="K6:K9"/>
    <mergeCell ref="L6:M6"/>
    <mergeCell ref="L7:L9"/>
    <mergeCell ref="M7:M9"/>
  </mergeCells>
  <hyperlinks>
    <hyperlink ref="A3" location="Notes!A1" display="[See notes]"/>
  </hyperlink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8" t="s">
        <v>97</v>
      </c>
    </row>
    <row r="2" ht="15.75">
      <c r="A2" s="1"/>
    </row>
    <row r="3" ht="15.75">
      <c r="A3" s="49" t="s">
        <v>99</v>
      </c>
    </row>
    <row r="5" ht="15.75">
      <c r="A5" t="s">
        <v>98</v>
      </c>
    </row>
    <row r="6" ht="16.5">
      <c r="A6" s="1" t="s">
        <v>100</v>
      </c>
    </row>
    <row r="7" ht="15.75">
      <c r="A7" t="s">
        <v>101</v>
      </c>
    </row>
    <row r="9" ht="15.75">
      <c r="A9" s="3" t="s">
        <v>65</v>
      </c>
    </row>
    <row r="10" ht="15.75">
      <c r="A10" s="1" t="s">
        <v>102</v>
      </c>
    </row>
    <row r="11" ht="15.75">
      <c r="A11" s="1"/>
    </row>
    <row r="12" ht="15.75">
      <c r="A12" s="1" t="s">
        <v>66</v>
      </c>
    </row>
    <row r="13" ht="15.75">
      <c r="A13" s="1" t="s">
        <v>94</v>
      </c>
    </row>
    <row r="14" ht="15.75">
      <c r="A14" s="1" t="s">
        <v>30</v>
      </c>
    </row>
    <row r="15" ht="15.75">
      <c r="A15" s="1" t="s">
        <v>31</v>
      </c>
    </row>
    <row r="16" ht="15.75">
      <c r="A16" s="1" t="s">
        <v>32</v>
      </c>
    </row>
    <row r="17" ht="15.75">
      <c r="A17" s="3"/>
    </row>
    <row r="18" ht="15.75">
      <c r="A18" s="1" t="s">
        <v>95</v>
      </c>
    </row>
    <row r="19" ht="15.75">
      <c r="A19" s="1" t="s">
        <v>84</v>
      </c>
    </row>
    <row r="20" ht="15.75">
      <c r="A20" s="1"/>
    </row>
    <row r="21" ht="15.75">
      <c r="A21" t="s">
        <v>103</v>
      </c>
    </row>
    <row r="22" spans="1:14" ht="15.75">
      <c r="A22" s="49" t="s">
        <v>68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="6" customFormat="1" ht="15.75">
      <c r="A23" s="50"/>
    </row>
    <row r="24" ht="15.75">
      <c r="A24" s="1" t="s">
        <v>34</v>
      </c>
    </row>
    <row r="26" ht="15.75">
      <c r="A26" s="1" t="s">
        <v>35</v>
      </c>
    </row>
    <row r="27" ht="15.75">
      <c r="A27" s="1" t="s">
        <v>36</v>
      </c>
    </row>
    <row r="28" ht="15.75">
      <c r="A28" s="1" t="s">
        <v>37</v>
      </c>
    </row>
    <row r="29" ht="15.75">
      <c r="A29" s="1" t="s">
        <v>38</v>
      </c>
    </row>
    <row r="30" ht="15.75">
      <c r="A30" s="1" t="s">
        <v>39</v>
      </c>
    </row>
    <row r="31" ht="15.75">
      <c r="A31" s="1" t="s">
        <v>40</v>
      </c>
    </row>
    <row r="32" ht="15.75">
      <c r="A32" s="1" t="s">
        <v>41</v>
      </c>
    </row>
    <row r="34" ht="15.75">
      <c r="A34" s="1" t="s">
        <v>42</v>
      </c>
    </row>
    <row r="35" ht="15.75">
      <c r="A35" s="1" t="s">
        <v>43</v>
      </c>
    </row>
    <row r="36" ht="15.75">
      <c r="A36" s="1" t="s">
        <v>44</v>
      </c>
    </row>
    <row r="37" ht="15.75">
      <c r="A37" s="1" t="s">
        <v>45</v>
      </c>
    </row>
    <row r="38" ht="15.75">
      <c r="A38" s="1" t="s">
        <v>46</v>
      </c>
    </row>
    <row r="40" ht="15.75">
      <c r="A40" s="1" t="s">
        <v>47</v>
      </c>
    </row>
    <row r="42" ht="15.75">
      <c r="A42" s="1" t="s">
        <v>48</v>
      </c>
    </row>
    <row r="43" ht="15.75">
      <c r="A43" s="1" t="s">
        <v>49</v>
      </c>
    </row>
    <row r="45" ht="15.75">
      <c r="A45" s="1" t="s">
        <v>50</v>
      </c>
    </row>
    <row r="47" ht="15.75">
      <c r="A47" s="1" t="s">
        <v>51</v>
      </c>
    </row>
    <row r="48" ht="15.75">
      <c r="A48" s="1" t="s">
        <v>52</v>
      </c>
    </row>
    <row r="50" ht="15.75">
      <c r="A50" s="1" t="s">
        <v>53</v>
      </c>
    </row>
    <row r="52" ht="15.75">
      <c r="A52" s="1" t="s">
        <v>54</v>
      </c>
    </row>
    <row r="53" ht="15.75">
      <c r="A53" s="1" t="s">
        <v>55</v>
      </c>
    </row>
    <row r="54" ht="15.75">
      <c r="A54" s="1" t="s">
        <v>56</v>
      </c>
    </row>
    <row r="55" ht="15.75">
      <c r="A55" s="1" t="s">
        <v>57</v>
      </c>
    </row>
    <row r="56" ht="15.75">
      <c r="A56" s="1" t="s">
        <v>58</v>
      </c>
    </row>
    <row r="57" ht="15.75">
      <c r="A57" s="1" t="s">
        <v>59</v>
      </c>
    </row>
    <row r="59" ht="15.75">
      <c r="A59" s="1" t="s">
        <v>60</v>
      </c>
    </row>
    <row r="61" ht="15.75">
      <c r="A61" s="1" t="s">
        <v>61</v>
      </c>
    </row>
    <row r="62" ht="15.75">
      <c r="A62" s="1" t="s">
        <v>62</v>
      </c>
    </row>
    <row r="63" ht="15.75">
      <c r="A63" s="1" t="s">
        <v>63</v>
      </c>
    </row>
    <row r="65" ht="15.75">
      <c r="A65" s="1" t="s">
        <v>64</v>
      </c>
    </row>
    <row r="67" ht="15.75">
      <c r="A67" s="2" t="s">
        <v>33</v>
      </c>
    </row>
  </sheetData>
  <hyperlinks>
    <hyperlink ref="A3" location="Data!A1" display="[Back to data]"/>
    <hyperlink ref="A22" r:id="rId1" display="http://www.census.gov/econ/census02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Utilities--Establishments, Revenue, Payroll, and Employees by Kind of Business</dc:title>
  <dc:subject/>
  <dc:creator>US Census Bureau</dc:creator>
  <cp:keywords/>
  <dc:description/>
  <cp:lastModifiedBy>mulli320</cp:lastModifiedBy>
  <cp:lastPrinted>2007-06-18T14:16:07Z</cp:lastPrinted>
  <dcterms:modified xsi:type="dcterms:W3CDTF">2007-11-05T14:34:44Z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