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'Data'!$A$1:$K$42</definedName>
    <definedName name="_xlnm.Print_Titles" localSheetId="0">'Data'!$6:$15</definedName>
    <definedName name="SOURCE">'Data'!$A$37:$A$37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<sst xmlns="http://schemas.openxmlformats.org/spreadsheetml/2006/main" count="79" uniqueCount="63">
  <si>
    <t>Current Dollars</t>
  </si>
  <si>
    <t xml:space="preserve">     Grants to individuals</t>
  </si>
  <si>
    <t xml:space="preserve">           Grants as percent of </t>
  </si>
  <si>
    <t>Year</t>
  </si>
  <si>
    <t>State and local</t>
  </si>
  <si>
    <t>Grants</t>
  </si>
  <si>
    <t>government</t>
  </si>
  <si>
    <t>to</t>
  </si>
  <si>
    <t/>
  </si>
  <si>
    <t>expenditures</t>
  </si>
  <si>
    <t>Total</t>
  </si>
  <si>
    <t>Annual</t>
  </si>
  <si>
    <t>individuals,</t>
  </si>
  <si>
    <t>Percent</t>
  </si>
  <si>
    <t>from own</t>
  </si>
  <si>
    <t>Gross</t>
  </si>
  <si>
    <t>grants</t>
  </si>
  <si>
    <t>percent</t>
  </si>
  <si>
    <t>total</t>
  </si>
  <si>
    <t>of total</t>
  </si>
  <si>
    <t>sources\ 2</t>
  </si>
  <si>
    <t>Federal</t>
  </si>
  <si>
    <t>domestic</t>
  </si>
  <si>
    <t>($mil.)</t>
  </si>
  <si>
    <t>change \1</t>
  </si>
  <si>
    <t>($bil)</t>
  </si>
  <si>
    <t>outlays</t>
  </si>
  <si>
    <t>product</t>
  </si>
  <si>
    <t>($bil.)</t>
  </si>
  <si>
    <t>(NA)</t>
  </si>
  <si>
    <t>1990</t>
  </si>
  <si>
    <t>1991</t>
  </si>
  <si>
    <t xml:space="preserve">1992 </t>
  </si>
  <si>
    <t>1993</t>
  </si>
  <si>
    <t>1994</t>
  </si>
  <si>
    <t>1995</t>
  </si>
  <si>
    <t xml:space="preserve">1996 </t>
  </si>
  <si>
    <t xml:space="preserve">1997 </t>
  </si>
  <si>
    <t>1998</t>
  </si>
  <si>
    <t>1999</t>
  </si>
  <si>
    <t>2000</t>
  </si>
  <si>
    <t>2001</t>
  </si>
  <si>
    <t>2002</t>
  </si>
  <si>
    <t>NA Not available.</t>
  </si>
  <si>
    <t>\1 Average annual percent change from prior year</t>
  </si>
  <si>
    <t>http://www.whitehouse.gov/omb/budget</t>
  </si>
  <si>
    <t>2007, est</t>
  </si>
  <si>
    <t>Minus sign(-) indicates decrease]</t>
  </si>
  <si>
    <t xml:space="preserve">For fiscal year ending in year shown. </t>
  </si>
  <si>
    <r>
      <t xml:space="preserve">Constant </t>
    </r>
    <r>
      <rPr>
        <b/>
        <sz val="12"/>
        <rFont val="Courier New"/>
        <family val="3"/>
      </rPr>
      <t>(2000)</t>
    </r>
    <r>
      <rPr>
        <sz val="12"/>
        <rFont val="Courier New"/>
        <family val="0"/>
      </rPr>
      <t xml:space="preserve"> dollars</t>
    </r>
  </si>
  <si>
    <t>\2 Expenditures from own sources as defined in the national income and product accounts.</t>
  </si>
  <si>
    <t>FOOTNOTES</t>
  </si>
  <si>
    <t>SYMBOL</t>
  </si>
  <si>
    <t xml:space="preserve">shown. For explanation, see Guide to Tabular Presentation. </t>
  </si>
  <si>
    <t>For 1990, change from 1989.</t>
  </si>
  <si>
    <r>
      <t>Table 418.</t>
    </r>
    <r>
      <rPr>
        <b/>
        <sz val="12"/>
        <rFont val="Courier New"/>
        <family val="3"/>
      </rPr>
      <t xml:space="preserve"> Federal Grants-in-Aid to State and Local Governments: 1990 to 2007</t>
    </r>
  </si>
  <si>
    <r>
      <t>[</t>
    </r>
    <r>
      <rPr>
        <b/>
        <sz val="12"/>
        <rFont val="Courier New"/>
        <family val="3"/>
      </rPr>
      <t>(135,325 represents $135,325,000,000) except as indicated</t>
    </r>
    <r>
      <rPr>
        <sz val="12"/>
        <rFont val="Courier New"/>
        <family val="3"/>
      </rPr>
      <t>.</t>
    </r>
  </si>
  <si>
    <t>For more information:</t>
  </si>
  <si>
    <t>Source: U.S. Office of Management and Budget, Budget of the</t>
  </si>
  <si>
    <t>United States, Historical Tables, annual.</t>
  </si>
  <si>
    <t>[Back to data]</t>
  </si>
  <si>
    <t>HEADNOTE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</si>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</sst>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fill"/>
    </xf>
    <xf numFmtId="3" fontId="0" fillId="0" borderId="2" xfId="0" applyNumberForma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5" xfId="0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3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 horizontal="left"/>
    </xf>
    <xf numFmtId="173" fontId="0" fillId="0" borderId="0" xfId="0" applyNumberFormat="1" applyBorder="1" applyAlignment="1">
      <alignment/>
    </xf>
    <xf numFmtId="0" fontId="0" fillId="0" borderId="1" xfId="0" applyFont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3" fontId="0" fillId="0" borderId="9" xfId="0" applyNumberForma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173" fontId="0" fillId="0" borderId="1" xfId="0" applyNumberFormat="1" applyBorder="1" applyAlignment="1">
      <alignment/>
    </xf>
    <xf numFmtId="0" fontId="6" fillId="0" borderId="0" xfId="16" applyFont="1" applyAlignment="1">
      <alignment/>
    </xf>
    <xf numFmtId="0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173" fontId="0" fillId="0" borderId="3" xfId="0" applyNumberFormat="1" applyBorder="1" applyAlignment="1">
      <alignment/>
    </xf>
    <xf numFmtId="172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9" xfId="0" applyBorder="1" applyAlignment="1">
      <alignment/>
    </xf>
    <xf numFmtId="172" fontId="0" fillId="0" borderId="9" xfId="0" applyNumberFormat="1" applyBorder="1" applyAlignment="1">
      <alignment/>
    </xf>
    <xf numFmtId="172" fontId="0" fillId="0" borderId="9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showOutlineSymbols="0"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15.69921875" defaultRowHeight="15.75"/>
  <cols>
    <col min="1" max="1" width="29.296875" style="0" customWidth="1"/>
    <col min="2" max="2" width="15.69921875" style="25" customWidth="1"/>
    <col min="6" max="6" width="15.69921875" style="0" customWidth="1"/>
    <col min="7" max="7" width="15.69921875" style="25" customWidth="1"/>
    <col min="10" max="10" width="15.69921875" style="25" customWidth="1"/>
  </cols>
  <sheetData>
    <row r="1" spans="1:10" s="27" customFormat="1" ht="16.5">
      <c r="A1" s="24" t="s">
        <v>55</v>
      </c>
      <c r="B1" s="32"/>
      <c r="G1" s="32"/>
      <c r="J1" s="32"/>
    </row>
    <row r="2" spans="1:10" s="27" customFormat="1" ht="16.5">
      <c r="A2" s="24"/>
      <c r="B2" s="32"/>
      <c r="G2" s="32"/>
      <c r="J2" s="32"/>
    </row>
    <row r="3" spans="1:10" s="27" customFormat="1" ht="16.5">
      <c r="A3" s="45" t="s">
        <v>62</v>
      </c>
      <c r="B3" s="32"/>
      <c r="G3" s="32"/>
      <c r="J3" s="32"/>
    </row>
    <row r="4" spans="1:12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3"/>
    </row>
    <row r="5" spans="1:12" ht="16.5">
      <c r="A5" s="3"/>
      <c r="B5" s="28"/>
      <c r="C5" s="29"/>
      <c r="D5" s="29"/>
      <c r="E5" s="30" t="s">
        <v>0</v>
      </c>
      <c r="F5" s="29"/>
      <c r="G5" s="28"/>
      <c r="H5" s="29"/>
      <c r="I5" s="29"/>
      <c r="J5" s="31" t="s">
        <v>49</v>
      </c>
      <c r="K5" s="29"/>
      <c r="L5" s="3"/>
    </row>
    <row r="6" spans="1:12" ht="15.75">
      <c r="A6" s="3"/>
      <c r="B6" s="16"/>
      <c r="C6" s="17"/>
      <c r="D6" s="16"/>
      <c r="E6" s="17"/>
      <c r="F6" s="17"/>
      <c r="G6" s="16"/>
      <c r="H6" s="17"/>
      <c r="I6" s="17"/>
      <c r="J6" s="16"/>
      <c r="K6" s="17"/>
      <c r="L6" s="3"/>
    </row>
    <row r="7" spans="1:12" ht="15.75">
      <c r="A7" s="3"/>
      <c r="B7" s="12"/>
      <c r="C7" s="3"/>
      <c r="D7" s="18" t="s">
        <v>1</v>
      </c>
      <c r="E7" s="3"/>
      <c r="F7" s="3"/>
      <c r="G7" s="18" t="s">
        <v>2</v>
      </c>
      <c r="H7" s="3"/>
      <c r="I7" s="3"/>
      <c r="J7" s="12"/>
      <c r="K7" s="3"/>
      <c r="L7" s="3"/>
    </row>
    <row r="8" spans="1:12" ht="15.75">
      <c r="A8" s="3"/>
      <c r="B8" s="11"/>
      <c r="D8" s="14"/>
      <c r="E8" s="10"/>
      <c r="F8" s="10"/>
      <c r="G8" s="14"/>
      <c r="H8" s="10"/>
      <c r="I8" s="10"/>
      <c r="J8" s="12"/>
      <c r="K8" s="3"/>
      <c r="L8" s="3"/>
    </row>
    <row r="9" spans="1:12" ht="15.75">
      <c r="A9" s="59" t="s">
        <v>3</v>
      </c>
      <c r="B9" s="11"/>
      <c r="D9" s="38"/>
      <c r="E9" s="52"/>
      <c r="F9" s="39"/>
      <c r="G9" s="19"/>
      <c r="H9" s="3"/>
      <c r="I9" s="3"/>
      <c r="J9" s="11"/>
      <c r="K9" s="3"/>
      <c r="L9" s="3"/>
    </row>
    <row r="10" spans="1:12" ht="15.75">
      <c r="A10" s="3"/>
      <c r="B10" s="11"/>
      <c r="C10" s="9"/>
      <c r="D10" s="12"/>
      <c r="E10" s="25"/>
      <c r="F10" s="40" t="s">
        <v>4</v>
      </c>
      <c r="G10" s="12"/>
      <c r="J10" s="11"/>
      <c r="K10" s="9"/>
      <c r="L10" s="3"/>
    </row>
    <row r="11" spans="1:12" ht="15.75">
      <c r="A11" s="3"/>
      <c r="B11" s="12"/>
      <c r="C11" s="3"/>
      <c r="D11" s="13" t="s">
        <v>5</v>
      </c>
      <c r="E11" s="25"/>
      <c r="F11" s="40" t="s">
        <v>6</v>
      </c>
      <c r="G11" s="13" t="s">
        <v>4</v>
      </c>
      <c r="J11" s="11"/>
      <c r="L11" s="3"/>
    </row>
    <row r="12" spans="1:12" ht="15.75">
      <c r="A12" s="3"/>
      <c r="B12" s="12"/>
      <c r="C12" s="3"/>
      <c r="D12" s="13" t="s">
        <v>7</v>
      </c>
      <c r="E12" s="53" t="s">
        <v>8</v>
      </c>
      <c r="F12" s="40" t="s">
        <v>9</v>
      </c>
      <c r="G12" s="13" t="s">
        <v>6</v>
      </c>
      <c r="J12" s="12"/>
      <c r="L12" s="3"/>
    </row>
    <row r="13" spans="1:12" ht="15.75">
      <c r="A13" s="3"/>
      <c r="B13" s="13" t="s">
        <v>10</v>
      </c>
      <c r="C13" s="2" t="s">
        <v>11</v>
      </c>
      <c r="D13" s="13" t="s">
        <v>12</v>
      </c>
      <c r="E13" s="54" t="s">
        <v>13</v>
      </c>
      <c r="F13" s="40" t="s">
        <v>14</v>
      </c>
      <c r="G13" s="13" t="s">
        <v>9</v>
      </c>
      <c r="H13" s="3"/>
      <c r="I13" s="2" t="s">
        <v>15</v>
      </c>
      <c r="J13" s="13" t="s">
        <v>10</v>
      </c>
      <c r="K13" s="2" t="s">
        <v>11</v>
      </c>
      <c r="L13" s="3"/>
    </row>
    <row r="14" spans="1:12" ht="15.75">
      <c r="A14" s="3"/>
      <c r="B14" s="13" t="s">
        <v>16</v>
      </c>
      <c r="C14" s="2" t="s">
        <v>17</v>
      </c>
      <c r="D14" s="13" t="s">
        <v>18</v>
      </c>
      <c r="E14" s="54" t="s">
        <v>19</v>
      </c>
      <c r="F14" s="40" t="s">
        <v>20</v>
      </c>
      <c r="G14" s="13" t="s">
        <v>14</v>
      </c>
      <c r="H14" s="2" t="s">
        <v>21</v>
      </c>
      <c r="I14" s="2" t="s">
        <v>22</v>
      </c>
      <c r="J14" s="13" t="s">
        <v>16</v>
      </c>
      <c r="K14" s="2" t="s">
        <v>17</v>
      </c>
      <c r="L14" s="3"/>
    </row>
    <row r="15" spans="1:12" ht="15.75">
      <c r="A15" s="51"/>
      <c r="B15" s="37" t="s">
        <v>23</v>
      </c>
      <c r="C15" s="35" t="s">
        <v>24</v>
      </c>
      <c r="D15" s="37" t="s">
        <v>23</v>
      </c>
      <c r="E15" s="35" t="s">
        <v>16</v>
      </c>
      <c r="F15" s="41" t="s">
        <v>25</v>
      </c>
      <c r="G15" s="37" t="s">
        <v>20</v>
      </c>
      <c r="H15" s="35" t="s">
        <v>26</v>
      </c>
      <c r="I15" s="35" t="s">
        <v>27</v>
      </c>
      <c r="J15" s="37" t="s">
        <v>28</v>
      </c>
      <c r="K15" s="35" t="s">
        <v>24</v>
      </c>
      <c r="L15" s="3"/>
    </row>
    <row r="16" spans="1:12" ht="15.75">
      <c r="A16" s="1" t="s">
        <v>30</v>
      </c>
      <c r="B16" s="15">
        <v>135325</v>
      </c>
      <c r="C16" s="4">
        <v>10.987632045141394</v>
      </c>
      <c r="D16" s="15">
        <v>77264</v>
      </c>
      <c r="E16" s="34">
        <v>57.09514132643636</v>
      </c>
      <c r="F16" s="42">
        <v>609</v>
      </c>
      <c r="G16" s="20">
        <v>25.233078500839085</v>
      </c>
      <c r="H16" s="5">
        <v>10.8</v>
      </c>
      <c r="I16" s="5">
        <v>2.4</v>
      </c>
      <c r="J16" s="21">
        <v>172.1</v>
      </c>
      <c r="K16" s="4" t="e">
        <f>(J16-#REF!)/#REF!*100</f>
        <v>#REF!</v>
      </c>
      <c r="L16" s="4"/>
    </row>
    <row r="17" spans="1:12" ht="15.75">
      <c r="A17" s="1" t="s">
        <v>31</v>
      </c>
      <c r="B17" s="15">
        <v>154519</v>
      </c>
      <c r="C17" s="4">
        <v>14.183631997044152</v>
      </c>
      <c r="D17" s="15">
        <v>92865</v>
      </c>
      <c r="E17" s="34">
        <v>60.099405251134165</v>
      </c>
      <c r="F17" s="55">
        <v>659.7</v>
      </c>
      <c r="G17" s="20">
        <v>26.55878308697147</v>
      </c>
      <c r="H17" s="5">
        <v>11.7</v>
      </c>
      <c r="I17" s="5">
        <v>2.6</v>
      </c>
      <c r="J17" s="21">
        <v>188.6</v>
      </c>
      <c r="K17" s="4">
        <f>(J17-J16)/J16*100</f>
        <v>9.587449157466589</v>
      </c>
      <c r="L17" s="4"/>
    </row>
    <row r="18" spans="1:12" ht="15.75">
      <c r="A18" s="1" t="s">
        <v>32</v>
      </c>
      <c r="B18" s="15">
        <v>178065</v>
      </c>
      <c r="C18" s="4">
        <v>15.238255489616165</v>
      </c>
      <c r="D18" s="15">
        <v>112522</v>
      </c>
      <c r="E18" s="34">
        <v>63.19153118243338</v>
      </c>
      <c r="F18" s="55">
        <v>701.3</v>
      </c>
      <c r="G18" s="20">
        <v>28.669296409595876</v>
      </c>
      <c r="H18" s="5">
        <v>12.9</v>
      </c>
      <c r="I18" s="5">
        <v>2.9</v>
      </c>
      <c r="J18" s="21">
        <v>211.4</v>
      </c>
      <c r="K18" s="4">
        <f>(J18-J17)/J17*100</f>
        <v>12.089077412513262</v>
      </c>
      <c r="L18" s="4"/>
    </row>
    <row r="19" spans="1:12" ht="15.75">
      <c r="A19" s="1" t="s">
        <v>33</v>
      </c>
      <c r="B19" s="15">
        <v>193612</v>
      </c>
      <c r="C19" s="4">
        <v>8.73108134669924</v>
      </c>
      <c r="D19" s="15">
        <v>124155</v>
      </c>
      <c r="E19" s="34">
        <v>64.12567402846932</v>
      </c>
      <c r="F19" s="55">
        <v>727.9</v>
      </c>
      <c r="G19" s="20">
        <v>29.64507732353391</v>
      </c>
      <c r="H19" s="5">
        <v>13.7</v>
      </c>
      <c r="I19" s="5">
        <v>3</v>
      </c>
      <c r="J19" s="21">
        <v>223.9</v>
      </c>
      <c r="K19" s="4">
        <f aca="true" t="shared" si="0" ref="K19:K33">(J19-J18)/J18*100</f>
        <v>5.912961210974456</v>
      </c>
      <c r="L19" s="4"/>
    </row>
    <row r="20" spans="1:12" ht="15.75">
      <c r="A20" s="1" t="s">
        <v>34</v>
      </c>
      <c r="B20" s="15">
        <v>210596</v>
      </c>
      <c r="C20" s="4">
        <v>8.772183542342416</v>
      </c>
      <c r="D20" s="15">
        <v>134153</v>
      </c>
      <c r="E20" s="34">
        <v>63.701589773784875</v>
      </c>
      <c r="F20" s="55">
        <v>758.8</v>
      </c>
      <c r="G20" s="20">
        <v>30.919982381441788</v>
      </c>
      <c r="H20" s="5">
        <v>14.4</v>
      </c>
      <c r="I20" s="5">
        <v>3</v>
      </c>
      <c r="J20" s="21">
        <v>238.1</v>
      </c>
      <c r="K20" s="4">
        <f t="shared" si="0"/>
        <v>6.34211701652523</v>
      </c>
      <c r="L20" s="4"/>
    </row>
    <row r="21" spans="1:12" ht="15.75">
      <c r="A21" s="1" t="s">
        <v>35</v>
      </c>
      <c r="B21" s="15">
        <v>224991</v>
      </c>
      <c r="C21" s="4">
        <v>6.8353624950141505</v>
      </c>
      <c r="D21" s="15">
        <v>144427</v>
      </c>
      <c r="E21" s="34">
        <v>64.19234547159664</v>
      </c>
      <c r="F21" s="55">
        <v>802.5</v>
      </c>
      <c r="G21" s="20">
        <v>31.53342676944639</v>
      </c>
      <c r="H21" s="5">
        <v>14.8</v>
      </c>
      <c r="I21" s="5">
        <v>3.1</v>
      </c>
      <c r="J21" s="21">
        <v>247.9</v>
      </c>
      <c r="K21" s="4">
        <f t="shared" si="0"/>
        <v>4.115917681646372</v>
      </c>
      <c r="L21" s="4"/>
    </row>
    <row r="22" spans="1:12" ht="15.75">
      <c r="A22" s="1" t="s">
        <v>36</v>
      </c>
      <c r="B22" s="15">
        <v>227811</v>
      </c>
      <c r="C22" s="4">
        <v>1.2533834686720802</v>
      </c>
      <c r="D22" s="15">
        <v>146493</v>
      </c>
      <c r="E22" s="34">
        <v>64.30462093577572</v>
      </c>
      <c r="F22" s="55">
        <v>830.4</v>
      </c>
      <c r="G22" s="20">
        <v>30.83110028420625</v>
      </c>
      <c r="H22" s="5">
        <v>14.6</v>
      </c>
      <c r="I22" s="5">
        <v>3</v>
      </c>
      <c r="J22" s="21">
        <v>245.5</v>
      </c>
      <c r="K22" s="4">
        <f t="shared" si="0"/>
        <v>-0.9681323114158957</v>
      </c>
      <c r="L22" s="4"/>
    </row>
    <row r="23" spans="1:12" ht="15.75">
      <c r="A23" s="1" t="s">
        <v>37</v>
      </c>
      <c r="B23" s="15">
        <v>234160</v>
      </c>
      <c r="C23" s="4">
        <v>2.786959365438894</v>
      </c>
      <c r="D23" s="15">
        <v>148236</v>
      </c>
      <c r="E23" s="34">
        <v>63.305432183122655</v>
      </c>
      <c r="F23" s="55">
        <v>874.2</v>
      </c>
      <c r="G23" s="20">
        <v>30.206398348813206</v>
      </c>
      <c r="H23" s="5">
        <v>14.6</v>
      </c>
      <c r="I23" s="5">
        <v>2.9</v>
      </c>
      <c r="J23" s="21">
        <v>247.7</v>
      </c>
      <c r="K23" s="4">
        <f t="shared" si="0"/>
        <v>0.8961303462321746</v>
      </c>
      <c r="L23" s="4"/>
    </row>
    <row r="24" spans="1:12" ht="15.75">
      <c r="A24" s="1" t="s">
        <v>38</v>
      </c>
      <c r="B24" s="15">
        <v>246128</v>
      </c>
      <c r="C24" s="4">
        <v>5.111035189613939</v>
      </c>
      <c r="D24" s="15">
        <v>160305</v>
      </c>
      <c r="E24" s="34">
        <v>65.13074497822271</v>
      </c>
      <c r="F24" s="42">
        <v>906</v>
      </c>
      <c r="G24" s="20">
        <v>30.32253295552544</v>
      </c>
      <c r="H24" s="5">
        <v>14.9</v>
      </c>
      <c r="I24" s="5">
        <v>2.9</v>
      </c>
      <c r="J24" s="21">
        <v>257.3</v>
      </c>
      <c r="K24" s="4">
        <f t="shared" si="0"/>
        <v>3.875656035526856</v>
      </c>
      <c r="L24" s="4"/>
    </row>
    <row r="25" spans="1:12" ht="15.75">
      <c r="A25" s="1" t="s">
        <v>39</v>
      </c>
      <c r="B25" s="15">
        <v>267886</v>
      </c>
      <c r="C25" s="4">
        <v>8.513050120262628</v>
      </c>
      <c r="D25" s="15">
        <v>172384</v>
      </c>
      <c r="E25" s="34">
        <v>64.5437152025041</v>
      </c>
      <c r="F25" s="55">
        <v>970.1</v>
      </c>
      <c r="G25" s="20">
        <v>31.16464410735123</v>
      </c>
      <c r="H25" s="5">
        <v>15.7</v>
      </c>
      <c r="I25" s="5">
        <v>2.9</v>
      </c>
      <c r="J25" s="21">
        <v>275.6</v>
      </c>
      <c r="K25" s="4">
        <f t="shared" si="0"/>
        <v>7.1123202487368875</v>
      </c>
      <c r="L25" s="4"/>
    </row>
    <row r="26" spans="1:12" ht="15.75">
      <c r="A26" s="1" t="s">
        <v>40</v>
      </c>
      <c r="B26" s="15">
        <v>285874</v>
      </c>
      <c r="C26" s="4">
        <v>6.5815239571515765</v>
      </c>
      <c r="D26" s="15">
        <v>182592</v>
      </c>
      <c r="E26" s="34">
        <v>64.14411629353015</v>
      </c>
      <c r="F26" s="56">
        <v>1044.8</v>
      </c>
      <c r="G26" s="20">
        <f aca="true" t="shared" si="1" ref="G26:G32">B26/F26/10</f>
        <v>27.361600306278717</v>
      </c>
      <c r="H26" s="5">
        <v>16</v>
      </c>
      <c r="I26">
        <v>2.9</v>
      </c>
      <c r="J26" s="11">
        <v>285.9</v>
      </c>
      <c r="K26" s="4">
        <f t="shared" si="0"/>
        <v>3.7373004354136263</v>
      </c>
      <c r="L26" s="4"/>
    </row>
    <row r="27" spans="1:12" ht="15.75">
      <c r="A27" s="1" t="s">
        <v>41</v>
      </c>
      <c r="B27" s="15">
        <v>318542</v>
      </c>
      <c r="C27" s="4">
        <f aca="true" t="shared" si="2" ref="C27:C33">(B27-B26)/B26*100</f>
        <v>11.427412076649153</v>
      </c>
      <c r="D27" s="15">
        <v>203920</v>
      </c>
      <c r="E27" s="34">
        <f aca="true" t="shared" si="3" ref="E27:E33">D27/B27*100</f>
        <v>64.01667597993357</v>
      </c>
      <c r="F27" s="56">
        <v>1123.7</v>
      </c>
      <c r="G27" s="20">
        <f t="shared" si="1"/>
        <v>28.3476016730444</v>
      </c>
      <c r="H27" s="5">
        <v>17.1</v>
      </c>
      <c r="I27">
        <v>3.2</v>
      </c>
      <c r="J27" s="11">
        <v>310.7</v>
      </c>
      <c r="K27" s="4">
        <f t="shared" si="0"/>
        <v>8.674361664917809</v>
      </c>
      <c r="L27" s="4"/>
    </row>
    <row r="28" spans="1:12" ht="15.75">
      <c r="A28" s="1" t="s">
        <v>42</v>
      </c>
      <c r="B28" s="15">
        <v>352895</v>
      </c>
      <c r="C28" s="4">
        <f t="shared" si="2"/>
        <v>10.784449146423391</v>
      </c>
      <c r="D28" s="15">
        <v>227373</v>
      </c>
      <c r="E28" s="34">
        <f t="shared" si="3"/>
        <v>64.43077969367658</v>
      </c>
      <c r="F28" s="56">
        <v>1198.7</v>
      </c>
      <c r="G28" s="20">
        <f t="shared" si="1"/>
        <v>29.439809793943436</v>
      </c>
      <c r="H28" s="5">
        <v>17.5</v>
      </c>
      <c r="I28">
        <v>3.4</v>
      </c>
      <c r="J28" s="22">
        <v>338.4</v>
      </c>
      <c r="K28" s="4">
        <f t="shared" si="0"/>
        <v>8.915352429996778</v>
      </c>
      <c r="L28" s="4"/>
    </row>
    <row r="29" spans="1:12" ht="15.75">
      <c r="A29" s="7">
        <v>2003</v>
      </c>
      <c r="B29" s="15">
        <v>388542</v>
      </c>
      <c r="C29" s="4">
        <f t="shared" si="2"/>
        <v>10.101304920727129</v>
      </c>
      <c r="D29" s="15">
        <v>246570</v>
      </c>
      <c r="E29" s="34">
        <f t="shared" si="3"/>
        <v>63.460320891949905</v>
      </c>
      <c r="F29" s="56">
        <v>1254.9</v>
      </c>
      <c r="G29" s="20">
        <f t="shared" si="1"/>
        <v>30.961989003107817</v>
      </c>
      <c r="H29" s="5">
        <v>18</v>
      </c>
      <c r="I29">
        <v>3.6</v>
      </c>
      <c r="J29" s="22">
        <v>363.3</v>
      </c>
      <c r="K29" s="4">
        <f t="shared" si="0"/>
        <v>7.358156028368805</v>
      </c>
      <c r="L29" s="4"/>
    </row>
    <row r="30" spans="1:12" ht="15.75">
      <c r="A30" s="7">
        <v>2004</v>
      </c>
      <c r="B30" s="15">
        <v>407512</v>
      </c>
      <c r="C30" s="4">
        <f t="shared" si="2"/>
        <v>4.882355060714158</v>
      </c>
      <c r="D30" s="15">
        <v>262177</v>
      </c>
      <c r="E30" s="34">
        <f t="shared" si="3"/>
        <v>64.33601955279843</v>
      </c>
      <c r="F30" s="56">
        <v>1311.3</v>
      </c>
      <c r="G30" s="20">
        <f t="shared" si="1"/>
        <v>31.076946541599938</v>
      </c>
      <c r="H30" s="5">
        <v>17.8</v>
      </c>
      <c r="I30">
        <v>3.5</v>
      </c>
      <c r="J30" s="22">
        <v>370.4</v>
      </c>
      <c r="K30" s="4">
        <f t="shared" si="0"/>
        <v>1.954307734654546</v>
      </c>
      <c r="L30" s="4"/>
    </row>
    <row r="31" spans="1:12" ht="15.75">
      <c r="A31" s="7">
        <v>2005</v>
      </c>
      <c r="B31" s="15">
        <v>428018</v>
      </c>
      <c r="C31" s="4">
        <f t="shared" si="2"/>
        <v>5.03199905769646</v>
      </c>
      <c r="D31" s="15">
        <v>273898</v>
      </c>
      <c r="E31" s="34">
        <f t="shared" si="3"/>
        <v>63.992168553658956</v>
      </c>
      <c r="F31" s="57">
        <v>1400.2</v>
      </c>
      <c r="G31" s="20">
        <f t="shared" si="1"/>
        <v>30.568347378945862</v>
      </c>
      <c r="H31" s="26">
        <v>17.3</v>
      </c>
      <c r="I31" s="25">
        <v>3.5</v>
      </c>
      <c r="J31" s="22">
        <v>374</v>
      </c>
      <c r="K31" s="34">
        <f>(J31-J30)/J30*100</f>
        <v>0.9719222462203086</v>
      </c>
      <c r="L31" s="4"/>
    </row>
    <row r="32" spans="1:12" ht="15.75">
      <c r="A32" s="33">
        <v>2006</v>
      </c>
      <c r="B32" s="15">
        <v>434099</v>
      </c>
      <c r="C32" s="34">
        <f t="shared" si="2"/>
        <v>1.4207346420010374</v>
      </c>
      <c r="D32" s="15">
        <v>272858</v>
      </c>
      <c r="E32" s="34">
        <f t="shared" si="3"/>
        <v>62.85616875413213</v>
      </c>
      <c r="F32" s="57">
        <v>1502.3</v>
      </c>
      <c r="G32" s="20">
        <f t="shared" si="1"/>
        <v>28.8956267057179</v>
      </c>
      <c r="H32" s="26">
        <v>16.3</v>
      </c>
      <c r="I32" s="25">
        <v>3.3</v>
      </c>
      <c r="J32" s="22">
        <v>362.9</v>
      </c>
      <c r="K32" s="34">
        <f t="shared" si="0"/>
        <v>-2.96791443850268</v>
      </c>
      <c r="L32" s="4"/>
    </row>
    <row r="33" spans="1:12" ht="15.75">
      <c r="A33" s="46" t="s">
        <v>46</v>
      </c>
      <c r="B33" s="47">
        <v>448829</v>
      </c>
      <c r="C33" s="44">
        <f t="shared" si="2"/>
        <v>3.3932351836792987</v>
      </c>
      <c r="D33" s="47">
        <v>285191</v>
      </c>
      <c r="E33" s="44">
        <f t="shared" si="3"/>
        <v>63.54112590763966</v>
      </c>
      <c r="F33" s="58" t="s">
        <v>29</v>
      </c>
      <c r="G33" s="50" t="s">
        <v>29</v>
      </c>
      <c r="H33" s="36">
        <v>16.1</v>
      </c>
      <c r="I33" s="48">
        <v>3.3</v>
      </c>
      <c r="J33" s="49">
        <v>366</v>
      </c>
      <c r="K33" s="44">
        <f t="shared" si="0"/>
        <v>0.854229815376143</v>
      </c>
      <c r="L33" s="4"/>
    </row>
    <row r="34" ht="15.75">
      <c r="I34" s="5"/>
    </row>
    <row r="35" spans="1:9" ht="15.75">
      <c r="A35" s="1" t="s">
        <v>58</v>
      </c>
      <c r="I35" s="5"/>
    </row>
    <row r="36" ht="15.75">
      <c r="A36" s="1" t="s">
        <v>59</v>
      </c>
    </row>
    <row r="37" ht="15.75">
      <c r="A37" s="1"/>
    </row>
    <row r="40" ht="15.75">
      <c r="A40" s="45"/>
    </row>
    <row r="41" ht="15.75">
      <c r="A41" s="8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55</v>
      </c>
    </row>
    <row r="2" ht="15.75">
      <c r="A2" s="6"/>
    </row>
    <row r="3" ht="15.75">
      <c r="A3" s="45" t="s">
        <v>60</v>
      </c>
    </row>
    <row r="5" ht="15.75">
      <c r="A5" s="24" t="s">
        <v>61</v>
      </c>
    </row>
    <row r="6" ht="16.5">
      <c r="A6" s="24" t="s">
        <v>56</v>
      </c>
    </row>
    <row r="7" ht="15.75">
      <c r="A7" s="1" t="s">
        <v>48</v>
      </c>
    </row>
    <row r="8" ht="15.75">
      <c r="A8" s="1" t="s">
        <v>47</v>
      </c>
    </row>
    <row r="10" ht="15.75">
      <c r="A10" s="23" t="s">
        <v>52</v>
      </c>
    </row>
    <row r="11" ht="15.75">
      <c r="A11" s="1" t="s">
        <v>43</v>
      </c>
    </row>
    <row r="12" ht="15.75">
      <c r="A12" s="1"/>
    </row>
    <row r="13" ht="15.75">
      <c r="A13" s="43" t="s">
        <v>51</v>
      </c>
    </row>
    <row r="14" ht="15.75">
      <c r="A14" s="1" t="s">
        <v>44</v>
      </c>
    </row>
    <row r="15" ht="15.75">
      <c r="A15" s="1" t="s">
        <v>53</v>
      </c>
    </row>
    <row r="16" ht="15.75">
      <c r="A16" s="1" t="s">
        <v>54</v>
      </c>
    </row>
    <row r="17" ht="15.75">
      <c r="A17" s="1" t="s">
        <v>50</v>
      </c>
    </row>
    <row r="18" ht="15.75">
      <c r="A18" s="6"/>
    </row>
    <row r="19" ht="15.75">
      <c r="A19" s="1" t="s">
        <v>58</v>
      </c>
    </row>
    <row r="20" ht="15.75">
      <c r="A20" s="1" t="s">
        <v>59</v>
      </c>
    </row>
    <row r="21" ht="15.75">
      <c r="A21" s="1"/>
    </row>
    <row r="22" ht="15.75">
      <c r="A22" t="s">
        <v>57</v>
      </c>
    </row>
    <row r="23" ht="15.75">
      <c r="A23" s="45" t="s">
        <v>45</v>
      </c>
    </row>
  </sheetData>
  <hyperlinks>
    <hyperlink ref="A23" r:id="rId1" display="http://www.whitehouse.gov/omb/budget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Grants-in-Aid to State and Local Governments</dc:title>
  <dc:subject/>
  <dc:creator>US Census Bureau</dc:creator>
  <cp:keywords/>
  <dc:description/>
  <cp:lastModifiedBy>Bureau Of The Census</cp:lastModifiedBy>
  <cp:lastPrinted>2007-10-30T15:01:30Z</cp:lastPrinted>
  <dcterms:created xsi:type="dcterms:W3CDTF">2005-04-20T18:26:47Z</dcterms:created>
  <dcterms:modified xsi:type="dcterms:W3CDTF">2007-11-13T18:11:33Z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