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70" activeTab="1"/>
  </bookViews>
  <sheets>
    <sheet name="notes" sheetId="1" r:id="rId1"/>
    <sheet name="data" sheetId="2" r:id="rId2"/>
  </sheets>
  <definedNames>
    <definedName name="_Regression_Int" localSheetId="1" hidden="1">0</definedName>
    <definedName name="DATABASE">'data'!$A$1</definedName>
    <definedName name="Database_MI">'data'!$A$1</definedName>
    <definedName name="_xlnm.Print_Area" localSheetId="1">'data'!$B$1:$BF$50</definedName>
    <definedName name="Print_Area_MI" localSheetId="1">'data'!$A$1</definedName>
  </definedNames>
  <calcPr fullCalcOnLoad="1"/>
</workbook>
</file>

<file path=xl/sharedStrings.xml><?xml version="1.0" encoding="utf-8"?>
<sst xmlns="http://schemas.openxmlformats.org/spreadsheetml/2006/main" count="128" uniqueCount="89">
  <si>
    <t>[In billions of dollars.</t>
  </si>
  <si>
    <t>Item</t>
  </si>
  <si>
    <t>code number</t>
  </si>
  <si>
    <t xml:space="preserve">      Assets</t>
  </si>
  <si>
    <t>FL112000005.Q</t>
  </si>
  <si>
    <t>Tangible assets</t>
  </si>
  <si>
    <t>FL112010005.Q</t>
  </si>
  <si>
    <t xml:space="preserve">  Real estate \1</t>
  </si>
  <si>
    <t>FL115035003.Q</t>
  </si>
  <si>
    <t xml:space="preserve">    Residential</t>
  </si>
  <si>
    <t>FL115035023.Q</t>
  </si>
  <si>
    <t xml:space="preserve">    Nonresidential</t>
  </si>
  <si>
    <t>FL115035035.Q</t>
  </si>
  <si>
    <t xml:space="preserve">  Equipment and software \2</t>
  </si>
  <si>
    <t>FL115015205.Q</t>
  </si>
  <si>
    <t xml:space="preserve">    Residential \3</t>
  </si>
  <si>
    <t xml:space="preserve">  Inventories \2</t>
  </si>
  <si>
    <t>FL115020003.Q</t>
  </si>
  <si>
    <t>Financial assets</t>
  </si>
  <si>
    <t>FL114090005.Q</t>
  </si>
  <si>
    <t xml:space="preserve">  Checkable deposits and currency</t>
  </si>
  <si>
    <t>FL113020003.Q</t>
  </si>
  <si>
    <t xml:space="preserve">  Time and savings deposits</t>
  </si>
  <si>
    <t>FL113030003.Q</t>
  </si>
  <si>
    <t xml:space="preserve">  Money market fund shares</t>
  </si>
  <si>
    <t>FL113034003.Q</t>
  </si>
  <si>
    <t xml:space="preserve">  Treasury securities</t>
  </si>
  <si>
    <t>FL113061003.Q</t>
  </si>
  <si>
    <t xml:space="preserve">  Municipal securities</t>
  </si>
  <si>
    <t>FL113062003.Q</t>
  </si>
  <si>
    <t xml:space="preserve">  Mortgages</t>
  </si>
  <si>
    <t>FL113065005.Q</t>
  </si>
  <si>
    <t xml:space="preserve">  Consumer credit</t>
  </si>
  <si>
    <t>FL113066003.Q</t>
  </si>
  <si>
    <t xml:space="preserve">  Trade receivables</t>
  </si>
  <si>
    <t>FL113070003.Q</t>
  </si>
  <si>
    <t xml:space="preserve">  Miscellaneous assets</t>
  </si>
  <si>
    <t>FL113090005.Q</t>
  </si>
  <si>
    <t xml:space="preserve">    Insurance receivables</t>
  </si>
  <si>
    <t>FL113076003.Q</t>
  </si>
  <si>
    <t>FL113092003.Q</t>
  </si>
  <si>
    <t xml:space="preserve">    Other</t>
  </si>
  <si>
    <t>FL113093003.Q</t>
  </si>
  <si>
    <t xml:space="preserve">      Liabilities</t>
  </si>
  <si>
    <t>FL114190005.Q</t>
  </si>
  <si>
    <t>Credit market instruments</t>
  </si>
  <si>
    <t>FL114102005.Q</t>
  </si>
  <si>
    <t xml:space="preserve">  Bank loans n.e.c.</t>
  </si>
  <si>
    <t>FL113168003.Q</t>
  </si>
  <si>
    <t xml:space="preserve">  Other loans and advances</t>
  </si>
  <si>
    <t>FL113169005.Q</t>
  </si>
  <si>
    <t>FL113165003.Q</t>
  </si>
  <si>
    <t>Trade payables</t>
  </si>
  <si>
    <t>FL113170003.Q</t>
  </si>
  <si>
    <t>Taxes payable</t>
  </si>
  <si>
    <t>FL113178203.Q</t>
  </si>
  <si>
    <t>Miscellaneous liabilities</t>
  </si>
  <si>
    <t>FL113190005.Q</t>
  </si>
  <si>
    <t xml:space="preserve">      Net worth</t>
  </si>
  <si>
    <t>Memo:</t>
  </si>
  <si>
    <t>Replacement-cost value of structures:</t>
  </si>
  <si>
    <t>Residential</t>
  </si>
  <si>
    <t>FL115012305.Q</t>
  </si>
  <si>
    <t>Nonresidential</t>
  </si>
  <si>
    <t>\1 At market value.</t>
  </si>
  <si>
    <t>\2 At replacement (current) cost.</t>
  </si>
  <si>
    <t>\3 Durable goods in rental properties.</t>
  </si>
  <si>
    <t>\4 Equity in the Farm Credit System.</t>
  </si>
  <si>
    <t>Source: Board of Governors of the Federal Reserve System,</t>
  </si>
  <si>
    <t>"Federal Reserve Statistical Release, Z.1, Flow of Funds Accounts of the United States";</t>
  </si>
  <si>
    <t>FOOTNOTES</t>
  </si>
  <si>
    <t>http://www.federalreserve.gov/rnd.htm</t>
  </si>
  <si>
    <t>FL115012265.Q</t>
  </si>
  <si>
    <t>FL115013265.Q</t>
  </si>
  <si>
    <t>FL112090205.Q</t>
  </si>
  <si>
    <t>FL115013665.Q</t>
  </si>
  <si>
    <t>Represents year-end outstandings]</t>
  </si>
  <si>
    <t>published: 8 March 2007;</t>
  </si>
  <si>
    <t>&lt;http://www.federalreserve.gov/releases/z1/20070308/&gt;.</t>
  </si>
  <si>
    <r>
      <t>Table 727.</t>
    </r>
    <r>
      <rPr>
        <b/>
        <sz val="12"/>
        <rFont val="Courier New"/>
        <family val="3"/>
      </rPr>
      <t xml:space="preserve"> Nonfarm Noncorporate Business-Sector Balance Sheet: 1952 to 2006</t>
    </r>
  </si>
  <si>
    <t>HEADNOTE</t>
  </si>
  <si>
    <t>Back to data</t>
  </si>
  <si>
    <t>See Notes</t>
  </si>
  <si>
    <t>For more information:</t>
  </si>
  <si>
    <t>Billion dollars</t>
  </si>
  <si>
    <t>Unit indicator</t>
  </si>
  <si>
    <t>Percent</t>
  </si>
  <si>
    <t>Debt/net worth</t>
  </si>
  <si>
    <r>
      <t xml:space="preserve">    Equity investment in government </t>
    </r>
    <r>
      <rPr>
        <sz val="12"/>
        <color indexed="9"/>
        <rFont val="Courier New"/>
        <family val="3"/>
      </rPr>
      <t>…....</t>
    </r>
    <r>
      <rPr>
        <sz val="12"/>
        <rFont val="Courier New"/>
        <family val="3"/>
      </rPr>
      <t>sponsored enterprises \4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</si>
</sst>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0.0_)"/>
    <numFmt numFmtId="174" formatCode="0.0"/>
  </numFmts>
  <fonts count="7">
    <font>
      <sz val="10"/>
      <name val="Courier"/>
      <family val="0"/>
    </font>
    <font>
      <sz val="12"/>
      <name val="Courier New"/>
      <family val="0"/>
    </font>
    <font>
      <b/>
      <sz val="12"/>
      <name val="Courier New"/>
      <family val="3"/>
    </font>
    <font>
      <u val="single"/>
      <sz val="8.7"/>
      <color indexed="12"/>
      <name val="Courier"/>
      <family val="0"/>
    </font>
    <font>
      <u val="single"/>
      <sz val="8.7"/>
      <color indexed="36"/>
      <name val="Courier"/>
      <family val="0"/>
    </font>
    <font>
      <u val="single"/>
      <sz val="12"/>
      <color indexed="12"/>
      <name val="Courier New"/>
      <family val="3"/>
    </font>
    <font>
      <sz val="12"/>
      <color indexed="9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1" fillId="0" borderId="1" xfId="0" applyFont="1" applyFill="1" applyBorder="1" applyAlignment="1" applyProtection="1">
      <alignment horizontal="fill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1" fillId="0" borderId="2" xfId="0" applyFont="1" applyFill="1" applyBorder="1" applyAlignment="1" applyProtection="1">
      <alignment horizontal="fill"/>
      <protection/>
    </xf>
    <xf numFmtId="0" fontId="2" fillId="0" borderId="0" xfId="0" applyFont="1" applyFill="1" applyAlignment="1">
      <alignment/>
    </xf>
    <xf numFmtId="174" fontId="1" fillId="0" borderId="0" xfId="0" applyNumberFormat="1" applyFont="1" applyFill="1" applyAlignment="1" applyProtection="1">
      <alignment/>
      <protection/>
    </xf>
    <xf numFmtId="0" fontId="1" fillId="0" borderId="2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2" xfId="0" applyFont="1" applyFill="1" applyBorder="1" applyAlignment="1" applyProtection="1">
      <alignment horizontal="right" wrapText="1"/>
      <protection/>
    </xf>
    <xf numFmtId="0" fontId="5" fillId="0" borderId="0" xfId="20" applyFont="1" applyAlignment="1">
      <alignment/>
    </xf>
    <xf numFmtId="0" fontId="3" fillId="0" borderId="0" xfId="20" applyFill="1" applyAlignment="1" applyProtection="1">
      <alignment horizontal="left"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lreserve.gov/rnd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3" sqref="A3"/>
    </sheetView>
  </sheetViews>
  <sheetFormatPr defaultColWidth="9.00390625" defaultRowHeight="12.75"/>
  <sheetData>
    <row r="1" ht="16.5">
      <c r="A1" s="2" t="s">
        <v>79</v>
      </c>
    </row>
    <row r="2" ht="15.75">
      <c r="A2" s="1"/>
    </row>
    <row r="3" ht="15.75">
      <c r="A3" s="14" t="s">
        <v>81</v>
      </c>
    </row>
    <row r="4" ht="15.75">
      <c r="A4" s="1"/>
    </row>
    <row r="5" ht="15.75">
      <c r="A5" s="1" t="s">
        <v>80</v>
      </c>
    </row>
    <row r="6" ht="16.5">
      <c r="A6" s="3" t="s">
        <v>0</v>
      </c>
    </row>
    <row r="7" ht="15.75">
      <c r="A7" s="2" t="s">
        <v>76</v>
      </c>
    </row>
    <row r="9" s="1" customFormat="1" ht="15.75">
      <c r="A9" s="1" t="s">
        <v>70</v>
      </c>
    </row>
    <row r="10" s="1" customFormat="1" ht="15.75">
      <c r="A10" s="2" t="s">
        <v>64</v>
      </c>
    </row>
    <row r="11" s="1" customFormat="1" ht="15.75">
      <c r="A11" s="2" t="s">
        <v>65</v>
      </c>
    </row>
    <row r="12" s="1" customFormat="1" ht="15.75">
      <c r="A12" s="2" t="s">
        <v>66</v>
      </c>
    </row>
    <row r="13" s="1" customFormat="1" ht="15.75">
      <c r="A13" s="2" t="s">
        <v>67</v>
      </c>
    </row>
    <row r="14" s="1" customFormat="1" ht="15.75"/>
    <row r="15" s="1" customFormat="1" ht="15.75">
      <c r="A15" s="2" t="s">
        <v>68</v>
      </c>
    </row>
    <row r="16" s="1" customFormat="1" ht="15.75">
      <c r="A16" s="2" t="s">
        <v>69</v>
      </c>
    </row>
    <row r="17" s="1" customFormat="1" ht="15.75">
      <c r="A17" s="2" t="s">
        <v>77</v>
      </c>
    </row>
    <row r="18" s="1" customFormat="1" ht="15.75">
      <c r="A18" s="1" t="s">
        <v>78</v>
      </c>
    </row>
    <row r="19" s="1" customFormat="1" ht="15.75">
      <c r="A19" s="2"/>
    </row>
    <row r="20" s="1" customFormat="1" ht="15.75">
      <c r="A20" s="2" t="s">
        <v>83</v>
      </c>
    </row>
    <row r="21" s="1" customFormat="1" ht="15.75">
      <c r="A21" s="15" t="s">
        <v>71</v>
      </c>
    </row>
  </sheetData>
  <hyperlinks>
    <hyperlink ref="A3" location="Data!A1" display="Back to data"/>
    <hyperlink ref="A21" r:id="rId1" display="http://www.federalreserve.gov/rnd.ht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F50"/>
  <sheetViews>
    <sheetView showGridLines="0"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625" defaultRowHeight="12.75"/>
  <cols>
    <col min="1" max="1" width="53.125" style="1" customWidth="1"/>
    <col min="2" max="2" width="17.625" style="1" hidden="1" customWidth="1"/>
    <col min="3" max="3" width="18.75390625" style="1" customWidth="1"/>
    <col min="4" max="58" width="11.125" style="1" customWidth="1"/>
    <col min="59" max="16384" width="9.625" style="1" customWidth="1"/>
  </cols>
  <sheetData>
    <row r="1" ht="16.5">
      <c r="A1" s="2" t="s">
        <v>79</v>
      </c>
    </row>
    <row r="3" ht="15.75">
      <c r="A3" s="14" t="s">
        <v>82</v>
      </c>
    </row>
    <row r="4" ht="15.75">
      <c r="A4" s="2"/>
    </row>
    <row r="5" spans="1:58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ht="16.5">
      <c r="A6" s="5" t="s">
        <v>1</v>
      </c>
      <c r="B6" s="2" t="s">
        <v>2</v>
      </c>
      <c r="C6" s="2" t="s">
        <v>85</v>
      </c>
      <c r="D6" s="6">
        <v>1952</v>
      </c>
      <c r="E6" s="6">
        <v>1953</v>
      </c>
      <c r="F6" s="6">
        <v>1954</v>
      </c>
      <c r="G6" s="6">
        <v>1955</v>
      </c>
      <c r="H6" s="6">
        <v>1956</v>
      </c>
      <c r="I6" s="6">
        <v>1957</v>
      </c>
      <c r="J6" s="6">
        <v>1958</v>
      </c>
      <c r="K6" s="6">
        <v>1959</v>
      </c>
      <c r="L6" s="6">
        <v>1960</v>
      </c>
      <c r="M6" s="6">
        <v>1961</v>
      </c>
      <c r="N6" s="6">
        <v>1962</v>
      </c>
      <c r="O6" s="6">
        <v>1963</v>
      </c>
      <c r="P6" s="6">
        <v>1964</v>
      </c>
      <c r="Q6" s="6">
        <v>1965</v>
      </c>
      <c r="R6" s="6">
        <v>1966</v>
      </c>
      <c r="S6" s="6">
        <v>1967</v>
      </c>
      <c r="T6" s="6">
        <v>1968</v>
      </c>
      <c r="U6" s="6">
        <v>1969</v>
      </c>
      <c r="V6" s="6">
        <v>1970</v>
      </c>
      <c r="W6" s="6">
        <v>1971</v>
      </c>
      <c r="X6" s="6">
        <v>1972</v>
      </c>
      <c r="Y6" s="6">
        <v>1973</v>
      </c>
      <c r="Z6" s="6">
        <v>1974</v>
      </c>
      <c r="AA6" s="6">
        <v>1975</v>
      </c>
      <c r="AB6" s="6">
        <v>1976</v>
      </c>
      <c r="AC6" s="6">
        <v>1977</v>
      </c>
      <c r="AD6" s="6">
        <v>1978</v>
      </c>
      <c r="AE6" s="6">
        <v>1979</v>
      </c>
      <c r="AF6" s="6">
        <v>1980</v>
      </c>
      <c r="AG6" s="6">
        <v>1981</v>
      </c>
      <c r="AH6" s="6">
        <v>1982</v>
      </c>
      <c r="AI6" s="6">
        <v>1983</v>
      </c>
      <c r="AJ6" s="6">
        <v>1984</v>
      </c>
      <c r="AK6" s="6">
        <v>1985</v>
      </c>
      <c r="AL6" s="6">
        <v>1986</v>
      </c>
      <c r="AM6" s="6">
        <v>1987</v>
      </c>
      <c r="AN6" s="6">
        <v>1988</v>
      </c>
      <c r="AO6" s="6">
        <v>1989</v>
      </c>
      <c r="AP6" s="6">
        <v>1990</v>
      </c>
      <c r="AQ6" s="6">
        <v>1991</v>
      </c>
      <c r="AR6" s="6">
        <v>1992</v>
      </c>
      <c r="AS6" s="6">
        <v>1993</v>
      </c>
      <c r="AT6" s="6">
        <v>1994</v>
      </c>
      <c r="AU6" s="6">
        <v>1995</v>
      </c>
      <c r="AV6" s="6">
        <v>1996</v>
      </c>
      <c r="AW6" s="6">
        <v>1997</v>
      </c>
      <c r="AX6" s="6">
        <v>1998</v>
      </c>
      <c r="AY6" s="6">
        <v>1999</v>
      </c>
      <c r="AZ6" s="6">
        <v>2000</v>
      </c>
      <c r="BA6" s="6">
        <v>2001</v>
      </c>
      <c r="BB6" s="6">
        <v>2002</v>
      </c>
      <c r="BC6" s="6">
        <v>2003</v>
      </c>
      <c r="BD6" s="6">
        <v>2004</v>
      </c>
      <c r="BE6" s="6">
        <v>2005</v>
      </c>
      <c r="BF6" s="6">
        <v>2006</v>
      </c>
    </row>
    <row r="7" spans="1:58" s="10" customFormat="1" ht="15.75" customHeight="1">
      <c r="A7" s="7"/>
      <c r="B7" s="7"/>
      <c r="C7" s="7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1:58" s="8" customFormat="1" ht="16.5">
      <c r="A8" s="3" t="s">
        <v>3</v>
      </c>
      <c r="B8" s="3" t="s">
        <v>4</v>
      </c>
      <c r="C8" s="16" t="s">
        <v>84</v>
      </c>
      <c r="D8" s="12">
        <v>220.56</v>
      </c>
      <c r="E8" s="12">
        <v>225.57</v>
      </c>
      <c r="F8" s="12">
        <v>230.7</v>
      </c>
      <c r="G8" s="12">
        <v>243.91</v>
      </c>
      <c r="H8" s="12">
        <v>256.7</v>
      </c>
      <c r="I8" s="12">
        <v>263.18</v>
      </c>
      <c r="J8" s="12">
        <v>269.46</v>
      </c>
      <c r="K8" s="12">
        <v>274.34</v>
      </c>
      <c r="L8" s="12">
        <v>287.55</v>
      </c>
      <c r="M8" s="12">
        <v>303.39</v>
      </c>
      <c r="N8" s="12">
        <v>319.96</v>
      </c>
      <c r="O8" s="12">
        <v>326.6</v>
      </c>
      <c r="P8" s="12">
        <v>346.2</v>
      </c>
      <c r="Q8" s="12">
        <v>365.42</v>
      </c>
      <c r="R8" s="12">
        <v>395.96</v>
      </c>
      <c r="S8" s="12">
        <v>420.18</v>
      </c>
      <c r="T8" s="12">
        <v>461.09</v>
      </c>
      <c r="U8" s="12">
        <v>500.51</v>
      </c>
      <c r="V8" s="12">
        <v>538.04</v>
      </c>
      <c r="W8" s="12">
        <v>607.77</v>
      </c>
      <c r="X8" s="12">
        <v>689.04</v>
      </c>
      <c r="Y8" s="12">
        <v>796</v>
      </c>
      <c r="Z8" s="12">
        <v>917.93</v>
      </c>
      <c r="AA8" s="12">
        <v>988.16</v>
      </c>
      <c r="AB8" s="12">
        <v>1081.25</v>
      </c>
      <c r="AC8" s="12">
        <v>1229.55</v>
      </c>
      <c r="AD8" s="12">
        <v>1409.44</v>
      </c>
      <c r="AE8" s="12">
        <v>1641.36</v>
      </c>
      <c r="AF8" s="12">
        <v>1883.37</v>
      </c>
      <c r="AG8" s="12">
        <v>2107.5</v>
      </c>
      <c r="AH8" s="12">
        <v>2269.44</v>
      </c>
      <c r="AI8" s="12">
        <v>2422.3</v>
      </c>
      <c r="AJ8" s="12">
        <v>2639.38</v>
      </c>
      <c r="AK8" s="12">
        <v>2888.28</v>
      </c>
      <c r="AL8" s="12">
        <v>3130.91</v>
      </c>
      <c r="AM8" s="12">
        <v>3257.67</v>
      </c>
      <c r="AN8" s="12">
        <v>3496.1</v>
      </c>
      <c r="AO8" s="12">
        <v>3676.63</v>
      </c>
      <c r="AP8" s="12">
        <v>3712.12</v>
      </c>
      <c r="AQ8" s="12">
        <v>3639.17</v>
      </c>
      <c r="AR8" s="12">
        <v>3567.07</v>
      </c>
      <c r="AS8" s="12">
        <v>3654.04</v>
      </c>
      <c r="AT8" s="12">
        <v>3870.45</v>
      </c>
      <c r="AU8" s="12">
        <v>4091.74</v>
      </c>
      <c r="AV8" s="12">
        <v>4403.43</v>
      </c>
      <c r="AW8" s="12">
        <v>4784.56</v>
      </c>
      <c r="AX8" s="12">
        <v>5305.54</v>
      </c>
      <c r="AY8" s="12">
        <v>5782.25</v>
      </c>
      <c r="AZ8" s="12">
        <v>6433.7</v>
      </c>
      <c r="BA8" s="12">
        <v>6711.63</v>
      </c>
      <c r="BB8" s="12">
        <v>7019.86</v>
      </c>
      <c r="BC8" s="12">
        <v>7472.56</v>
      </c>
      <c r="BD8" s="12">
        <v>8242.2</v>
      </c>
      <c r="BE8" s="12">
        <v>9221.44</v>
      </c>
      <c r="BF8" s="12">
        <v>10056.15</v>
      </c>
    </row>
    <row r="9" spans="1:58" ht="15.75">
      <c r="A9" s="2" t="s">
        <v>5</v>
      </c>
      <c r="B9" s="2" t="s">
        <v>6</v>
      </c>
      <c r="C9" s="17" t="s">
        <v>84</v>
      </c>
      <c r="D9" s="11">
        <v>197.87</v>
      </c>
      <c r="E9" s="11">
        <v>202.23</v>
      </c>
      <c r="F9" s="11">
        <v>206.69</v>
      </c>
      <c r="G9" s="11">
        <v>219.61</v>
      </c>
      <c r="H9" s="11">
        <v>230.62</v>
      </c>
      <c r="I9" s="11">
        <v>236.76</v>
      </c>
      <c r="J9" s="11">
        <v>240.63</v>
      </c>
      <c r="K9" s="11">
        <v>247.08</v>
      </c>
      <c r="L9" s="11">
        <v>260.34</v>
      </c>
      <c r="M9" s="11">
        <v>275.64</v>
      </c>
      <c r="N9" s="11">
        <v>292.34</v>
      </c>
      <c r="O9" s="11">
        <v>299.02</v>
      </c>
      <c r="P9" s="11">
        <v>318</v>
      </c>
      <c r="Q9" s="11">
        <v>336.85</v>
      </c>
      <c r="R9" s="11">
        <v>366.53</v>
      </c>
      <c r="S9" s="11">
        <v>389.83</v>
      </c>
      <c r="T9" s="11">
        <v>431.44</v>
      </c>
      <c r="U9" s="11">
        <v>469.38</v>
      </c>
      <c r="V9" s="11">
        <v>505.59</v>
      </c>
      <c r="W9" s="11">
        <v>566.17</v>
      </c>
      <c r="X9" s="11">
        <v>638.35</v>
      </c>
      <c r="Y9" s="11">
        <v>733</v>
      </c>
      <c r="Z9" s="11">
        <v>850.63</v>
      </c>
      <c r="AA9" s="11">
        <v>919.06</v>
      </c>
      <c r="AB9" s="11">
        <v>1003.25</v>
      </c>
      <c r="AC9" s="11">
        <v>1135.95</v>
      </c>
      <c r="AD9" s="11">
        <v>1295.94</v>
      </c>
      <c r="AE9" s="11">
        <v>1508.56</v>
      </c>
      <c r="AF9" s="11">
        <v>1738.67</v>
      </c>
      <c r="AG9" s="11">
        <v>1931.72</v>
      </c>
      <c r="AH9" s="11">
        <v>2083.67</v>
      </c>
      <c r="AI9" s="11">
        <v>2208.92</v>
      </c>
      <c r="AJ9" s="11">
        <v>2399.77</v>
      </c>
      <c r="AK9" s="11">
        <v>2618.02</v>
      </c>
      <c r="AL9" s="11">
        <v>2826.53</v>
      </c>
      <c r="AM9" s="11">
        <v>2959.3</v>
      </c>
      <c r="AN9" s="11">
        <v>3147.48</v>
      </c>
      <c r="AO9" s="11">
        <v>3320.74</v>
      </c>
      <c r="AP9" s="11">
        <v>3355.92</v>
      </c>
      <c r="AQ9" s="11">
        <v>3276.89</v>
      </c>
      <c r="AR9" s="11">
        <v>3180.41</v>
      </c>
      <c r="AS9" s="11">
        <v>3242.65</v>
      </c>
      <c r="AT9" s="11">
        <v>3397.57</v>
      </c>
      <c r="AU9" s="11">
        <v>3543.66</v>
      </c>
      <c r="AV9" s="11">
        <v>3760.25</v>
      </c>
      <c r="AW9" s="11">
        <v>4010.73</v>
      </c>
      <c r="AX9" s="11">
        <v>4313.25</v>
      </c>
      <c r="AY9" s="11">
        <v>4606.12</v>
      </c>
      <c r="AZ9" s="11">
        <v>5010.79</v>
      </c>
      <c r="BA9" s="11">
        <v>5132.79</v>
      </c>
      <c r="BB9" s="11">
        <v>5362.85</v>
      </c>
      <c r="BC9" s="11">
        <v>5730.63</v>
      </c>
      <c r="BD9" s="11">
        <v>6200.05</v>
      </c>
      <c r="BE9" s="11">
        <v>6878.63</v>
      </c>
      <c r="BF9" s="11">
        <v>7481.13</v>
      </c>
    </row>
    <row r="10" spans="1:58" ht="15.75">
      <c r="A10" s="2" t="s">
        <v>7</v>
      </c>
      <c r="B10" s="2" t="s">
        <v>8</v>
      </c>
      <c r="C10" s="17" t="s">
        <v>84</v>
      </c>
      <c r="D10" s="11">
        <v>173.94</v>
      </c>
      <c r="E10" s="11">
        <v>176.78</v>
      </c>
      <c r="F10" s="11">
        <v>180.89</v>
      </c>
      <c r="G10" s="11">
        <v>191.24</v>
      </c>
      <c r="H10" s="11">
        <v>199.61</v>
      </c>
      <c r="I10" s="11">
        <v>203.9</v>
      </c>
      <c r="J10" s="11">
        <v>207.51</v>
      </c>
      <c r="K10" s="11">
        <v>212.49</v>
      </c>
      <c r="L10" s="11">
        <v>225.3</v>
      </c>
      <c r="M10" s="11">
        <v>240.63</v>
      </c>
      <c r="N10" s="11">
        <v>256.62</v>
      </c>
      <c r="O10" s="11">
        <v>262.34</v>
      </c>
      <c r="P10" s="11">
        <v>279.59</v>
      </c>
      <c r="Q10" s="11">
        <v>296.34</v>
      </c>
      <c r="R10" s="11">
        <v>322.33</v>
      </c>
      <c r="S10" s="11">
        <v>342.79</v>
      </c>
      <c r="T10" s="11">
        <v>380.58</v>
      </c>
      <c r="U10" s="11">
        <v>413.78</v>
      </c>
      <c r="V10" s="11">
        <v>445.36</v>
      </c>
      <c r="W10" s="11">
        <v>502.05</v>
      </c>
      <c r="X10" s="11">
        <v>569.89</v>
      </c>
      <c r="Y10" s="11">
        <v>657.09</v>
      </c>
      <c r="Z10" s="11">
        <v>760.08</v>
      </c>
      <c r="AA10" s="11">
        <v>821.54</v>
      </c>
      <c r="AB10" s="11">
        <v>898.06</v>
      </c>
      <c r="AC10" s="11">
        <v>1020.61</v>
      </c>
      <c r="AD10" s="11">
        <v>1164.03</v>
      </c>
      <c r="AE10" s="11">
        <v>1355.24</v>
      </c>
      <c r="AF10" s="11">
        <v>1564.24</v>
      </c>
      <c r="AG10" s="11">
        <v>1736.96</v>
      </c>
      <c r="AH10" s="11">
        <v>1878.45</v>
      </c>
      <c r="AI10" s="11">
        <v>1993.2</v>
      </c>
      <c r="AJ10" s="11">
        <v>2164.32</v>
      </c>
      <c r="AK10" s="11">
        <v>2362.73</v>
      </c>
      <c r="AL10" s="11">
        <v>2551.81</v>
      </c>
      <c r="AM10" s="11">
        <v>2690.93</v>
      </c>
      <c r="AN10" s="11">
        <v>2859.33</v>
      </c>
      <c r="AO10" s="11">
        <v>3016.7</v>
      </c>
      <c r="AP10" s="11">
        <v>3045.13</v>
      </c>
      <c r="AQ10" s="11">
        <v>2966.5</v>
      </c>
      <c r="AR10" s="11">
        <v>2867.38</v>
      </c>
      <c r="AS10" s="11">
        <v>2921.43</v>
      </c>
      <c r="AT10" s="11">
        <v>3061.57</v>
      </c>
      <c r="AU10" s="11">
        <v>3193.14</v>
      </c>
      <c r="AV10" s="11">
        <v>3398.06</v>
      </c>
      <c r="AW10" s="11">
        <v>3637.81</v>
      </c>
      <c r="AX10" s="11">
        <v>3923.28</v>
      </c>
      <c r="AY10" s="11">
        <v>4191.83</v>
      </c>
      <c r="AZ10" s="11">
        <v>4573.14</v>
      </c>
      <c r="BA10" s="11">
        <v>4688.78</v>
      </c>
      <c r="BB10" s="11">
        <v>4904.04</v>
      </c>
      <c r="BC10" s="11">
        <v>5254.81</v>
      </c>
      <c r="BD10" s="11">
        <v>5697.96</v>
      </c>
      <c r="BE10" s="11">
        <v>6348.79</v>
      </c>
      <c r="BF10" s="11">
        <v>6916.42</v>
      </c>
    </row>
    <row r="11" spans="1:58" ht="15.75">
      <c r="A11" s="2" t="s">
        <v>9</v>
      </c>
      <c r="B11" s="2" t="s">
        <v>10</v>
      </c>
      <c r="C11" s="17" t="s">
        <v>84</v>
      </c>
      <c r="D11" s="11">
        <v>137.79</v>
      </c>
      <c r="E11" s="11">
        <v>140.49</v>
      </c>
      <c r="F11" s="11">
        <v>144.07</v>
      </c>
      <c r="G11" s="11">
        <v>150.29</v>
      </c>
      <c r="H11" s="11">
        <v>154.07</v>
      </c>
      <c r="I11" s="11">
        <v>156.59</v>
      </c>
      <c r="J11" s="11">
        <v>159.5</v>
      </c>
      <c r="K11" s="11">
        <v>163.17</v>
      </c>
      <c r="L11" s="11">
        <v>174.68</v>
      </c>
      <c r="M11" s="11">
        <v>187.54</v>
      </c>
      <c r="N11" s="11">
        <v>200.53</v>
      </c>
      <c r="O11" s="11">
        <v>203.14</v>
      </c>
      <c r="P11" s="11">
        <v>215.77</v>
      </c>
      <c r="Q11" s="11">
        <v>226.92</v>
      </c>
      <c r="R11" s="11">
        <v>246.5</v>
      </c>
      <c r="S11" s="11">
        <v>260.8</v>
      </c>
      <c r="T11" s="11">
        <v>289.75</v>
      </c>
      <c r="U11" s="11">
        <v>312.46</v>
      </c>
      <c r="V11" s="11">
        <v>332.15</v>
      </c>
      <c r="W11" s="11">
        <v>373.16</v>
      </c>
      <c r="X11" s="11">
        <v>424.93</v>
      </c>
      <c r="Y11" s="11">
        <v>488.99</v>
      </c>
      <c r="Z11" s="11">
        <v>559.83</v>
      </c>
      <c r="AA11" s="11">
        <v>605.76</v>
      </c>
      <c r="AB11" s="11">
        <v>664.36</v>
      </c>
      <c r="AC11" s="11">
        <v>759.48</v>
      </c>
      <c r="AD11" s="11">
        <v>864.03</v>
      </c>
      <c r="AE11" s="11">
        <v>1002.88</v>
      </c>
      <c r="AF11" s="11">
        <v>1151</v>
      </c>
      <c r="AG11" s="11">
        <v>1254.39</v>
      </c>
      <c r="AH11" s="11">
        <v>1348.13</v>
      </c>
      <c r="AI11" s="11">
        <v>1430.74</v>
      </c>
      <c r="AJ11" s="11">
        <v>1546.65</v>
      </c>
      <c r="AK11" s="11">
        <v>1679.56</v>
      </c>
      <c r="AL11" s="11">
        <v>1816.71</v>
      </c>
      <c r="AM11" s="11">
        <v>1904.85</v>
      </c>
      <c r="AN11" s="11">
        <v>2004.36</v>
      </c>
      <c r="AO11" s="11">
        <v>2092.93</v>
      </c>
      <c r="AP11" s="11">
        <v>2126.13</v>
      </c>
      <c r="AQ11" s="11">
        <v>2110.6</v>
      </c>
      <c r="AR11" s="11">
        <v>2081.56</v>
      </c>
      <c r="AS11" s="11">
        <v>2140.85</v>
      </c>
      <c r="AT11" s="11">
        <v>2241.48</v>
      </c>
      <c r="AU11" s="11">
        <v>2348.58</v>
      </c>
      <c r="AV11" s="11">
        <v>2518.89</v>
      </c>
      <c r="AW11" s="11">
        <v>2687.3</v>
      </c>
      <c r="AX11" s="11">
        <v>2900.55</v>
      </c>
      <c r="AY11" s="11">
        <v>3110.87</v>
      </c>
      <c r="AZ11" s="11">
        <v>3385.83</v>
      </c>
      <c r="BA11" s="11">
        <v>3522.63</v>
      </c>
      <c r="BB11" s="11">
        <v>3710.76</v>
      </c>
      <c r="BC11" s="11">
        <v>4018.12</v>
      </c>
      <c r="BD11" s="11">
        <v>4385.88</v>
      </c>
      <c r="BE11" s="11">
        <v>4894.92</v>
      </c>
      <c r="BF11" s="11">
        <v>5270.98</v>
      </c>
    </row>
    <row r="12" spans="1:58" ht="15.75">
      <c r="A12" s="2" t="s">
        <v>11</v>
      </c>
      <c r="B12" s="2" t="s">
        <v>12</v>
      </c>
      <c r="C12" s="17" t="s">
        <v>84</v>
      </c>
      <c r="D12" s="11">
        <v>36.15</v>
      </c>
      <c r="E12" s="11">
        <v>36.29</v>
      </c>
      <c r="F12" s="11">
        <v>36.82</v>
      </c>
      <c r="G12" s="11">
        <v>40.95</v>
      </c>
      <c r="H12" s="11">
        <v>45.54</v>
      </c>
      <c r="I12" s="11">
        <v>47.32</v>
      </c>
      <c r="J12" s="11">
        <v>48.01</v>
      </c>
      <c r="K12" s="11">
        <v>49.32</v>
      </c>
      <c r="L12" s="11">
        <v>50.62</v>
      </c>
      <c r="M12" s="11">
        <v>53.09</v>
      </c>
      <c r="N12" s="11">
        <v>56.09</v>
      </c>
      <c r="O12" s="11">
        <v>59.21</v>
      </c>
      <c r="P12" s="11">
        <v>63.82</v>
      </c>
      <c r="Q12" s="11">
        <v>69.42</v>
      </c>
      <c r="R12" s="11">
        <v>75.83</v>
      </c>
      <c r="S12" s="11">
        <v>81.99</v>
      </c>
      <c r="T12" s="11">
        <v>90.82</v>
      </c>
      <c r="U12" s="11">
        <v>101.33</v>
      </c>
      <c r="V12" s="11">
        <v>113.22</v>
      </c>
      <c r="W12" s="11">
        <v>128.88</v>
      </c>
      <c r="X12" s="11">
        <v>144.96</v>
      </c>
      <c r="Y12" s="11">
        <v>168.1</v>
      </c>
      <c r="Z12" s="11">
        <v>200.25</v>
      </c>
      <c r="AA12" s="11">
        <v>215.78</v>
      </c>
      <c r="AB12" s="11">
        <v>233.7</v>
      </c>
      <c r="AC12" s="11">
        <v>261.13</v>
      </c>
      <c r="AD12" s="11">
        <v>300</v>
      </c>
      <c r="AE12" s="11">
        <v>352.36</v>
      </c>
      <c r="AF12" s="11">
        <v>413.25</v>
      </c>
      <c r="AG12" s="11">
        <v>482.57</v>
      </c>
      <c r="AH12" s="11">
        <v>530.32</v>
      </c>
      <c r="AI12" s="11">
        <v>562.46</v>
      </c>
      <c r="AJ12" s="11">
        <v>617.67</v>
      </c>
      <c r="AK12" s="11">
        <v>683.17</v>
      </c>
      <c r="AL12" s="11">
        <v>735.11</v>
      </c>
      <c r="AM12" s="11">
        <v>786.07</v>
      </c>
      <c r="AN12" s="11">
        <v>854.97</v>
      </c>
      <c r="AO12" s="11">
        <v>923.77</v>
      </c>
      <c r="AP12" s="11">
        <v>919</v>
      </c>
      <c r="AQ12" s="11">
        <v>855.9</v>
      </c>
      <c r="AR12" s="11">
        <v>785.82</v>
      </c>
      <c r="AS12" s="11">
        <v>780.58</v>
      </c>
      <c r="AT12" s="11">
        <v>820.09</v>
      </c>
      <c r="AU12" s="11">
        <v>844.56</v>
      </c>
      <c r="AV12" s="11">
        <v>879.17</v>
      </c>
      <c r="AW12" s="11">
        <v>950.51</v>
      </c>
      <c r="AX12" s="11">
        <v>1022.73</v>
      </c>
      <c r="AY12" s="11">
        <v>1080.97</v>
      </c>
      <c r="AZ12" s="11">
        <v>1187.31</v>
      </c>
      <c r="BA12" s="11">
        <v>1166.16</v>
      </c>
      <c r="BB12" s="11">
        <v>1193.29</v>
      </c>
      <c r="BC12" s="11">
        <v>1236.69</v>
      </c>
      <c r="BD12" s="11">
        <v>1312.08</v>
      </c>
      <c r="BE12" s="11">
        <v>1453.87</v>
      </c>
      <c r="BF12" s="11">
        <v>1645.44</v>
      </c>
    </row>
    <row r="13" spans="1:58" ht="15.75">
      <c r="A13" s="2" t="s">
        <v>13</v>
      </c>
      <c r="B13" s="2" t="s">
        <v>14</v>
      </c>
      <c r="C13" s="17" t="s">
        <v>84</v>
      </c>
      <c r="D13" s="11">
        <v>20.46</v>
      </c>
      <c r="E13" s="11">
        <v>21.88</v>
      </c>
      <c r="F13" s="11">
        <v>22.3</v>
      </c>
      <c r="G13" s="11">
        <v>24.52</v>
      </c>
      <c r="H13" s="11">
        <v>26.8</v>
      </c>
      <c r="I13" s="11">
        <v>28.54</v>
      </c>
      <c r="J13" s="11">
        <v>28.87</v>
      </c>
      <c r="K13" s="11">
        <v>30.06</v>
      </c>
      <c r="L13" s="11">
        <v>30.36</v>
      </c>
      <c r="M13" s="11">
        <v>30.24</v>
      </c>
      <c r="N13" s="11">
        <v>30.7</v>
      </c>
      <c r="O13" s="11">
        <v>31.4</v>
      </c>
      <c r="P13" s="11">
        <v>32.8</v>
      </c>
      <c r="Q13" s="11">
        <v>34.4</v>
      </c>
      <c r="R13" s="11">
        <v>37.28</v>
      </c>
      <c r="S13" s="11">
        <v>39.58</v>
      </c>
      <c r="T13" s="11">
        <v>42.9</v>
      </c>
      <c r="U13" s="11">
        <v>46.86</v>
      </c>
      <c r="V13" s="11">
        <v>51.06</v>
      </c>
      <c r="W13" s="11">
        <v>54.41</v>
      </c>
      <c r="X13" s="11">
        <v>57.96</v>
      </c>
      <c r="Y13" s="11">
        <v>63.45</v>
      </c>
      <c r="Z13" s="11">
        <v>74.64</v>
      </c>
      <c r="AA13" s="11">
        <v>81.57</v>
      </c>
      <c r="AB13" s="11">
        <v>87.48</v>
      </c>
      <c r="AC13" s="11">
        <v>95.77</v>
      </c>
      <c r="AD13" s="11">
        <v>109.33</v>
      </c>
      <c r="AE13" s="11">
        <v>126.69</v>
      </c>
      <c r="AF13" s="11">
        <v>144.5</v>
      </c>
      <c r="AG13" s="11">
        <v>162.17</v>
      </c>
      <c r="AH13" s="11">
        <v>173.09</v>
      </c>
      <c r="AI13" s="11">
        <v>182.46</v>
      </c>
      <c r="AJ13" s="11">
        <v>198.57</v>
      </c>
      <c r="AK13" s="11">
        <v>217.78</v>
      </c>
      <c r="AL13" s="11">
        <v>237.47</v>
      </c>
      <c r="AM13" s="11">
        <v>228.15</v>
      </c>
      <c r="AN13" s="11">
        <v>244.7</v>
      </c>
      <c r="AO13" s="11">
        <v>258.31</v>
      </c>
      <c r="AP13" s="11">
        <v>263.35</v>
      </c>
      <c r="AQ13" s="11">
        <v>263.7</v>
      </c>
      <c r="AR13" s="11">
        <v>265.55</v>
      </c>
      <c r="AS13" s="11">
        <v>272.03</v>
      </c>
      <c r="AT13" s="11">
        <v>283</v>
      </c>
      <c r="AU13" s="11">
        <v>294.21</v>
      </c>
      <c r="AV13" s="11">
        <v>304.78</v>
      </c>
      <c r="AW13" s="11">
        <v>313.27</v>
      </c>
      <c r="AX13" s="11">
        <v>328.64</v>
      </c>
      <c r="AY13" s="11">
        <v>348.39</v>
      </c>
      <c r="AZ13" s="11">
        <v>367.46</v>
      </c>
      <c r="BA13" s="11">
        <v>377.4</v>
      </c>
      <c r="BB13" s="11">
        <v>390.21</v>
      </c>
      <c r="BC13" s="11">
        <v>405.01</v>
      </c>
      <c r="BD13" s="11">
        <v>424.33</v>
      </c>
      <c r="BE13" s="11">
        <v>447.27</v>
      </c>
      <c r="BF13" s="11">
        <v>477.78</v>
      </c>
    </row>
    <row r="14" spans="1:58" ht="15.75">
      <c r="A14" s="2" t="s">
        <v>15</v>
      </c>
      <c r="B14" s="1" t="s">
        <v>72</v>
      </c>
      <c r="C14" s="17" t="s">
        <v>84</v>
      </c>
      <c r="D14" s="11">
        <v>1.65</v>
      </c>
      <c r="E14" s="11">
        <v>1.76</v>
      </c>
      <c r="F14" s="11">
        <v>1.8</v>
      </c>
      <c r="G14" s="11">
        <v>1.87</v>
      </c>
      <c r="H14" s="11">
        <v>1.94</v>
      </c>
      <c r="I14" s="11">
        <v>2.13</v>
      </c>
      <c r="J14" s="11">
        <v>2.19</v>
      </c>
      <c r="K14" s="11">
        <v>2.38</v>
      </c>
      <c r="L14" s="11">
        <v>2.47</v>
      </c>
      <c r="M14" s="11">
        <v>2.54</v>
      </c>
      <c r="N14" s="11">
        <v>2.6</v>
      </c>
      <c r="O14" s="11">
        <v>2.74</v>
      </c>
      <c r="P14" s="11">
        <v>2.88</v>
      </c>
      <c r="Q14" s="11">
        <v>3</v>
      </c>
      <c r="R14" s="11">
        <v>3.19</v>
      </c>
      <c r="S14" s="11">
        <v>3.4</v>
      </c>
      <c r="T14" s="11">
        <v>3.78</v>
      </c>
      <c r="U14" s="11">
        <v>4.22</v>
      </c>
      <c r="V14" s="11">
        <v>4.7</v>
      </c>
      <c r="W14" s="11">
        <v>5.22</v>
      </c>
      <c r="X14" s="11">
        <v>5.86</v>
      </c>
      <c r="Y14" s="11">
        <v>6.68</v>
      </c>
      <c r="Z14" s="11">
        <v>8.21</v>
      </c>
      <c r="AA14" s="11">
        <v>9.2</v>
      </c>
      <c r="AB14" s="11">
        <v>10.13</v>
      </c>
      <c r="AC14" s="11">
        <v>11.18</v>
      </c>
      <c r="AD14" s="11">
        <v>12.72</v>
      </c>
      <c r="AE14" s="11">
        <v>14.34</v>
      </c>
      <c r="AF14" s="11">
        <v>16.32</v>
      </c>
      <c r="AG14" s="11">
        <v>18.29</v>
      </c>
      <c r="AH14" s="11">
        <v>19.71</v>
      </c>
      <c r="AI14" s="11">
        <v>21.03</v>
      </c>
      <c r="AJ14" s="11">
        <v>22.19</v>
      </c>
      <c r="AK14" s="11">
        <v>23.37</v>
      </c>
      <c r="AL14" s="11">
        <v>25.29</v>
      </c>
      <c r="AM14" s="11">
        <v>27.04</v>
      </c>
      <c r="AN14" s="11">
        <v>28.97</v>
      </c>
      <c r="AO14" s="11">
        <v>30.53</v>
      </c>
      <c r="AP14" s="11">
        <v>31.6</v>
      </c>
      <c r="AQ14" s="11">
        <v>31.9</v>
      </c>
      <c r="AR14" s="11">
        <v>32.61</v>
      </c>
      <c r="AS14" s="11">
        <v>33.81</v>
      </c>
      <c r="AT14" s="11">
        <v>34.98</v>
      </c>
      <c r="AU14" s="11">
        <v>35.63</v>
      </c>
      <c r="AV14" s="11">
        <v>36.59</v>
      </c>
      <c r="AW14" s="11">
        <v>36.45</v>
      </c>
      <c r="AX14" s="11">
        <v>36.83</v>
      </c>
      <c r="AY14" s="11">
        <v>37.45</v>
      </c>
      <c r="AZ14" s="11">
        <v>38.84</v>
      </c>
      <c r="BA14" s="11">
        <v>39.82</v>
      </c>
      <c r="BB14" s="11">
        <v>40.38</v>
      </c>
      <c r="BC14" s="11">
        <v>40.35</v>
      </c>
      <c r="BD14" s="11">
        <v>41.86</v>
      </c>
      <c r="BE14" s="11">
        <v>45.37</v>
      </c>
      <c r="BF14" s="11">
        <v>49.46</v>
      </c>
    </row>
    <row r="15" spans="1:58" ht="15.75">
      <c r="A15" s="2" t="s">
        <v>11</v>
      </c>
      <c r="B15" s="1" t="s">
        <v>73</v>
      </c>
      <c r="C15" s="17" t="s">
        <v>84</v>
      </c>
      <c r="D15" s="11">
        <v>18.81</v>
      </c>
      <c r="E15" s="11">
        <v>20.12</v>
      </c>
      <c r="F15" s="11">
        <v>20.51</v>
      </c>
      <c r="G15" s="11">
        <v>22.64</v>
      </c>
      <c r="H15" s="11">
        <v>24.86</v>
      </c>
      <c r="I15" s="11">
        <v>26.41</v>
      </c>
      <c r="J15" s="11">
        <v>26.68</v>
      </c>
      <c r="K15" s="11">
        <v>27.68</v>
      </c>
      <c r="L15" s="11">
        <v>27.89</v>
      </c>
      <c r="M15" s="11">
        <v>27.7</v>
      </c>
      <c r="N15" s="11">
        <v>28.1</v>
      </c>
      <c r="O15" s="11">
        <v>28.67</v>
      </c>
      <c r="P15" s="11">
        <v>29.92</v>
      </c>
      <c r="Q15" s="11">
        <v>31.4</v>
      </c>
      <c r="R15" s="11">
        <v>34.1</v>
      </c>
      <c r="S15" s="11">
        <v>36.18</v>
      </c>
      <c r="T15" s="11">
        <v>39.12</v>
      </c>
      <c r="U15" s="11">
        <v>42.65</v>
      </c>
      <c r="V15" s="11">
        <v>46.36</v>
      </c>
      <c r="W15" s="11">
        <v>49.19</v>
      </c>
      <c r="X15" s="11">
        <v>52.1</v>
      </c>
      <c r="Y15" s="11">
        <v>56.76</v>
      </c>
      <c r="Z15" s="11">
        <v>66.44</v>
      </c>
      <c r="AA15" s="11">
        <v>72.36</v>
      </c>
      <c r="AB15" s="11">
        <v>77.36</v>
      </c>
      <c r="AC15" s="11">
        <v>84.59</v>
      </c>
      <c r="AD15" s="11">
        <v>96.61</v>
      </c>
      <c r="AE15" s="11">
        <v>112.35</v>
      </c>
      <c r="AF15" s="11">
        <v>128.18</v>
      </c>
      <c r="AG15" s="11">
        <v>143.88</v>
      </c>
      <c r="AH15" s="11">
        <v>153.39</v>
      </c>
      <c r="AI15" s="11">
        <v>161.43</v>
      </c>
      <c r="AJ15" s="11">
        <v>176.38</v>
      </c>
      <c r="AK15" s="11">
        <v>194.42</v>
      </c>
      <c r="AL15" s="11">
        <v>212.18</v>
      </c>
      <c r="AM15" s="11">
        <v>201.12</v>
      </c>
      <c r="AN15" s="11">
        <v>215.73</v>
      </c>
      <c r="AO15" s="11">
        <v>227.77</v>
      </c>
      <c r="AP15" s="11">
        <v>231.74</v>
      </c>
      <c r="AQ15" s="11">
        <v>231.79</v>
      </c>
      <c r="AR15" s="11">
        <v>232.94</v>
      </c>
      <c r="AS15" s="11">
        <v>238.22</v>
      </c>
      <c r="AT15" s="11">
        <v>248.01</v>
      </c>
      <c r="AU15" s="11">
        <v>258.58</v>
      </c>
      <c r="AV15" s="11">
        <v>268.19</v>
      </c>
      <c r="AW15" s="11">
        <v>276.82</v>
      </c>
      <c r="AX15" s="11">
        <v>291.81</v>
      </c>
      <c r="AY15" s="11">
        <v>310.94</v>
      </c>
      <c r="AZ15" s="11">
        <v>328.62</v>
      </c>
      <c r="BA15" s="11">
        <v>337.57</v>
      </c>
      <c r="BB15" s="11">
        <v>349.82</v>
      </c>
      <c r="BC15" s="11">
        <v>364.67</v>
      </c>
      <c r="BD15" s="11">
        <v>382.47</v>
      </c>
      <c r="BE15" s="11">
        <v>401.9</v>
      </c>
      <c r="BF15" s="11">
        <v>428.32</v>
      </c>
    </row>
    <row r="16" spans="1:58" ht="15.75">
      <c r="A16" s="2" t="s">
        <v>16</v>
      </c>
      <c r="B16" s="2" t="s">
        <v>17</v>
      </c>
      <c r="C16" s="17" t="s">
        <v>84</v>
      </c>
      <c r="D16" s="11">
        <v>3.47</v>
      </c>
      <c r="E16" s="11">
        <v>3.58</v>
      </c>
      <c r="F16" s="11">
        <v>3.5</v>
      </c>
      <c r="G16" s="11">
        <v>3.86</v>
      </c>
      <c r="H16" s="11">
        <v>4.22</v>
      </c>
      <c r="I16" s="11">
        <v>4.32</v>
      </c>
      <c r="J16" s="11">
        <v>4.25</v>
      </c>
      <c r="K16" s="11">
        <v>4.54</v>
      </c>
      <c r="L16" s="11">
        <v>4.68</v>
      </c>
      <c r="M16" s="11">
        <v>4.76</v>
      </c>
      <c r="N16" s="11">
        <v>5.03</v>
      </c>
      <c r="O16" s="11">
        <v>5.28</v>
      </c>
      <c r="P16" s="11">
        <v>5.61</v>
      </c>
      <c r="Q16" s="11">
        <v>6.11</v>
      </c>
      <c r="R16" s="11">
        <v>6.92</v>
      </c>
      <c r="S16" s="11">
        <v>7.46</v>
      </c>
      <c r="T16" s="11">
        <v>7.97</v>
      </c>
      <c r="U16" s="11">
        <v>8.73</v>
      </c>
      <c r="V16" s="11">
        <v>9.17</v>
      </c>
      <c r="W16" s="11">
        <v>9.72</v>
      </c>
      <c r="X16" s="11">
        <v>10.5</v>
      </c>
      <c r="Y16" s="11">
        <v>12.47</v>
      </c>
      <c r="Z16" s="11">
        <v>15.91</v>
      </c>
      <c r="AA16" s="11">
        <v>15.95</v>
      </c>
      <c r="AB16" s="11">
        <v>17.71</v>
      </c>
      <c r="AC16" s="11">
        <v>19.57</v>
      </c>
      <c r="AD16" s="11">
        <v>22.59</v>
      </c>
      <c r="AE16" s="11">
        <v>26.63</v>
      </c>
      <c r="AF16" s="11">
        <v>29.94</v>
      </c>
      <c r="AG16" s="11">
        <v>32.59</v>
      </c>
      <c r="AH16" s="11">
        <v>32.13</v>
      </c>
      <c r="AI16" s="11">
        <v>33.26</v>
      </c>
      <c r="AJ16" s="11">
        <v>36.88</v>
      </c>
      <c r="AK16" s="11">
        <v>37.51</v>
      </c>
      <c r="AL16" s="11">
        <v>37.26</v>
      </c>
      <c r="AM16" s="11">
        <v>40.22</v>
      </c>
      <c r="AN16" s="11">
        <v>43.46</v>
      </c>
      <c r="AO16" s="11">
        <v>45.74</v>
      </c>
      <c r="AP16" s="11">
        <v>47.45</v>
      </c>
      <c r="AQ16" s="11">
        <v>46.7</v>
      </c>
      <c r="AR16" s="11">
        <v>47.48</v>
      </c>
      <c r="AS16" s="11">
        <v>49.19</v>
      </c>
      <c r="AT16" s="11">
        <v>53</v>
      </c>
      <c r="AU16" s="11">
        <v>56.31</v>
      </c>
      <c r="AV16" s="11">
        <v>57.41</v>
      </c>
      <c r="AW16" s="11">
        <v>59.65</v>
      </c>
      <c r="AX16" s="11">
        <v>61.33</v>
      </c>
      <c r="AY16" s="11">
        <v>65.9</v>
      </c>
      <c r="AZ16" s="11">
        <v>70.19</v>
      </c>
      <c r="BA16" s="11">
        <v>66.61</v>
      </c>
      <c r="BB16" s="11">
        <v>68.6</v>
      </c>
      <c r="BC16" s="11">
        <v>70.8</v>
      </c>
      <c r="BD16" s="11">
        <v>77.76</v>
      </c>
      <c r="BE16" s="11">
        <v>82.57</v>
      </c>
      <c r="BF16" s="11">
        <v>86.93</v>
      </c>
    </row>
    <row r="17" spans="1:58" ht="15.75">
      <c r="A17" s="2" t="s">
        <v>18</v>
      </c>
      <c r="B17" s="2" t="s">
        <v>19</v>
      </c>
      <c r="C17" s="17" t="s">
        <v>84</v>
      </c>
      <c r="D17" s="11">
        <v>22.69</v>
      </c>
      <c r="E17" s="11">
        <v>23.35</v>
      </c>
      <c r="F17" s="11">
        <v>24.01</v>
      </c>
      <c r="G17" s="11">
        <v>24.3</v>
      </c>
      <c r="H17" s="11">
        <v>26.07</v>
      </c>
      <c r="I17" s="11">
        <v>26.42</v>
      </c>
      <c r="J17" s="11">
        <v>28.83</v>
      </c>
      <c r="K17" s="11">
        <v>27.26</v>
      </c>
      <c r="L17" s="11">
        <v>27.21</v>
      </c>
      <c r="M17" s="11">
        <v>27.75</v>
      </c>
      <c r="N17" s="11">
        <v>27.62</v>
      </c>
      <c r="O17" s="11">
        <v>27.57</v>
      </c>
      <c r="P17" s="11">
        <v>28.2</v>
      </c>
      <c r="Q17" s="11">
        <v>28.57</v>
      </c>
      <c r="R17" s="11">
        <v>29.44</v>
      </c>
      <c r="S17" s="11">
        <v>30.35</v>
      </c>
      <c r="T17" s="11">
        <v>29.65</v>
      </c>
      <c r="U17" s="11">
        <v>31.14</v>
      </c>
      <c r="V17" s="11">
        <v>32.45</v>
      </c>
      <c r="W17" s="11">
        <v>41.6</v>
      </c>
      <c r="X17" s="11">
        <v>50.69</v>
      </c>
      <c r="Y17" s="11">
        <v>63</v>
      </c>
      <c r="Z17" s="11">
        <v>67.3</v>
      </c>
      <c r="AA17" s="11">
        <v>69.1</v>
      </c>
      <c r="AB17" s="11">
        <v>78</v>
      </c>
      <c r="AC17" s="11">
        <v>93.6</v>
      </c>
      <c r="AD17" s="11">
        <v>113.5</v>
      </c>
      <c r="AE17" s="11">
        <v>132.8</v>
      </c>
      <c r="AF17" s="11">
        <v>144.7</v>
      </c>
      <c r="AG17" s="11">
        <v>175.78</v>
      </c>
      <c r="AH17" s="11">
        <v>185.77</v>
      </c>
      <c r="AI17" s="11">
        <v>213.39</v>
      </c>
      <c r="AJ17" s="11">
        <v>239.61</v>
      </c>
      <c r="AK17" s="11">
        <v>270.27</v>
      </c>
      <c r="AL17" s="11">
        <v>304.38</v>
      </c>
      <c r="AM17" s="11">
        <v>298.37</v>
      </c>
      <c r="AN17" s="11">
        <v>348.63</v>
      </c>
      <c r="AO17" s="11">
        <v>355.89</v>
      </c>
      <c r="AP17" s="11">
        <v>356.2</v>
      </c>
      <c r="AQ17" s="11">
        <v>362.28</v>
      </c>
      <c r="AR17" s="11">
        <v>386.67</v>
      </c>
      <c r="AS17" s="11">
        <v>411.39</v>
      </c>
      <c r="AT17" s="11">
        <v>472.89</v>
      </c>
      <c r="AU17" s="11">
        <v>548.08</v>
      </c>
      <c r="AV17" s="11">
        <v>643.18</v>
      </c>
      <c r="AW17" s="11">
        <v>773.84</v>
      </c>
      <c r="AX17" s="11">
        <v>992.29</v>
      </c>
      <c r="AY17" s="11">
        <v>1176.13</v>
      </c>
      <c r="AZ17" s="11">
        <v>1422.91</v>
      </c>
      <c r="BA17" s="11">
        <v>1578.85</v>
      </c>
      <c r="BB17" s="11">
        <v>1657.01</v>
      </c>
      <c r="BC17" s="11">
        <v>1741.94</v>
      </c>
      <c r="BD17" s="11">
        <v>2042.16</v>
      </c>
      <c r="BE17" s="11">
        <v>2342.81</v>
      </c>
      <c r="BF17" s="11">
        <v>2575.02</v>
      </c>
    </row>
    <row r="18" spans="1:58" ht="15.75">
      <c r="A18" s="2" t="s">
        <v>20</v>
      </c>
      <c r="B18" s="2" t="s">
        <v>21</v>
      </c>
      <c r="C18" s="17" t="s">
        <v>84</v>
      </c>
      <c r="D18" s="11">
        <v>10.43</v>
      </c>
      <c r="E18" s="11">
        <v>10.38</v>
      </c>
      <c r="F18" s="11">
        <v>10.91</v>
      </c>
      <c r="G18" s="11">
        <v>11.2</v>
      </c>
      <c r="H18" s="11">
        <v>11.55</v>
      </c>
      <c r="I18" s="11">
        <v>12.36</v>
      </c>
      <c r="J18" s="11">
        <v>13.64</v>
      </c>
      <c r="K18" s="11">
        <v>12.71</v>
      </c>
      <c r="L18" s="11">
        <v>12.42</v>
      </c>
      <c r="M18" s="11">
        <v>12.52</v>
      </c>
      <c r="N18" s="11">
        <v>12.52</v>
      </c>
      <c r="O18" s="11">
        <v>12.52</v>
      </c>
      <c r="P18" s="11">
        <v>12.52</v>
      </c>
      <c r="Q18" s="11">
        <v>12.52</v>
      </c>
      <c r="R18" s="11">
        <v>12.52</v>
      </c>
      <c r="S18" s="11">
        <v>12.52</v>
      </c>
      <c r="T18" s="11">
        <v>12.52</v>
      </c>
      <c r="U18" s="11">
        <v>12.52</v>
      </c>
      <c r="V18" s="11">
        <v>12.52</v>
      </c>
      <c r="W18" s="11">
        <v>12.52</v>
      </c>
      <c r="X18" s="11">
        <v>12.52</v>
      </c>
      <c r="Y18" s="11">
        <v>16.91</v>
      </c>
      <c r="Z18" s="11">
        <v>17.26</v>
      </c>
      <c r="AA18" s="11">
        <v>17.8</v>
      </c>
      <c r="AB18" s="11">
        <v>19.76</v>
      </c>
      <c r="AC18" s="11">
        <v>22.38</v>
      </c>
      <c r="AD18" s="11">
        <v>25.57</v>
      </c>
      <c r="AE18" s="11">
        <v>28.33</v>
      </c>
      <c r="AF18" s="11">
        <v>31.11</v>
      </c>
      <c r="AG18" s="11">
        <v>33.25</v>
      </c>
      <c r="AH18" s="11">
        <v>36.79</v>
      </c>
      <c r="AI18" s="11">
        <v>45.01</v>
      </c>
      <c r="AJ18" s="11">
        <v>49.83</v>
      </c>
      <c r="AK18" s="11">
        <v>61.3</v>
      </c>
      <c r="AL18" s="11">
        <v>63.51</v>
      </c>
      <c r="AM18" s="11">
        <v>64.17</v>
      </c>
      <c r="AN18" s="11">
        <v>68.51</v>
      </c>
      <c r="AO18" s="11">
        <v>69.43</v>
      </c>
      <c r="AP18" s="11">
        <v>71.2</v>
      </c>
      <c r="AQ18" s="11">
        <v>72.66</v>
      </c>
      <c r="AR18" s="11">
        <v>77.27</v>
      </c>
      <c r="AS18" s="11">
        <v>79.52</v>
      </c>
      <c r="AT18" s="11">
        <v>91.54</v>
      </c>
      <c r="AU18" s="11">
        <v>104.71</v>
      </c>
      <c r="AV18" s="11">
        <v>124.02</v>
      </c>
      <c r="AW18" s="11">
        <v>146.24</v>
      </c>
      <c r="AX18" s="11">
        <v>150.94</v>
      </c>
      <c r="AY18" s="11">
        <v>155.63</v>
      </c>
      <c r="AZ18" s="11">
        <v>164.06</v>
      </c>
      <c r="BA18" s="11">
        <v>164.54</v>
      </c>
      <c r="BB18" s="11">
        <v>167.09</v>
      </c>
      <c r="BC18" s="11">
        <v>172.87</v>
      </c>
      <c r="BD18" s="11">
        <v>259.18</v>
      </c>
      <c r="BE18" s="11">
        <v>297.99</v>
      </c>
      <c r="BF18" s="11">
        <v>328.04</v>
      </c>
    </row>
    <row r="19" spans="1:58" ht="15.75">
      <c r="A19" s="2" t="s">
        <v>22</v>
      </c>
      <c r="B19" s="2" t="s">
        <v>23</v>
      </c>
      <c r="C19" s="17" t="s">
        <v>84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1.4</v>
      </c>
      <c r="W19" s="11">
        <v>3</v>
      </c>
      <c r="X19" s="11">
        <v>4.6</v>
      </c>
      <c r="Y19" s="11">
        <v>6.21</v>
      </c>
      <c r="Z19" s="11">
        <v>7.78</v>
      </c>
      <c r="AA19" s="11">
        <v>8.09</v>
      </c>
      <c r="AB19" s="11">
        <v>9.49</v>
      </c>
      <c r="AC19" s="11">
        <v>12.13</v>
      </c>
      <c r="AD19" s="11">
        <v>15.52</v>
      </c>
      <c r="AE19" s="11">
        <v>21.27</v>
      </c>
      <c r="AF19" s="11">
        <v>24.23</v>
      </c>
      <c r="AG19" s="11">
        <v>25.7</v>
      </c>
      <c r="AH19" s="11">
        <v>28.1</v>
      </c>
      <c r="AI19" s="11">
        <v>31.7</v>
      </c>
      <c r="AJ19" s="11">
        <v>35.1</v>
      </c>
      <c r="AK19" s="11">
        <v>40.6</v>
      </c>
      <c r="AL19" s="11">
        <v>42.31</v>
      </c>
      <c r="AM19" s="11">
        <v>40.39</v>
      </c>
      <c r="AN19" s="11">
        <v>46.96</v>
      </c>
      <c r="AO19" s="11">
        <v>48.35</v>
      </c>
      <c r="AP19" s="11">
        <v>51.02</v>
      </c>
      <c r="AQ19" s="11">
        <v>53.23</v>
      </c>
      <c r="AR19" s="11">
        <v>60.2</v>
      </c>
      <c r="AS19" s="11">
        <v>63.61</v>
      </c>
      <c r="AT19" s="11">
        <v>67.18</v>
      </c>
      <c r="AU19" s="11">
        <v>71.46</v>
      </c>
      <c r="AV19" s="11">
        <v>75.01</v>
      </c>
      <c r="AW19" s="11">
        <v>85.72</v>
      </c>
      <c r="AX19" s="11">
        <v>126.46</v>
      </c>
      <c r="AY19" s="11">
        <v>179.51</v>
      </c>
      <c r="AZ19" s="11">
        <v>247.58</v>
      </c>
      <c r="BA19" s="11">
        <v>254.72</v>
      </c>
      <c r="BB19" s="11">
        <v>269.17</v>
      </c>
      <c r="BC19" s="11">
        <v>313.84</v>
      </c>
      <c r="BD19" s="11">
        <v>317.99</v>
      </c>
      <c r="BE19" s="11">
        <v>365.6</v>
      </c>
      <c r="BF19" s="11">
        <v>402.47</v>
      </c>
    </row>
    <row r="20" spans="1:58" ht="15.75">
      <c r="A20" s="2" t="s">
        <v>24</v>
      </c>
      <c r="B20" s="2" t="s">
        <v>25</v>
      </c>
      <c r="C20" s="17" t="s">
        <v>84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3.23</v>
      </c>
      <c r="AM20" s="11">
        <v>3.12</v>
      </c>
      <c r="AN20" s="11">
        <v>5.31</v>
      </c>
      <c r="AO20" s="11">
        <v>5.78</v>
      </c>
      <c r="AP20" s="11">
        <v>6.67</v>
      </c>
      <c r="AQ20" s="11">
        <v>7.4</v>
      </c>
      <c r="AR20" s="11">
        <v>9.73</v>
      </c>
      <c r="AS20" s="11">
        <v>10.87</v>
      </c>
      <c r="AT20" s="11">
        <v>15.11</v>
      </c>
      <c r="AU20" s="11">
        <v>17.04</v>
      </c>
      <c r="AV20" s="11">
        <v>19.24</v>
      </c>
      <c r="AW20" s="11">
        <v>22.91</v>
      </c>
      <c r="AX20" s="11">
        <v>32.57</v>
      </c>
      <c r="AY20" s="11">
        <v>40.71</v>
      </c>
      <c r="AZ20" s="11">
        <v>49.39</v>
      </c>
      <c r="BA20" s="11">
        <v>58.98</v>
      </c>
      <c r="BB20" s="11">
        <v>61.33</v>
      </c>
      <c r="BC20" s="11">
        <v>53.09</v>
      </c>
      <c r="BD20" s="11">
        <v>61.54</v>
      </c>
      <c r="BE20" s="11">
        <v>70.76</v>
      </c>
      <c r="BF20" s="11">
        <v>77.9</v>
      </c>
    </row>
    <row r="21" spans="1:58" ht="15.75">
      <c r="A21" s="2" t="s">
        <v>26</v>
      </c>
      <c r="B21" s="2" t="s">
        <v>27</v>
      </c>
      <c r="C21" s="17" t="s">
        <v>84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0.1</v>
      </c>
      <c r="T21" s="11">
        <v>0.3</v>
      </c>
      <c r="U21" s="11">
        <v>0.5</v>
      </c>
      <c r="V21" s="11">
        <v>0.7</v>
      </c>
      <c r="W21" s="11">
        <v>0.9</v>
      </c>
      <c r="X21" s="11">
        <v>1.1</v>
      </c>
      <c r="Y21" s="11">
        <v>1.18</v>
      </c>
      <c r="Z21" s="11">
        <v>1.24</v>
      </c>
      <c r="AA21" s="11">
        <v>1.27</v>
      </c>
      <c r="AB21" s="11">
        <v>1.52</v>
      </c>
      <c r="AC21" s="11">
        <v>2.41</v>
      </c>
      <c r="AD21" s="11">
        <v>3.18</v>
      </c>
      <c r="AE21" s="11">
        <v>2.81</v>
      </c>
      <c r="AF21" s="11">
        <v>2.56</v>
      </c>
      <c r="AG21" s="11">
        <v>3.3</v>
      </c>
      <c r="AH21" s="11">
        <v>3.24</v>
      </c>
      <c r="AI21" s="11">
        <v>6.02</v>
      </c>
      <c r="AJ21" s="11">
        <v>5.48</v>
      </c>
      <c r="AK21" s="11">
        <v>5.75</v>
      </c>
      <c r="AL21" s="11">
        <v>10.77</v>
      </c>
      <c r="AM21" s="11">
        <v>9.8</v>
      </c>
      <c r="AN21" s="11">
        <v>10.32</v>
      </c>
      <c r="AO21" s="11">
        <v>11.95</v>
      </c>
      <c r="AP21" s="11">
        <v>12.51</v>
      </c>
      <c r="AQ21" s="11">
        <v>12.25</v>
      </c>
      <c r="AR21" s="11">
        <v>12.98</v>
      </c>
      <c r="AS21" s="11">
        <v>13.6</v>
      </c>
      <c r="AT21" s="11">
        <v>18.33</v>
      </c>
      <c r="AU21" s="11">
        <v>23.63</v>
      </c>
      <c r="AV21" s="11">
        <v>28.55</v>
      </c>
      <c r="AW21" s="11">
        <v>32.24</v>
      </c>
      <c r="AX21" s="11">
        <v>37.97</v>
      </c>
      <c r="AY21" s="11">
        <v>37.18</v>
      </c>
      <c r="AZ21" s="11">
        <v>40.16</v>
      </c>
      <c r="BA21" s="11">
        <v>42.83</v>
      </c>
      <c r="BB21" s="11">
        <v>42.84</v>
      </c>
      <c r="BC21" s="11">
        <v>44.9</v>
      </c>
      <c r="BD21" s="11">
        <v>50.2</v>
      </c>
      <c r="BE21" s="11">
        <v>57.71</v>
      </c>
      <c r="BF21" s="11">
        <v>63.53</v>
      </c>
    </row>
    <row r="22" spans="1:58" ht="15.75">
      <c r="A22" s="2" t="s">
        <v>28</v>
      </c>
      <c r="B22" s="2" t="s">
        <v>29</v>
      </c>
      <c r="C22" s="17" t="s">
        <v>84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1.48</v>
      </c>
      <c r="AT22" s="11">
        <v>1.61</v>
      </c>
      <c r="AU22" s="11">
        <v>2.21</v>
      </c>
      <c r="AV22" s="11">
        <v>2.63</v>
      </c>
      <c r="AW22" s="11">
        <v>3.18</v>
      </c>
      <c r="AX22" s="11">
        <v>2.83</v>
      </c>
      <c r="AY22" s="11">
        <v>2.7</v>
      </c>
      <c r="AZ22" s="11">
        <v>2.45</v>
      </c>
      <c r="BA22" s="11">
        <v>3.51</v>
      </c>
      <c r="BB22" s="11">
        <v>3.37</v>
      </c>
      <c r="BC22" s="11">
        <v>2.69</v>
      </c>
      <c r="BD22" s="11">
        <v>4.35</v>
      </c>
      <c r="BE22" s="11">
        <v>5</v>
      </c>
      <c r="BF22" s="11">
        <v>5.51</v>
      </c>
    </row>
    <row r="23" spans="1:58" ht="15.75">
      <c r="A23" s="2" t="s">
        <v>30</v>
      </c>
      <c r="B23" s="2" t="s">
        <v>31</v>
      </c>
      <c r="C23" s="17" t="s">
        <v>84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0.3</v>
      </c>
      <c r="V23" s="11">
        <v>0.7</v>
      </c>
      <c r="W23" s="11">
        <v>1.88</v>
      </c>
      <c r="X23" s="11">
        <v>3</v>
      </c>
      <c r="Y23" s="11">
        <v>3.29</v>
      </c>
      <c r="Z23" s="11">
        <v>3.39</v>
      </c>
      <c r="AA23" s="11">
        <v>3.25</v>
      </c>
      <c r="AB23" s="11">
        <v>4.15</v>
      </c>
      <c r="AC23" s="11">
        <v>5.51</v>
      </c>
      <c r="AD23" s="11">
        <v>8.11</v>
      </c>
      <c r="AE23" s="11">
        <v>11</v>
      </c>
      <c r="AF23" s="11">
        <v>12.22</v>
      </c>
      <c r="AG23" s="11">
        <v>20.34</v>
      </c>
      <c r="AH23" s="11">
        <v>24.96</v>
      </c>
      <c r="AI23" s="11">
        <v>29.31</v>
      </c>
      <c r="AJ23" s="11">
        <v>39.31</v>
      </c>
      <c r="AK23" s="11">
        <v>43.98</v>
      </c>
      <c r="AL23" s="11">
        <v>44.68</v>
      </c>
      <c r="AM23" s="11">
        <v>37.91</v>
      </c>
      <c r="AN23" s="11">
        <v>47.85</v>
      </c>
      <c r="AO23" s="11">
        <v>35.15</v>
      </c>
      <c r="AP23" s="11">
        <v>31.05</v>
      </c>
      <c r="AQ23" s="11">
        <v>26.02</v>
      </c>
      <c r="AR23" s="11">
        <v>25.17</v>
      </c>
      <c r="AS23" s="11">
        <v>21.85</v>
      </c>
      <c r="AT23" s="11">
        <v>23.8</v>
      </c>
      <c r="AU23" s="11">
        <v>21.75</v>
      </c>
      <c r="AV23" s="11">
        <v>20.39</v>
      </c>
      <c r="AW23" s="11">
        <v>18.74</v>
      </c>
      <c r="AX23" s="11">
        <v>26.3</v>
      </c>
      <c r="AY23" s="11">
        <v>24.09</v>
      </c>
      <c r="AZ23" s="11">
        <v>23.43</v>
      </c>
      <c r="BA23" s="11">
        <v>26.8</v>
      </c>
      <c r="BB23" s="11">
        <v>26.17</v>
      </c>
      <c r="BC23" s="11">
        <v>26.28</v>
      </c>
      <c r="BD23" s="11">
        <v>30.84</v>
      </c>
      <c r="BE23" s="11">
        <v>35.43</v>
      </c>
      <c r="BF23" s="11">
        <v>39.07</v>
      </c>
    </row>
    <row r="24" spans="1:58" ht="15.75">
      <c r="A24" s="2" t="s">
        <v>32</v>
      </c>
      <c r="B24" s="2" t="s">
        <v>33</v>
      </c>
      <c r="C24" s="17" t="s">
        <v>84</v>
      </c>
      <c r="D24" s="11">
        <v>2.67</v>
      </c>
      <c r="E24" s="11">
        <v>2.8</v>
      </c>
      <c r="F24" s="11">
        <v>2.8</v>
      </c>
      <c r="G24" s="11">
        <v>2.91</v>
      </c>
      <c r="H24" s="11">
        <v>3.06</v>
      </c>
      <c r="I24" s="11">
        <v>3.1</v>
      </c>
      <c r="J24" s="11">
        <v>3.1</v>
      </c>
      <c r="K24" s="11">
        <v>3.43</v>
      </c>
      <c r="L24" s="11">
        <v>3.2</v>
      </c>
      <c r="M24" s="11">
        <v>3.13</v>
      </c>
      <c r="N24" s="11">
        <v>3.32</v>
      </c>
      <c r="O24" s="11">
        <v>3.55</v>
      </c>
      <c r="P24" s="11">
        <v>3.78</v>
      </c>
      <c r="Q24" s="11">
        <v>4.04</v>
      </c>
      <c r="R24" s="11">
        <v>3.99</v>
      </c>
      <c r="S24" s="11">
        <v>3.87</v>
      </c>
      <c r="T24" s="11">
        <v>3.85</v>
      </c>
      <c r="U24" s="11">
        <v>3.71</v>
      </c>
      <c r="V24" s="11">
        <v>3.83</v>
      </c>
      <c r="W24" s="11">
        <v>3.71</v>
      </c>
      <c r="X24" s="11">
        <v>3.63</v>
      </c>
      <c r="Y24" s="11">
        <v>3.44</v>
      </c>
      <c r="Z24" s="11">
        <v>3.08</v>
      </c>
      <c r="AA24" s="11">
        <v>2.67</v>
      </c>
      <c r="AB24" s="11">
        <v>2.48</v>
      </c>
      <c r="AC24" s="11">
        <v>2</v>
      </c>
      <c r="AD24" s="11">
        <v>1.46</v>
      </c>
      <c r="AE24" s="11">
        <v>0.88</v>
      </c>
      <c r="AF24" s="11">
        <v>0.15</v>
      </c>
      <c r="AG24" s="11">
        <v>0.03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</row>
    <row r="25" spans="1:58" ht="15.75">
      <c r="A25" s="2" t="s">
        <v>34</v>
      </c>
      <c r="B25" s="2" t="s">
        <v>35</v>
      </c>
      <c r="C25" s="17" t="s">
        <v>84</v>
      </c>
      <c r="D25" s="11">
        <v>7.84</v>
      </c>
      <c r="E25" s="11">
        <v>8.23</v>
      </c>
      <c r="F25" s="11">
        <v>8.17</v>
      </c>
      <c r="G25" s="11">
        <v>7.91</v>
      </c>
      <c r="H25" s="11">
        <v>9.05</v>
      </c>
      <c r="I25" s="11">
        <v>8.38</v>
      </c>
      <c r="J25" s="11">
        <v>9.38</v>
      </c>
      <c r="K25" s="11">
        <v>8.23</v>
      </c>
      <c r="L25" s="11">
        <v>8.55</v>
      </c>
      <c r="M25" s="11">
        <v>8.9</v>
      </c>
      <c r="N25" s="11">
        <v>8.46</v>
      </c>
      <c r="O25" s="11">
        <v>7.96</v>
      </c>
      <c r="P25" s="11">
        <v>8.11</v>
      </c>
      <c r="Q25" s="11">
        <v>7.93</v>
      </c>
      <c r="R25" s="11">
        <v>8.49</v>
      </c>
      <c r="S25" s="11">
        <v>9.02</v>
      </c>
      <c r="T25" s="11">
        <v>7.66</v>
      </c>
      <c r="U25" s="11">
        <v>8.11</v>
      </c>
      <c r="V25" s="11">
        <v>6.62</v>
      </c>
      <c r="W25" s="11">
        <v>8.12</v>
      </c>
      <c r="X25" s="11">
        <v>8.77</v>
      </c>
      <c r="Y25" s="11">
        <v>11.09</v>
      </c>
      <c r="Z25" s="11">
        <v>13.29</v>
      </c>
      <c r="AA25" s="11">
        <v>14.55</v>
      </c>
      <c r="AB25" s="11">
        <v>15.85</v>
      </c>
      <c r="AC25" s="11">
        <v>19.98</v>
      </c>
      <c r="AD25" s="11">
        <v>26.02</v>
      </c>
      <c r="AE25" s="11">
        <v>30.15</v>
      </c>
      <c r="AF25" s="11">
        <v>32.49</v>
      </c>
      <c r="AG25" s="11">
        <v>37.03</v>
      </c>
      <c r="AH25" s="11">
        <v>45.01</v>
      </c>
      <c r="AI25" s="11">
        <v>52.4</v>
      </c>
      <c r="AJ25" s="11">
        <v>59.29</v>
      </c>
      <c r="AK25" s="11">
        <v>63.8</v>
      </c>
      <c r="AL25" s="11">
        <v>74.82</v>
      </c>
      <c r="AM25" s="11">
        <v>76.25</v>
      </c>
      <c r="AN25" s="11">
        <v>88.29</v>
      </c>
      <c r="AO25" s="11">
        <v>95.08</v>
      </c>
      <c r="AP25" s="11">
        <v>97.82</v>
      </c>
      <c r="AQ25" s="11">
        <v>96.72</v>
      </c>
      <c r="AR25" s="11">
        <v>103.81</v>
      </c>
      <c r="AS25" s="11">
        <v>108.73</v>
      </c>
      <c r="AT25" s="11">
        <v>125.02</v>
      </c>
      <c r="AU25" s="11">
        <v>140.32</v>
      </c>
      <c r="AV25" s="11">
        <v>169.84</v>
      </c>
      <c r="AW25" s="11">
        <v>204.93</v>
      </c>
      <c r="AX25" s="11">
        <v>233.14</v>
      </c>
      <c r="AY25" s="11">
        <v>272.56</v>
      </c>
      <c r="AZ25" s="11">
        <v>342.15</v>
      </c>
      <c r="BA25" s="11">
        <v>343.92</v>
      </c>
      <c r="BB25" s="11">
        <v>362.83</v>
      </c>
      <c r="BC25" s="11">
        <v>337.7</v>
      </c>
      <c r="BD25" s="11">
        <v>364.34</v>
      </c>
      <c r="BE25" s="11">
        <v>418.89</v>
      </c>
      <c r="BF25" s="11">
        <v>461.13</v>
      </c>
    </row>
    <row r="26" spans="1:58" ht="15.75">
      <c r="A26" s="2" t="s">
        <v>36</v>
      </c>
      <c r="B26" s="2" t="s">
        <v>37</v>
      </c>
      <c r="C26" s="17" t="s">
        <v>84</v>
      </c>
      <c r="D26" s="11">
        <v>1.75</v>
      </c>
      <c r="E26" s="11">
        <v>1.94</v>
      </c>
      <c r="F26" s="11">
        <v>2.13</v>
      </c>
      <c r="G26" s="11">
        <v>2.28</v>
      </c>
      <c r="H26" s="11">
        <v>2.41</v>
      </c>
      <c r="I26" s="11">
        <v>2.59</v>
      </c>
      <c r="J26" s="11">
        <v>2.71</v>
      </c>
      <c r="K26" s="11">
        <v>2.9</v>
      </c>
      <c r="L26" s="11">
        <v>3.04</v>
      </c>
      <c r="M26" s="11">
        <v>3.2</v>
      </c>
      <c r="N26" s="11">
        <v>3.33</v>
      </c>
      <c r="O26" s="11">
        <v>3.55</v>
      </c>
      <c r="P26" s="11">
        <v>3.8</v>
      </c>
      <c r="Q26" s="11">
        <v>4.08</v>
      </c>
      <c r="R26" s="11">
        <v>4.44</v>
      </c>
      <c r="S26" s="11">
        <v>4.84</v>
      </c>
      <c r="T26" s="11">
        <v>5.33</v>
      </c>
      <c r="U26" s="11">
        <v>6</v>
      </c>
      <c r="V26" s="11">
        <v>6.68</v>
      </c>
      <c r="W26" s="11">
        <v>11.48</v>
      </c>
      <c r="X26" s="11">
        <v>17.07</v>
      </c>
      <c r="Y26" s="11">
        <v>20.88</v>
      </c>
      <c r="Z26" s="11">
        <v>21.25</v>
      </c>
      <c r="AA26" s="11">
        <v>21.47</v>
      </c>
      <c r="AB26" s="11">
        <v>24.75</v>
      </c>
      <c r="AC26" s="11">
        <v>29.2</v>
      </c>
      <c r="AD26" s="11">
        <v>33.63</v>
      </c>
      <c r="AE26" s="11">
        <v>38.36</v>
      </c>
      <c r="AF26" s="11">
        <v>41.94</v>
      </c>
      <c r="AG26" s="11">
        <v>56.14</v>
      </c>
      <c r="AH26" s="11">
        <v>47.67</v>
      </c>
      <c r="AI26" s="11">
        <v>48.94</v>
      </c>
      <c r="AJ26" s="11">
        <v>50.6</v>
      </c>
      <c r="AK26" s="11">
        <v>54.83</v>
      </c>
      <c r="AL26" s="11">
        <v>65.07</v>
      </c>
      <c r="AM26" s="11">
        <v>66.73</v>
      </c>
      <c r="AN26" s="11">
        <v>81.39</v>
      </c>
      <c r="AO26" s="11">
        <v>90.15</v>
      </c>
      <c r="AP26" s="11">
        <v>85.94</v>
      </c>
      <c r="AQ26" s="11">
        <v>94</v>
      </c>
      <c r="AR26" s="11">
        <v>97.52</v>
      </c>
      <c r="AS26" s="11">
        <v>111.73</v>
      </c>
      <c r="AT26" s="11">
        <v>130.3</v>
      </c>
      <c r="AU26" s="11">
        <v>166.97</v>
      </c>
      <c r="AV26" s="11">
        <v>203.52</v>
      </c>
      <c r="AW26" s="11">
        <v>259.89</v>
      </c>
      <c r="AX26" s="11">
        <v>382.09</v>
      </c>
      <c r="AY26" s="11">
        <v>463.76</v>
      </c>
      <c r="AZ26" s="11">
        <v>553.68</v>
      </c>
      <c r="BA26" s="11">
        <v>683.56</v>
      </c>
      <c r="BB26" s="11">
        <v>724.22</v>
      </c>
      <c r="BC26" s="11">
        <v>790.57</v>
      </c>
      <c r="BD26" s="11">
        <v>953.73</v>
      </c>
      <c r="BE26" s="11">
        <v>1091.43</v>
      </c>
      <c r="BF26" s="11">
        <v>1197.39</v>
      </c>
    </row>
    <row r="27" spans="1:58" ht="15.75">
      <c r="A27" s="2" t="s">
        <v>38</v>
      </c>
      <c r="B27" s="2" t="s">
        <v>39</v>
      </c>
      <c r="C27" s="17" t="s">
        <v>84</v>
      </c>
      <c r="D27" s="11">
        <v>1.73</v>
      </c>
      <c r="E27" s="11">
        <v>1.92</v>
      </c>
      <c r="F27" s="11">
        <v>2.11</v>
      </c>
      <c r="G27" s="11">
        <v>2.26</v>
      </c>
      <c r="H27" s="11">
        <v>2.39</v>
      </c>
      <c r="I27" s="11">
        <v>2.56</v>
      </c>
      <c r="J27" s="11">
        <v>2.68</v>
      </c>
      <c r="K27" s="11">
        <v>2.86</v>
      </c>
      <c r="L27" s="11">
        <v>2.99</v>
      </c>
      <c r="M27" s="11">
        <v>3.14</v>
      </c>
      <c r="N27" s="11">
        <v>3.26</v>
      </c>
      <c r="O27" s="11">
        <v>3.46</v>
      </c>
      <c r="P27" s="11">
        <v>3.7</v>
      </c>
      <c r="Q27" s="11">
        <v>3.98</v>
      </c>
      <c r="R27" s="11">
        <v>4.33</v>
      </c>
      <c r="S27" s="11">
        <v>4.72</v>
      </c>
      <c r="T27" s="11">
        <v>5.19</v>
      </c>
      <c r="U27" s="11">
        <v>5.85</v>
      </c>
      <c r="V27" s="11">
        <v>6.52</v>
      </c>
      <c r="W27" s="11">
        <v>7.3</v>
      </c>
      <c r="X27" s="11">
        <v>8.28</v>
      </c>
      <c r="Y27" s="11">
        <v>9.24</v>
      </c>
      <c r="Z27" s="11">
        <v>10.23</v>
      </c>
      <c r="AA27" s="11">
        <v>11.46</v>
      </c>
      <c r="AB27" s="11">
        <v>13.52</v>
      </c>
      <c r="AC27" s="11">
        <v>16.03</v>
      </c>
      <c r="AD27" s="11">
        <v>18.92</v>
      </c>
      <c r="AE27" s="11">
        <v>21.81</v>
      </c>
      <c r="AF27" s="11">
        <v>24.28</v>
      </c>
      <c r="AG27" s="11">
        <v>26.33</v>
      </c>
      <c r="AH27" s="11">
        <v>28.36</v>
      </c>
      <c r="AI27" s="11">
        <v>23.8</v>
      </c>
      <c r="AJ27" s="11">
        <v>34.84</v>
      </c>
      <c r="AK27" s="11">
        <v>39.63</v>
      </c>
      <c r="AL27" s="11">
        <v>44.99</v>
      </c>
      <c r="AM27" s="11">
        <v>39.04</v>
      </c>
      <c r="AN27" s="11">
        <v>39.05</v>
      </c>
      <c r="AO27" s="11">
        <v>43.34</v>
      </c>
      <c r="AP27" s="11">
        <v>38.57</v>
      </c>
      <c r="AQ27" s="11">
        <v>42.42</v>
      </c>
      <c r="AR27" s="11">
        <v>39.94</v>
      </c>
      <c r="AS27" s="11">
        <v>40.75</v>
      </c>
      <c r="AT27" s="11">
        <v>42.18</v>
      </c>
      <c r="AU27" s="11">
        <v>44.16</v>
      </c>
      <c r="AV27" s="11">
        <v>44.78</v>
      </c>
      <c r="AW27" s="11">
        <v>45.23</v>
      </c>
      <c r="AX27" s="11">
        <v>45.64</v>
      </c>
      <c r="AY27" s="11">
        <v>45.88</v>
      </c>
      <c r="AZ27" s="11">
        <v>45.8</v>
      </c>
      <c r="BA27" s="11">
        <v>48.28</v>
      </c>
      <c r="BB27" s="11">
        <v>52.48</v>
      </c>
      <c r="BC27" s="11">
        <v>56.9</v>
      </c>
      <c r="BD27" s="11">
        <v>60.45</v>
      </c>
      <c r="BE27" s="11">
        <v>65.34</v>
      </c>
      <c r="BF27" s="11">
        <v>67.97</v>
      </c>
    </row>
    <row r="28" spans="1:58" ht="31.5">
      <c r="A28" s="18" t="s">
        <v>88</v>
      </c>
      <c r="B28" s="2" t="s">
        <v>40</v>
      </c>
      <c r="C28" s="17" t="s">
        <v>84</v>
      </c>
      <c r="D28" s="11">
        <v>0.02</v>
      </c>
      <c r="E28" s="11">
        <v>0.02</v>
      </c>
      <c r="F28" s="11">
        <v>0.02</v>
      </c>
      <c r="G28" s="11">
        <v>0.02</v>
      </c>
      <c r="H28" s="11">
        <v>0.02</v>
      </c>
      <c r="I28" s="11">
        <v>0.03</v>
      </c>
      <c r="J28" s="11">
        <v>0.03</v>
      </c>
      <c r="K28" s="11">
        <v>0.04</v>
      </c>
      <c r="L28" s="11">
        <v>0.05</v>
      </c>
      <c r="M28" s="11">
        <v>0.06</v>
      </c>
      <c r="N28" s="11">
        <v>0.07</v>
      </c>
      <c r="O28" s="11">
        <v>0.08</v>
      </c>
      <c r="P28" s="11">
        <v>0.1</v>
      </c>
      <c r="Q28" s="11">
        <v>0.11</v>
      </c>
      <c r="R28" s="11">
        <v>0.12</v>
      </c>
      <c r="S28" s="11">
        <v>0.13</v>
      </c>
      <c r="T28" s="11">
        <v>0.14</v>
      </c>
      <c r="U28" s="11">
        <v>0.15</v>
      </c>
      <c r="V28" s="11">
        <v>0.17</v>
      </c>
      <c r="W28" s="11">
        <v>0.18</v>
      </c>
      <c r="X28" s="11">
        <v>0.19</v>
      </c>
      <c r="Y28" s="11">
        <v>0.21</v>
      </c>
      <c r="Z28" s="11">
        <v>0.25</v>
      </c>
      <c r="AA28" s="11">
        <v>0.29</v>
      </c>
      <c r="AB28" s="11">
        <v>0.36</v>
      </c>
      <c r="AC28" s="11">
        <v>0.4</v>
      </c>
      <c r="AD28" s="11">
        <v>0.53</v>
      </c>
      <c r="AE28" s="11">
        <v>0.64</v>
      </c>
      <c r="AF28" s="11">
        <v>0.76</v>
      </c>
      <c r="AG28" s="11">
        <v>0.84</v>
      </c>
      <c r="AH28" s="11">
        <v>0.87</v>
      </c>
      <c r="AI28" s="11">
        <v>0.84</v>
      </c>
      <c r="AJ28" s="11">
        <v>0.86</v>
      </c>
      <c r="AK28" s="11">
        <v>0.83</v>
      </c>
      <c r="AL28" s="11">
        <v>0.77</v>
      </c>
      <c r="AM28" s="11">
        <v>0.73</v>
      </c>
      <c r="AN28" s="11">
        <v>0.73</v>
      </c>
      <c r="AO28" s="11">
        <v>0.8</v>
      </c>
      <c r="AP28" s="11">
        <v>0.58</v>
      </c>
      <c r="AQ28" s="11">
        <v>0.62</v>
      </c>
      <c r="AR28" s="11">
        <v>0.61</v>
      </c>
      <c r="AS28" s="11">
        <v>0.78</v>
      </c>
      <c r="AT28" s="11">
        <v>0.94</v>
      </c>
      <c r="AU28" s="11">
        <v>0.96</v>
      </c>
      <c r="AV28" s="11">
        <v>1.65</v>
      </c>
      <c r="AW28" s="11">
        <v>1.65</v>
      </c>
      <c r="AX28" s="11">
        <v>1.58</v>
      </c>
      <c r="AY28" s="11">
        <v>1.62</v>
      </c>
      <c r="AZ28" s="11">
        <v>1.64</v>
      </c>
      <c r="BA28" s="11">
        <v>1.77</v>
      </c>
      <c r="BB28" s="11">
        <v>1.79</v>
      </c>
      <c r="BC28" s="11">
        <v>2.07</v>
      </c>
      <c r="BD28" s="11">
        <v>2.4</v>
      </c>
      <c r="BE28" s="11">
        <v>1.81</v>
      </c>
      <c r="BF28" s="11">
        <v>1.86</v>
      </c>
    </row>
    <row r="29" spans="1:58" ht="15.75">
      <c r="A29" s="2" t="s">
        <v>41</v>
      </c>
      <c r="B29" s="2" t="s">
        <v>42</v>
      </c>
      <c r="C29" s="17" t="s">
        <v>84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4</v>
      </c>
      <c r="X29" s="11">
        <v>8.6</v>
      </c>
      <c r="Y29" s="11">
        <v>11.43</v>
      </c>
      <c r="Z29" s="11">
        <v>10.78</v>
      </c>
      <c r="AA29" s="11">
        <v>9.72</v>
      </c>
      <c r="AB29" s="11">
        <v>10.87</v>
      </c>
      <c r="AC29" s="11">
        <v>12.76</v>
      </c>
      <c r="AD29" s="11">
        <v>14.19</v>
      </c>
      <c r="AE29" s="11">
        <v>15.91</v>
      </c>
      <c r="AF29" s="11">
        <v>16.91</v>
      </c>
      <c r="AG29" s="11">
        <v>28.97</v>
      </c>
      <c r="AH29" s="11">
        <v>18.44</v>
      </c>
      <c r="AI29" s="11">
        <v>24.3</v>
      </c>
      <c r="AJ29" s="11">
        <v>14.9</v>
      </c>
      <c r="AK29" s="11">
        <v>14.38</v>
      </c>
      <c r="AL29" s="11">
        <v>19.31</v>
      </c>
      <c r="AM29" s="11">
        <v>26.96</v>
      </c>
      <c r="AN29" s="11">
        <v>41.6</v>
      </c>
      <c r="AO29" s="11">
        <v>46.01</v>
      </c>
      <c r="AP29" s="11">
        <v>46.79</v>
      </c>
      <c r="AQ29" s="11">
        <v>50.96</v>
      </c>
      <c r="AR29" s="11">
        <v>56.97</v>
      </c>
      <c r="AS29" s="11">
        <v>70.2</v>
      </c>
      <c r="AT29" s="11">
        <v>87.18</v>
      </c>
      <c r="AU29" s="11">
        <v>121.85</v>
      </c>
      <c r="AV29" s="11">
        <v>157.09</v>
      </c>
      <c r="AW29" s="11">
        <v>213.01</v>
      </c>
      <c r="AX29" s="11">
        <v>334.87</v>
      </c>
      <c r="AY29" s="11">
        <v>416.27</v>
      </c>
      <c r="AZ29" s="11">
        <v>506.24</v>
      </c>
      <c r="BA29" s="11">
        <v>633.5</v>
      </c>
      <c r="BB29" s="11">
        <v>669.96</v>
      </c>
      <c r="BC29" s="11">
        <v>731.59</v>
      </c>
      <c r="BD29" s="11">
        <v>890.88</v>
      </c>
      <c r="BE29" s="11">
        <v>1024.28</v>
      </c>
      <c r="BF29" s="11">
        <v>1127.56</v>
      </c>
    </row>
    <row r="30" spans="1:58" s="8" customFormat="1" ht="16.5">
      <c r="A30" s="3" t="s">
        <v>43</v>
      </c>
      <c r="B30" s="3" t="s">
        <v>44</v>
      </c>
      <c r="C30" s="17" t="s">
        <v>84</v>
      </c>
      <c r="D30" s="11">
        <v>22.7</v>
      </c>
      <c r="E30" s="11">
        <v>24.46</v>
      </c>
      <c r="F30" s="11">
        <v>27.9</v>
      </c>
      <c r="G30" s="11">
        <v>31.62</v>
      </c>
      <c r="H30" s="11">
        <v>34.84</v>
      </c>
      <c r="I30" s="11">
        <v>36.29</v>
      </c>
      <c r="J30" s="11">
        <v>39.44</v>
      </c>
      <c r="K30" s="11">
        <v>42.82</v>
      </c>
      <c r="L30" s="11">
        <v>47.14</v>
      </c>
      <c r="M30" s="11">
        <v>51.74</v>
      </c>
      <c r="N30" s="11">
        <v>56.63</v>
      </c>
      <c r="O30" s="11">
        <v>61.04</v>
      </c>
      <c r="P30" s="11">
        <v>66.18</v>
      </c>
      <c r="Q30" s="11">
        <v>71.53</v>
      </c>
      <c r="R30" s="11">
        <v>76.74</v>
      </c>
      <c r="S30" s="11">
        <v>84.08</v>
      </c>
      <c r="T30" s="11">
        <v>91.5</v>
      </c>
      <c r="U30" s="11">
        <v>105.09</v>
      </c>
      <c r="V30" s="11">
        <v>117.28</v>
      </c>
      <c r="W30" s="11">
        <v>139.78</v>
      </c>
      <c r="X30" s="11">
        <v>171.06</v>
      </c>
      <c r="Y30" s="11">
        <v>208</v>
      </c>
      <c r="Z30" s="11">
        <v>247.66</v>
      </c>
      <c r="AA30" s="11">
        <v>264.51</v>
      </c>
      <c r="AB30" s="11">
        <v>289.16</v>
      </c>
      <c r="AC30" s="11">
        <v>321.85</v>
      </c>
      <c r="AD30" s="11">
        <v>371.66</v>
      </c>
      <c r="AE30" s="11">
        <v>440.82</v>
      </c>
      <c r="AF30" s="11">
        <v>506.05</v>
      </c>
      <c r="AG30" s="11">
        <v>559.98</v>
      </c>
      <c r="AH30" s="11">
        <v>647.21</v>
      </c>
      <c r="AI30" s="11">
        <v>733.73</v>
      </c>
      <c r="AJ30" s="11">
        <v>869.24</v>
      </c>
      <c r="AK30" s="11">
        <v>1007.27</v>
      </c>
      <c r="AL30" s="11">
        <v>1094.24</v>
      </c>
      <c r="AM30" s="11">
        <v>1159</v>
      </c>
      <c r="AN30" s="11">
        <v>1282.96</v>
      </c>
      <c r="AO30" s="11">
        <v>1362.49</v>
      </c>
      <c r="AP30" s="11">
        <v>1349.01</v>
      </c>
      <c r="AQ30" s="11">
        <v>1318.06</v>
      </c>
      <c r="AR30" s="11">
        <v>1309.83</v>
      </c>
      <c r="AS30" s="11">
        <v>1294.16</v>
      </c>
      <c r="AT30" s="11">
        <v>1325.76</v>
      </c>
      <c r="AU30" s="11">
        <v>1396.44</v>
      </c>
      <c r="AV30" s="11">
        <v>1528.61</v>
      </c>
      <c r="AW30" s="11">
        <v>1714.46</v>
      </c>
      <c r="AX30" s="11">
        <v>2020.86</v>
      </c>
      <c r="AY30" s="11">
        <v>2332.44</v>
      </c>
      <c r="AZ30" s="11">
        <v>2673.65</v>
      </c>
      <c r="BA30" s="11">
        <v>2889.65</v>
      </c>
      <c r="BB30" s="11">
        <v>3083.73</v>
      </c>
      <c r="BC30" s="11">
        <v>3172.51</v>
      </c>
      <c r="BD30" s="11">
        <v>3516.56</v>
      </c>
      <c r="BE30" s="11">
        <v>3897.01</v>
      </c>
      <c r="BF30" s="11">
        <v>4233.45</v>
      </c>
    </row>
    <row r="31" spans="1:58" ht="15.75">
      <c r="A31" s="2" t="s">
        <v>45</v>
      </c>
      <c r="B31" s="2" t="s">
        <v>46</v>
      </c>
      <c r="C31" s="17" t="s">
        <v>84</v>
      </c>
      <c r="D31" s="11">
        <v>16.08</v>
      </c>
      <c r="E31" s="11">
        <v>17.1</v>
      </c>
      <c r="F31" s="11">
        <v>18.92</v>
      </c>
      <c r="G31" s="11">
        <v>21.46</v>
      </c>
      <c r="H31" s="11">
        <v>23.73</v>
      </c>
      <c r="I31" s="11">
        <v>25.18</v>
      </c>
      <c r="J31" s="11">
        <v>27.68</v>
      </c>
      <c r="K31" s="11">
        <v>31.93</v>
      </c>
      <c r="L31" s="11">
        <v>35.76</v>
      </c>
      <c r="M31" s="11">
        <v>40.96</v>
      </c>
      <c r="N31" s="11">
        <v>46.41</v>
      </c>
      <c r="O31" s="11">
        <v>52.63</v>
      </c>
      <c r="P31" s="11">
        <v>58.5</v>
      </c>
      <c r="Q31" s="11">
        <v>64.71</v>
      </c>
      <c r="R31" s="11">
        <v>71.45</v>
      </c>
      <c r="S31" s="11">
        <v>78.69</v>
      </c>
      <c r="T31" s="11">
        <v>87.09</v>
      </c>
      <c r="U31" s="11">
        <v>99.61</v>
      </c>
      <c r="V31" s="11">
        <v>103.61</v>
      </c>
      <c r="W31" s="11">
        <v>122.59</v>
      </c>
      <c r="X31" s="11">
        <v>149</v>
      </c>
      <c r="Y31" s="11">
        <v>168.48</v>
      </c>
      <c r="Z31" s="11">
        <v>198.35</v>
      </c>
      <c r="AA31" s="11">
        <v>210.73</v>
      </c>
      <c r="AB31" s="11">
        <v>231.23</v>
      </c>
      <c r="AC31" s="11">
        <v>261.29</v>
      </c>
      <c r="AD31" s="11">
        <v>304.82</v>
      </c>
      <c r="AE31" s="11">
        <v>357.53</v>
      </c>
      <c r="AF31" s="11">
        <v>406.4</v>
      </c>
      <c r="AG31" s="11">
        <v>456.85</v>
      </c>
      <c r="AH31" s="11">
        <v>509.53</v>
      </c>
      <c r="AI31" s="11">
        <v>580.33</v>
      </c>
      <c r="AJ31" s="11">
        <v>698.83</v>
      </c>
      <c r="AK31" s="11">
        <v>798.03</v>
      </c>
      <c r="AL31" s="11">
        <v>886.04</v>
      </c>
      <c r="AM31" s="11">
        <v>956.3</v>
      </c>
      <c r="AN31" s="11">
        <v>1054.2</v>
      </c>
      <c r="AO31" s="11">
        <v>1100.49</v>
      </c>
      <c r="AP31" s="11">
        <v>1093.34</v>
      </c>
      <c r="AQ31" s="11">
        <v>1058.49</v>
      </c>
      <c r="AR31" s="11">
        <v>1028.42</v>
      </c>
      <c r="AS31" s="11">
        <v>1007.9</v>
      </c>
      <c r="AT31" s="11">
        <v>1015.91</v>
      </c>
      <c r="AU31" s="11">
        <v>1062.02</v>
      </c>
      <c r="AV31" s="11">
        <v>1130.65</v>
      </c>
      <c r="AW31" s="11">
        <v>1225.38</v>
      </c>
      <c r="AX31" s="11">
        <v>1405.27</v>
      </c>
      <c r="AY31" s="11">
        <v>1599.62</v>
      </c>
      <c r="AZ31" s="11">
        <v>1796.46</v>
      </c>
      <c r="BA31" s="11">
        <v>1958.67</v>
      </c>
      <c r="BB31" s="11">
        <v>2106.72</v>
      </c>
      <c r="BC31" s="11">
        <v>2198.76</v>
      </c>
      <c r="BD31" s="11">
        <v>2443.45</v>
      </c>
      <c r="BE31" s="11">
        <v>2747.63</v>
      </c>
      <c r="BF31" s="11">
        <v>3036.37</v>
      </c>
    </row>
    <row r="32" spans="1:58" ht="15.75">
      <c r="A32" s="2" t="s">
        <v>47</v>
      </c>
      <c r="B32" s="2" t="s">
        <v>48</v>
      </c>
      <c r="C32" s="17" t="s">
        <v>84</v>
      </c>
      <c r="D32" s="11">
        <v>1.72</v>
      </c>
      <c r="E32" s="11">
        <v>1.78</v>
      </c>
      <c r="F32" s="11">
        <v>1.87</v>
      </c>
      <c r="G32" s="11">
        <v>2.39</v>
      </c>
      <c r="H32" s="11">
        <v>2.99</v>
      </c>
      <c r="I32" s="11">
        <v>3.08</v>
      </c>
      <c r="J32" s="11">
        <v>3.24</v>
      </c>
      <c r="K32" s="11">
        <v>3.63</v>
      </c>
      <c r="L32" s="11">
        <v>3.97</v>
      </c>
      <c r="M32" s="11">
        <v>4.35</v>
      </c>
      <c r="N32" s="11">
        <v>4.72</v>
      </c>
      <c r="O32" s="11">
        <v>5.31</v>
      </c>
      <c r="P32" s="11">
        <v>5.81</v>
      </c>
      <c r="Q32" s="11">
        <v>6.71</v>
      </c>
      <c r="R32" s="11">
        <v>8.08</v>
      </c>
      <c r="S32" s="11">
        <v>8.78</v>
      </c>
      <c r="T32" s="11">
        <v>9.87</v>
      </c>
      <c r="U32" s="11">
        <v>12.05</v>
      </c>
      <c r="V32" s="11">
        <v>11.7</v>
      </c>
      <c r="W32" s="11">
        <v>12.6</v>
      </c>
      <c r="X32" s="11">
        <v>13.67</v>
      </c>
      <c r="Y32" s="11">
        <v>28.65</v>
      </c>
      <c r="Z32" s="11">
        <v>35.99</v>
      </c>
      <c r="AA32" s="11">
        <v>37.68</v>
      </c>
      <c r="AB32" s="11">
        <v>40.35</v>
      </c>
      <c r="AC32" s="11">
        <v>46.39</v>
      </c>
      <c r="AD32" s="11">
        <v>59.65</v>
      </c>
      <c r="AE32" s="11">
        <v>72.82</v>
      </c>
      <c r="AF32" s="11">
        <v>75.27</v>
      </c>
      <c r="AG32" s="11">
        <v>85.47</v>
      </c>
      <c r="AH32" s="11">
        <v>75.96</v>
      </c>
      <c r="AI32" s="11">
        <v>75.5</v>
      </c>
      <c r="AJ32" s="11">
        <v>92.35</v>
      </c>
      <c r="AK32" s="11">
        <v>98.51</v>
      </c>
      <c r="AL32" s="11">
        <v>103.08</v>
      </c>
      <c r="AM32" s="11">
        <v>113.83</v>
      </c>
      <c r="AN32" s="11">
        <v>122.42</v>
      </c>
      <c r="AO32" s="11">
        <v>134.32</v>
      </c>
      <c r="AP32" s="11">
        <v>136.37</v>
      </c>
      <c r="AQ32" s="11">
        <v>134.95</v>
      </c>
      <c r="AR32" s="11">
        <v>137.65</v>
      </c>
      <c r="AS32" s="11">
        <v>140.19</v>
      </c>
      <c r="AT32" s="11">
        <v>153.95</v>
      </c>
      <c r="AU32" s="11">
        <v>164.68</v>
      </c>
      <c r="AV32" s="11">
        <v>193.55</v>
      </c>
      <c r="AW32" s="11">
        <v>237.34</v>
      </c>
      <c r="AX32" s="11">
        <v>262.09</v>
      </c>
      <c r="AY32" s="11">
        <v>312.78</v>
      </c>
      <c r="AZ32" s="11">
        <v>361.23</v>
      </c>
      <c r="BA32" s="11">
        <v>405.27</v>
      </c>
      <c r="BB32" s="11">
        <v>430.4</v>
      </c>
      <c r="BC32" s="11">
        <v>441.71</v>
      </c>
      <c r="BD32" s="11">
        <v>465.98</v>
      </c>
      <c r="BE32" s="11">
        <v>516.23</v>
      </c>
      <c r="BF32" s="11">
        <v>570.56</v>
      </c>
    </row>
    <row r="33" spans="1:58" ht="15.75">
      <c r="A33" s="2" t="s">
        <v>49</v>
      </c>
      <c r="B33" s="2" t="s">
        <v>50</v>
      </c>
      <c r="C33" s="17" t="s">
        <v>84</v>
      </c>
      <c r="D33" s="11">
        <v>3.62</v>
      </c>
      <c r="E33" s="11">
        <v>3.74</v>
      </c>
      <c r="F33" s="11">
        <v>3.93</v>
      </c>
      <c r="G33" s="11">
        <v>4.34</v>
      </c>
      <c r="H33" s="11">
        <v>4.6</v>
      </c>
      <c r="I33" s="11">
        <v>4.73</v>
      </c>
      <c r="J33" s="11">
        <v>4.92</v>
      </c>
      <c r="K33" s="11">
        <v>5.21</v>
      </c>
      <c r="L33" s="11">
        <v>5.45</v>
      </c>
      <c r="M33" s="11">
        <v>5.55</v>
      </c>
      <c r="N33" s="11">
        <v>5.83</v>
      </c>
      <c r="O33" s="11">
        <v>6.3</v>
      </c>
      <c r="P33" s="11">
        <v>6.97</v>
      </c>
      <c r="Q33" s="11">
        <v>7.43</v>
      </c>
      <c r="R33" s="11">
        <v>8.04</v>
      </c>
      <c r="S33" s="11">
        <v>8.59</v>
      </c>
      <c r="T33" s="11">
        <v>9.22</v>
      </c>
      <c r="U33" s="11">
        <v>10.22</v>
      </c>
      <c r="V33" s="11">
        <v>11.22</v>
      </c>
      <c r="W33" s="11">
        <v>11.81</v>
      </c>
      <c r="X33" s="11">
        <v>12.52</v>
      </c>
      <c r="Y33" s="11">
        <v>14.59</v>
      </c>
      <c r="Z33" s="11">
        <v>16.61</v>
      </c>
      <c r="AA33" s="11">
        <v>18.94</v>
      </c>
      <c r="AB33" s="11">
        <v>22.77</v>
      </c>
      <c r="AC33" s="11">
        <v>26.68</v>
      </c>
      <c r="AD33" s="11">
        <v>32.68</v>
      </c>
      <c r="AE33" s="11">
        <v>39.35</v>
      </c>
      <c r="AF33" s="11">
        <v>45.44</v>
      </c>
      <c r="AG33" s="11">
        <v>52.36</v>
      </c>
      <c r="AH33" s="11">
        <v>57.07</v>
      </c>
      <c r="AI33" s="11">
        <v>64.9</v>
      </c>
      <c r="AJ33" s="11">
        <v>73.14</v>
      </c>
      <c r="AK33" s="11">
        <v>78.82</v>
      </c>
      <c r="AL33" s="11">
        <v>85.55</v>
      </c>
      <c r="AM33" s="11">
        <v>89.79</v>
      </c>
      <c r="AN33" s="11">
        <v>99.05</v>
      </c>
      <c r="AO33" s="11">
        <v>100.04</v>
      </c>
      <c r="AP33" s="11">
        <v>94.37</v>
      </c>
      <c r="AQ33" s="11">
        <v>87.89</v>
      </c>
      <c r="AR33" s="11">
        <v>85.45</v>
      </c>
      <c r="AS33" s="11">
        <v>84.83</v>
      </c>
      <c r="AT33" s="11">
        <v>84.7</v>
      </c>
      <c r="AU33" s="11">
        <v>92.3</v>
      </c>
      <c r="AV33" s="11">
        <v>93.88</v>
      </c>
      <c r="AW33" s="11">
        <v>97.17</v>
      </c>
      <c r="AX33" s="11">
        <v>108.1</v>
      </c>
      <c r="AY33" s="11">
        <v>116.71</v>
      </c>
      <c r="AZ33" s="11">
        <v>127.61</v>
      </c>
      <c r="BA33" s="11">
        <v>124.58</v>
      </c>
      <c r="BB33" s="11">
        <v>126.52</v>
      </c>
      <c r="BC33" s="11">
        <v>131.71</v>
      </c>
      <c r="BD33" s="11">
        <v>133.17</v>
      </c>
      <c r="BE33" s="11">
        <v>134.49</v>
      </c>
      <c r="BF33" s="11">
        <v>148.76</v>
      </c>
    </row>
    <row r="34" spans="1:58" ht="15.75">
      <c r="A34" s="2" t="s">
        <v>30</v>
      </c>
      <c r="B34" s="2" t="s">
        <v>51</v>
      </c>
      <c r="C34" s="17" t="s">
        <v>84</v>
      </c>
      <c r="D34" s="11">
        <v>10.73</v>
      </c>
      <c r="E34" s="11">
        <v>11.58</v>
      </c>
      <c r="F34" s="11">
        <v>13.12</v>
      </c>
      <c r="G34" s="11">
        <v>14.73</v>
      </c>
      <c r="H34" s="11">
        <v>16.14</v>
      </c>
      <c r="I34" s="11">
        <v>17.37</v>
      </c>
      <c r="J34" s="11">
        <v>19.53</v>
      </c>
      <c r="K34" s="11">
        <v>23.08</v>
      </c>
      <c r="L34" s="11">
        <v>26.34</v>
      </c>
      <c r="M34" s="11">
        <v>31.06</v>
      </c>
      <c r="N34" s="11">
        <v>35.87</v>
      </c>
      <c r="O34" s="11">
        <v>41.02</v>
      </c>
      <c r="P34" s="11">
        <v>45.73</v>
      </c>
      <c r="Q34" s="11">
        <v>50.58</v>
      </c>
      <c r="R34" s="11">
        <v>55.34</v>
      </c>
      <c r="S34" s="11">
        <v>61.31</v>
      </c>
      <c r="T34" s="11">
        <v>68.01</v>
      </c>
      <c r="U34" s="11">
        <v>77.34</v>
      </c>
      <c r="V34" s="11">
        <v>80.69</v>
      </c>
      <c r="W34" s="11">
        <v>98.18</v>
      </c>
      <c r="X34" s="11">
        <v>122.82</v>
      </c>
      <c r="Y34" s="11">
        <v>125.25</v>
      </c>
      <c r="Z34" s="11">
        <v>145.76</v>
      </c>
      <c r="AA34" s="11">
        <v>154.11</v>
      </c>
      <c r="AB34" s="11">
        <v>168.1</v>
      </c>
      <c r="AC34" s="11">
        <v>188.22</v>
      </c>
      <c r="AD34" s="11">
        <v>212.49</v>
      </c>
      <c r="AE34" s="11">
        <v>245.37</v>
      </c>
      <c r="AF34" s="11">
        <v>285.7</v>
      </c>
      <c r="AG34" s="11">
        <v>319.02</v>
      </c>
      <c r="AH34" s="11">
        <v>376.5</v>
      </c>
      <c r="AI34" s="11">
        <v>439.93</v>
      </c>
      <c r="AJ34" s="11">
        <v>533.34</v>
      </c>
      <c r="AK34" s="11">
        <v>620.71</v>
      </c>
      <c r="AL34" s="11">
        <v>697.41</v>
      </c>
      <c r="AM34" s="11">
        <v>752.69</v>
      </c>
      <c r="AN34" s="11">
        <v>832.73</v>
      </c>
      <c r="AO34" s="11">
        <v>866.14</v>
      </c>
      <c r="AP34" s="11">
        <v>862.6</v>
      </c>
      <c r="AQ34" s="11">
        <v>835.64</v>
      </c>
      <c r="AR34" s="11">
        <v>805.32</v>
      </c>
      <c r="AS34" s="11">
        <v>782.88</v>
      </c>
      <c r="AT34" s="11">
        <v>777.26</v>
      </c>
      <c r="AU34" s="11">
        <v>805.03</v>
      </c>
      <c r="AV34" s="11">
        <v>843.22</v>
      </c>
      <c r="AW34" s="11">
        <v>890.88</v>
      </c>
      <c r="AX34" s="11">
        <v>1035.08</v>
      </c>
      <c r="AY34" s="11">
        <v>1170.13</v>
      </c>
      <c r="AZ34" s="11">
        <v>1307.62</v>
      </c>
      <c r="BA34" s="11">
        <v>1428.82</v>
      </c>
      <c r="BB34" s="11">
        <v>1549.8</v>
      </c>
      <c r="BC34" s="11">
        <v>1625.34</v>
      </c>
      <c r="BD34" s="11">
        <v>1844.29</v>
      </c>
      <c r="BE34" s="11">
        <v>2096.91</v>
      </c>
      <c r="BF34" s="11">
        <v>2317.05</v>
      </c>
    </row>
    <row r="35" spans="1:58" ht="15.75">
      <c r="A35" s="2" t="s">
        <v>52</v>
      </c>
      <c r="B35" s="2" t="s">
        <v>53</v>
      </c>
      <c r="C35" s="17" t="s">
        <v>84</v>
      </c>
      <c r="D35" s="11">
        <v>6.54</v>
      </c>
      <c r="E35" s="11">
        <v>7.27</v>
      </c>
      <c r="F35" s="11">
        <v>8.88</v>
      </c>
      <c r="G35" s="11">
        <v>10.06</v>
      </c>
      <c r="H35" s="11">
        <v>10.99</v>
      </c>
      <c r="I35" s="11">
        <v>10.99</v>
      </c>
      <c r="J35" s="11">
        <v>11.63</v>
      </c>
      <c r="K35" s="11">
        <v>10.75</v>
      </c>
      <c r="L35" s="11">
        <v>11.23</v>
      </c>
      <c r="M35" s="11">
        <v>10.62</v>
      </c>
      <c r="N35" s="11">
        <v>10.05</v>
      </c>
      <c r="O35" s="11">
        <v>8.23</v>
      </c>
      <c r="P35" s="11">
        <v>7.5</v>
      </c>
      <c r="Q35" s="11">
        <v>6.63</v>
      </c>
      <c r="R35" s="11">
        <v>5.09</v>
      </c>
      <c r="S35" s="11">
        <v>5.18</v>
      </c>
      <c r="T35" s="11">
        <v>4.18</v>
      </c>
      <c r="U35" s="11">
        <v>5.22</v>
      </c>
      <c r="V35" s="11">
        <v>4.8</v>
      </c>
      <c r="W35" s="11">
        <v>4.38</v>
      </c>
      <c r="X35" s="11">
        <v>5.08</v>
      </c>
      <c r="Y35" s="11">
        <v>17.65</v>
      </c>
      <c r="Z35" s="11">
        <v>20.15</v>
      </c>
      <c r="AA35" s="11">
        <v>20.56</v>
      </c>
      <c r="AB35" s="11">
        <v>22.27</v>
      </c>
      <c r="AC35" s="11">
        <v>23.82</v>
      </c>
      <c r="AD35" s="11">
        <v>25.56</v>
      </c>
      <c r="AE35" s="11">
        <v>31.74</v>
      </c>
      <c r="AF35" s="11">
        <v>36.45</v>
      </c>
      <c r="AG35" s="11">
        <v>41.56</v>
      </c>
      <c r="AH35" s="11">
        <v>45.32</v>
      </c>
      <c r="AI35" s="11">
        <v>45.79</v>
      </c>
      <c r="AJ35" s="11">
        <v>51.48</v>
      </c>
      <c r="AK35" s="11">
        <v>56.86</v>
      </c>
      <c r="AL35" s="11">
        <v>45.53</v>
      </c>
      <c r="AM35" s="11">
        <v>50.9</v>
      </c>
      <c r="AN35" s="11">
        <v>53.29</v>
      </c>
      <c r="AO35" s="11">
        <v>58.75</v>
      </c>
      <c r="AP35" s="11">
        <v>60</v>
      </c>
      <c r="AQ35" s="11">
        <v>59.69</v>
      </c>
      <c r="AR35" s="11">
        <v>66.6</v>
      </c>
      <c r="AS35" s="11">
        <v>67.3</v>
      </c>
      <c r="AT35" s="11">
        <v>73.78</v>
      </c>
      <c r="AU35" s="11">
        <v>86.23</v>
      </c>
      <c r="AV35" s="11">
        <v>116.8</v>
      </c>
      <c r="AW35" s="11">
        <v>147.83</v>
      </c>
      <c r="AX35" s="11">
        <v>178.58</v>
      </c>
      <c r="AY35" s="11">
        <v>213.31</v>
      </c>
      <c r="AZ35" s="11">
        <v>259.95</v>
      </c>
      <c r="BA35" s="11">
        <v>255.01</v>
      </c>
      <c r="BB35" s="11">
        <v>280.98</v>
      </c>
      <c r="BC35" s="11">
        <v>255.26</v>
      </c>
      <c r="BD35" s="11">
        <v>277.42</v>
      </c>
      <c r="BE35" s="11">
        <v>308.17</v>
      </c>
      <c r="BF35" s="11">
        <v>331.99</v>
      </c>
    </row>
    <row r="36" spans="1:58" ht="15.75">
      <c r="A36" s="2" t="s">
        <v>54</v>
      </c>
      <c r="B36" s="2" t="s">
        <v>55</v>
      </c>
      <c r="C36" s="17" t="s">
        <v>84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1.04</v>
      </c>
      <c r="X36" s="11">
        <v>2.49</v>
      </c>
      <c r="Y36" s="11">
        <v>3.99</v>
      </c>
      <c r="Z36" s="11">
        <v>5.55</v>
      </c>
      <c r="AA36" s="11">
        <v>6.6</v>
      </c>
      <c r="AB36" s="11">
        <v>7.79</v>
      </c>
      <c r="AC36" s="11">
        <v>8.87</v>
      </c>
      <c r="AD36" s="11">
        <v>9.95</v>
      </c>
      <c r="AE36" s="11">
        <v>12.8</v>
      </c>
      <c r="AF36" s="11">
        <v>15.33</v>
      </c>
      <c r="AG36" s="11">
        <v>13.74</v>
      </c>
      <c r="AH36" s="11">
        <v>15.24</v>
      </c>
      <c r="AI36" s="11">
        <v>17.08</v>
      </c>
      <c r="AJ36" s="11">
        <v>18.15</v>
      </c>
      <c r="AK36" s="11">
        <v>21.6</v>
      </c>
      <c r="AL36" s="11">
        <v>23.27</v>
      </c>
      <c r="AM36" s="11">
        <v>23.85</v>
      </c>
      <c r="AN36" s="11">
        <v>26.76</v>
      </c>
      <c r="AO36" s="11">
        <v>31.42</v>
      </c>
      <c r="AP36" s="11">
        <v>32</v>
      </c>
      <c r="AQ36" s="11">
        <v>32.48</v>
      </c>
      <c r="AR36" s="11">
        <v>33.12</v>
      </c>
      <c r="AS36" s="11">
        <v>31.39</v>
      </c>
      <c r="AT36" s="11">
        <v>32.81</v>
      </c>
      <c r="AU36" s="11">
        <v>33.36</v>
      </c>
      <c r="AV36" s="11">
        <v>35.68</v>
      </c>
      <c r="AW36" s="11">
        <v>39.94</v>
      </c>
      <c r="AX36" s="11">
        <v>44.06</v>
      </c>
      <c r="AY36" s="11">
        <v>52.99</v>
      </c>
      <c r="AZ36" s="11">
        <v>64.64</v>
      </c>
      <c r="BA36" s="11">
        <v>68.69</v>
      </c>
      <c r="BB36" s="11">
        <v>70.16</v>
      </c>
      <c r="BC36" s="11">
        <v>69.65</v>
      </c>
      <c r="BD36" s="11">
        <v>78</v>
      </c>
      <c r="BE36" s="11">
        <v>84.97</v>
      </c>
      <c r="BF36" s="11">
        <v>90.35</v>
      </c>
    </row>
    <row r="37" spans="1:58" ht="15.75">
      <c r="A37" s="2" t="s">
        <v>56</v>
      </c>
      <c r="B37" s="2" t="s">
        <v>57</v>
      </c>
      <c r="C37" s="17" t="s">
        <v>84</v>
      </c>
      <c r="D37" s="11">
        <v>0.08</v>
      </c>
      <c r="E37" s="11">
        <v>0.09</v>
      </c>
      <c r="F37" s="11">
        <v>0.1</v>
      </c>
      <c r="G37" s="11">
        <v>0.11</v>
      </c>
      <c r="H37" s="11">
        <v>0.12</v>
      </c>
      <c r="I37" s="11">
        <v>0.12</v>
      </c>
      <c r="J37" s="11">
        <v>0.13</v>
      </c>
      <c r="K37" s="11">
        <v>0.14</v>
      </c>
      <c r="L37" s="11">
        <v>0.15</v>
      </c>
      <c r="M37" s="11">
        <v>0.16</v>
      </c>
      <c r="N37" s="11">
        <v>0.16</v>
      </c>
      <c r="O37" s="11">
        <v>0.17</v>
      </c>
      <c r="P37" s="11">
        <v>0.18</v>
      </c>
      <c r="Q37" s="11">
        <v>0.19</v>
      </c>
      <c r="R37" s="11">
        <v>0.2</v>
      </c>
      <c r="S37" s="11">
        <v>0.22</v>
      </c>
      <c r="T37" s="11">
        <v>0.23</v>
      </c>
      <c r="U37" s="11">
        <v>0.26</v>
      </c>
      <c r="V37" s="11">
        <v>8.87</v>
      </c>
      <c r="W37" s="11">
        <v>11.78</v>
      </c>
      <c r="X37" s="11">
        <v>14.48</v>
      </c>
      <c r="Y37" s="11">
        <v>17.89</v>
      </c>
      <c r="Z37" s="11">
        <v>23.61</v>
      </c>
      <c r="AA37" s="11">
        <v>26.62</v>
      </c>
      <c r="AB37" s="11">
        <v>27.88</v>
      </c>
      <c r="AC37" s="11">
        <v>27.87</v>
      </c>
      <c r="AD37" s="11">
        <v>31.34</v>
      </c>
      <c r="AE37" s="11">
        <v>38.75</v>
      </c>
      <c r="AF37" s="11">
        <v>47.88</v>
      </c>
      <c r="AG37" s="11">
        <v>47.83</v>
      </c>
      <c r="AH37" s="11">
        <v>77.12</v>
      </c>
      <c r="AI37" s="11">
        <v>90.53</v>
      </c>
      <c r="AJ37" s="11">
        <v>100.78</v>
      </c>
      <c r="AK37" s="11">
        <v>130.78</v>
      </c>
      <c r="AL37" s="11">
        <v>139.41</v>
      </c>
      <c r="AM37" s="11">
        <v>127.95</v>
      </c>
      <c r="AN37" s="11">
        <v>148.71</v>
      </c>
      <c r="AO37" s="11">
        <v>171.83</v>
      </c>
      <c r="AP37" s="11">
        <v>163.68</v>
      </c>
      <c r="AQ37" s="11">
        <v>167.41</v>
      </c>
      <c r="AR37" s="11">
        <v>181.69</v>
      </c>
      <c r="AS37" s="11">
        <v>187.57</v>
      </c>
      <c r="AT37" s="11">
        <v>203.26</v>
      </c>
      <c r="AU37" s="11">
        <v>214.84</v>
      </c>
      <c r="AV37" s="11">
        <v>245.48</v>
      </c>
      <c r="AW37" s="11">
        <v>301.31</v>
      </c>
      <c r="AX37" s="11">
        <v>392.95</v>
      </c>
      <c r="AY37" s="11">
        <v>466.53</v>
      </c>
      <c r="AZ37" s="11">
        <v>552.6</v>
      </c>
      <c r="BA37" s="11">
        <v>607.29</v>
      </c>
      <c r="BB37" s="11">
        <v>625.88</v>
      </c>
      <c r="BC37" s="11">
        <v>648.84</v>
      </c>
      <c r="BD37" s="11">
        <v>717.69</v>
      </c>
      <c r="BE37" s="11">
        <v>756.24</v>
      </c>
      <c r="BF37" s="11">
        <v>774.74</v>
      </c>
    </row>
    <row r="38" spans="1:58" s="8" customFormat="1" ht="16.5">
      <c r="A38" s="3" t="s">
        <v>58</v>
      </c>
      <c r="B38" s="8" t="s">
        <v>74</v>
      </c>
      <c r="C38" s="17" t="s">
        <v>84</v>
      </c>
      <c r="D38" s="11">
        <v>197.85</v>
      </c>
      <c r="E38" s="11">
        <v>201.11</v>
      </c>
      <c r="F38" s="11">
        <v>202.8</v>
      </c>
      <c r="G38" s="11">
        <v>212.28</v>
      </c>
      <c r="H38" s="11">
        <v>221.86</v>
      </c>
      <c r="I38" s="11">
        <v>226.9</v>
      </c>
      <c r="J38" s="11">
        <v>230.02</v>
      </c>
      <c r="K38" s="11">
        <v>231.52</v>
      </c>
      <c r="L38" s="11">
        <v>240.41</v>
      </c>
      <c r="M38" s="11">
        <v>251.65</v>
      </c>
      <c r="N38" s="11">
        <v>263.34</v>
      </c>
      <c r="O38" s="11">
        <v>265.56</v>
      </c>
      <c r="P38" s="11">
        <v>280.02</v>
      </c>
      <c r="Q38" s="11">
        <v>293.89</v>
      </c>
      <c r="R38" s="11">
        <v>319.23</v>
      </c>
      <c r="S38" s="11">
        <v>336.1</v>
      </c>
      <c r="T38" s="11">
        <v>369.58</v>
      </c>
      <c r="U38" s="11">
        <v>395.42</v>
      </c>
      <c r="V38" s="11">
        <v>420.76</v>
      </c>
      <c r="W38" s="11">
        <v>468</v>
      </c>
      <c r="X38" s="11">
        <v>517.98</v>
      </c>
      <c r="Y38" s="11">
        <v>588</v>
      </c>
      <c r="Z38" s="11">
        <v>670.27</v>
      </c>
      <c r="AA38" s="11">
        <v>723.65</v>
      </c>
      <c r="AB38" s="11">
        <v>792.09</v>
      </c>
      <c r="AC38" s="11">
        <v>907.7</v>
      </c>
      <c r="AD38" s="11">
        <v>1037.78</v>
      </c>
      <c r="AE38" s="11">
        <v>1200.54</v>
      </c>
      <c r="AF38" s="11">
        <v>1377.32</v>
      </c>
      <c r="AG38" s="11">
        <v>1547.52</v>
      </c>
      <c r="AH38" s="11">
        <v>1622.24</v>
      </c>
      <c r="AI38" s="11">
        <v>1688.58</v>
      </c>
      <c r="AJ38" s="11">
        <v>1770.14</v>
      </c>
      <c r="AK38" s="11">
        <v>1881.02</v>
      </c>
      <c r="AL38" s="11">
        <v>2036.67</v>
      </c>
      <c r="AM38" s="11">
        <v>2098.67</v>
      </c>
      <c r="AN38" s="11">
        <v>2213.15</v>
      </c>
      <c r="AO38" s="11">
        <v>2314.14</v>
      </c>
      <c r="AP38" s="11">
        <v>2363.1</v>
      </c>
      <c r="AQ38" s="11">
        <v>2321.11</v>
      </c>
      <c r="AR38" s="11">
        <v>2257.25</v>
      </c>
      <c r="AS38" s="11">
        <v>2359.87</v>
      </c>
      <c r="AT38" s="11">
        <v>2544.7</v>
      </c>
      <c r="AU38" s="11">
        <v>2695.3</v>
      </c>
      <c r="AV38" s="11">
        <v>2874.83</v>
      </c>
      <c r="AW38" s="11">
        <v>3070.1</v>
      </c>
      <c r="AX38" s="11">
        <v>3284.68</v>
      </c>
      <c r="AY38" s="11">
        <v>3449.81</v>
      </c>
      <c r="AZ38" s="11">
        <v>3760.05</v>
      </c>
      <c r="BA38" s="11">
        <v>3821.98</v>
      </c>
      <c r="BB38" s="11">
        <v>3936.13</v>
      </c>
      <c r="BC38" s="11">
        <v>4300.05</v>
      </c>
      <c r="BD38" s="11">
        <v>4725.64</v>
      </c>
      <c r="BE38" s="11">
        <v>5324.43</v>
      </c>
      <c r="BF38" s="11">
        <v>5822.7</v>
      </c>
    </row>
    <row r="39" spans="1:58" ht="15.75">
      <c r="A39" s="2" t="s">
        <v>59</v>
      </c>
      <c r="C39" s="17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1:58" ht="15.75">
      <c r="A40" s="2" t="s">
        <v>60</v>
      </c>
      <c r="C40" s="17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1:58" ht="15.75">
      <c r="A41" s="2" t="s">
        <v>61</v>
      </c>
      <c r="B41" s="2" t="s">
        <v>62</v>
      </c>
      <c r="C41" s="17" t="s">
        <v>84</v>
      </c>
      <c r="D41" s="11">
        <v>114.77</v>
      </c>
      <c r="E41" s="11">
        <v>115.84</v>
      </c>
      <c r="F41" s="11">
        <v>118.62</v>
      </c>
      <c r="G41" s="11">
        <v>123.76</v>
      </c>
      <c r="H41" s="11">
        <v>126.28</v>
      </c>
      <c r="I41" s="11">
        <v>127.77</v>
      </c>
      <c r="J41" s="11">
        <v>129.57</v>
      </c>
      <c r="K41" s="11">
        <v>132.29</v>
      </c>
      <c r="L41" s="11">
        <v>142.77</v>
      </c>
      <c r="M41" s="11">
        <v>153.59</v>
      </c>
      <c r="N41" s="11">
        <v>165.24</v>
      </c>
      <c r="O41" s="11">
        <v>166.45</v>
      </c>
      <c r="P41" s="11">
        <v>178.31</v>
      </c>
      <c r="Q41" s="11">
        <v>188</v>
      </c>
      <c r="R41" s="11">
        <v>205.28</v>
      </c>
      <c r="S41" s="11">
        <v>216.9</v>
      </c>
      <c r="T41" s="11">
        <v>238.99</v>
      </c>
      <c r="U41" s="11">
        <v>257.11</v>
      </c>
      <c r="V41" s="11">
        <v>273.1</v>
      </c>
      <c r="W41" s="11">
        <v>308.95</v>
      </c>
      <c r="X41" s="11">
        <v>350.93</v>
      </c>
      <c r="Y41" s="11">
        <v>403.11</v>
      </c>
      <c r="Z41" s="11">
        <v>463.5</v>
      </c>
      <c r="AA41" s="11">
        <v>501.37</v>
      </c>
      <c r="AB41" s="11">
        <v>545.1</v>
      </c>
      <c r="AC41" s="11">
        <v>626.02</v>
      </c>
      <c r="AD41" s="11">
        <v>707.34</v>
      </c>
      <c r="AE41" s="11">
        <v>811.54</v>
      </c>
      <c r="AF41" s="11">
        <v>908.97</v>
      </c>
      <c r="AG41" s="11">
        <v>977.78</v>
      </c>
      <c r="AH41" s="11">
        <v>1025.24</v>
      </c>
      <c r="AI41" s="11">
        <v>1058.51</v>
      </c>
      <c r="AJ41" s="11">
        <v>1105.54</v>
      </c>
      <c r="AK41" s="11">
        <v>1157.44</v>
      </c>
      <c r="AL41" s="11">
        <v>1239.58</v>
      </c>
      <c r="AM41" s="11">
        <v>1296.52</v>
      </c>
      <c r="AN41" s="11">
        <v>1348.59</v>
      </c>
      <c r="AO41" s="11">
        <v>1389.27</v>
      </c>
      <c r="AP41" s="11">
        <v>1421.53</v>
      </c>
      <c r="AQ41" s="11">
        <v>1438.29</v>
      </c>
      <c r="AR41" s="11">
        <v>1491.39</v>
      </c>
      <c r="AS41" s="11">
        <v>1542.52</v>
      </c>
      <c r="AT41" s="11">
        <v>1608.07</v>
      </c>
      <c r="AU41" s="11">
        <v>1658.39</v>
      </c>
      <c r="AV41" s="11">
        <v>1726.63</v>
      </c>
      <c r="AW41" s="11">
        <v>1809.63</v>
      </c>
      <c r="AX41" s="11">
        <v>1906.16</v>
      </c>
      <c r="AY41" s="11">
        <v>2005.48</v>
      </c>
      <c r="AZ41" s="11">
        <v>2107.78</v>
      </c>
      <c r="BA41" s="11">
        <v>2217.88</v>
      </c>
      <c r="BB41" s="11">
        <v>2317.38</v>
      </c>
      <c r="BC41" s="11">
        <v>2451.24</v>
      </c>
      <c r="BD41" s="11">
        <v>2657.49</v>
      </c>
      <c r="BE41" s="11">
        <v>2807.88</v>
      </c>
      <c r="BF41" s="11">
        <v>2871.98</v>
      </c>
    </row>
    <row r="42" spans="1:58" ht="15.75">
      <c r="A42" s="2" t="s">
        <v>63</v>
      </c>
      <c r="B42" s="1" t="s">
        <v>75</v>
      </c>
      <c r="C42" s="17" t="s">
        <v>84</v>
      </c>
      <c r="D42" s="11">
        <v>27.47</v>
      </c>
      <c r="E42" s="11">
        <v>27.57</v>
      </c>
      <c r="F42" s="11">
        <v>27.98</v>
      </c>
      <c r="G42" s="11">
        <v>31.23</v>
      </c>
      <c r="H42" s="11">
        <v>34.75</v>
      </c>
      <c r="I42" s="11">
        <v>36.21</v>
      </c>
      <c r="J42" s="11">
        <v>37.02</v>
      </c>
      <c r="K42" s="11">
        <v>38.17</v>
      </c>
      <c r="L42" s="11">
        <v>39.14</v>
      </c>
      <c r="M42" s="11">
        <v>41.09</v>
      </c>
      <c r="N42" s="11">
        <v>43.38</v>
      </c>
      <c r="O42" s="11">
        <v>45.61</v>
      </c>
      <c r="P42" s="11">
        <v>49.21</v>
      </c>
      <c r="Q42" s="11">
        <v>53.4</v>
      </c>
      <c r="R42" s="11">
        <v>58.21</v>
      </c>
      <c r="S42" s="11">
        <v>62.67</v>
      </c>
      <c r="T42" s="11">
        <v>68.81</v>
      </c>
      <c r="U42" s="11">
        <v>75.81</v>
      </c>
      <c r="V42" s="11">
        <v>83.71</v>
      </c>
      <c r="W42" s="11">
        <v>94.73</v>
      </c>
      <c r="X42" s="11">
        <v>104.96</v>
      </c>
      <c r="Y42" s="11">
        <v>119.01</v>
      </c>
      <c r="Z42" s="11">
        <v>141.32</v>
      </c>
      <c r="AA42" s="11">
        <v>150.43</v>
      </c>
      <c r="AB42" s="11">
        <v>162.03</v>
      </c>
      <c r="AC42" s="11">
        <v>179.83</v>
      </c>
      <c r="AD42" s="11">
        <v>203.99</v>
      </c>
      <c r="AE42" s="11">
        <v>238.1</v>
      </c>
      <c r="AF42" s="11">
        <v>277.52</v>
      </c>
      <c r="AG42" s="11">
        <v>330.12</v>
      </c>
      <c r="AH42" s="11">
        <v>360.76</v>
      </c>
      <c r="AI42" s="11">
        <v>374.51</v>
      </c>
      <c r="AJ42" s="11">
        <v>407.31</v>
      </c>
      <c r="AK42" s="11">
        <v>445.36</v>
      </c>
      <c r="AL42" s="11">
        <v>479.5</v>
      </c>
      <c r="AM42" s="11">
        <v>518.12</v>
      </c>
      <c r="AN42" s="11">
        <v>562.98</v>
      </c>
      <c r="AO42" s="11">
        <v>603.02</v>
      </c>
      <c r="AP42" s="11">
        <v>632.03</v>
      </c>
      <c r="AQ42" s="11">
        <v>635.27</v>
      </c>
      <c r="AR42" s="11">
        <v>646.9</v>
      </c>
      <c r="AS42" s="11">
        <v>672.21</v>
      </c>
      <c r="AT42" s="11">
        <v>703.24</v>
      </c>
      <c r="AU42" s="11">
        <v>728.04</v>
      </c>
      <c r="AV42" s="11">
        <v>754.09</v>
      </c>
      <c r="AW42" s="11">
        <v>793.39</v>
      </c>
      <c r="AX42" s="11">
        <v>834.9</v>
      </c>
      <c r="AY42" s="11">
        <v>873.98</v>
      </c>
      <c r="AZ42" s="11">
        <v>919.73</v>
      </c>
      <c r="BA42" s="11">
        <v>959.82</v>
      </c>
      <c r="BB42" s="11">
        <v>985.62</v>
      </c>
      <c r="BC42" s="11">
        <v>1007.98</v>
      </c>
      <c r="BD42" s="11">
        <v>1092.88</v>
      </c>
      <c r="BE42" s="11">
        <v>1187.35</v>
      </c>
      <c r="BF42" s="11">
        <v>1244.18</v>
      </c>
    </row>
    <row r="44" spans="1:58" ht="15.75">
      <c r="A44" s="2" t="s">
        <v>87</v>
      </c>
      <c r="C44" s="1" t="s">
        <v>86</v>
      </c>
      <c r="D44" s="9">
        <f aca="true" t="shared" si="0" ref="D44:AI44">D31/D38*100</f>
        <v>8.127369219105383</v>
      </c>
      <c r="E44" s="9">
        <f t="shared" si="0"/>
        <v>8.502809407786783</v>
      </c>
      <c r="F44" s="9">
        <f t="shared" si="0"/>
        <v>9.32938856015779</v>
      </c>
      <c r="G44" s="9">
        <f t="shared" si="0"/>
        <v>10.10928961748634</v>
      </c>
      <c r="H44" s="9">
        <f t="shared" si="0"/>
        <v>10.695934373028035</v>
      </c>
      <c r="I44" s="9">
        <f t="shared" si="0"/>
        <v>11.097399735566329</v>
      </c>
      <c r="J44" s="9">
        <f t="shared" si="0"/>
        <v>12.033736196852447</v>
      </c>
      <c r="K44" s="9">
        <f t="shared" si="0"/>
        <v>13.791465100207326</v>
      </c>
      <c r="L44" s="9">
        <f t="shared" si="0"/>
        <v>14.8745892433759</v>
      </c>
      <c r="M44" s="9">
        <f t="shared" si="0"/>
        <v>16.276574607589904</v>
      </c>
      <c r="N44" s="9">
        <f t="shared" si="0"/>
        <v>17.62360446570973</v>
      </c>
      <c r="O44" s="9">
        <f t="shared" si="0"/>
        <v>19.81849676156048</v>
      </c>
      <c r="P44" s="9">
        <f t="shared" si="0"/>
        <v>20.891364902506965</v>
      </c>
      <c r="Q44" s="9">
        <f t="shared" si="0"/>
        <v>22.018442274320325</v>
      </c>
      <c r="R44" s="9">
        <f t="shared" si="0"/>
        <v>22.38198164332926</v>
      </c>
      <c r="S44" s="9">
        <f t="shared" si="0"/>
        <v>23.412674799166915</v>
      </c>
      <c r="T44" s="9">
        <f t="shared" si="0"/>
        <v>23.564586828291574</v>
      </c>
      <c r="U44" s="9">
        <f t="shared" si="0"/>
        <v>25.19093621971574</v>
      </c>
      <c r="V44" s="9">
        <f t="shared" si="0"/>
        <v>24.624489019868808</v>
      </c>
      <c r="W44" s="9">
        <f t="shared" si="0"/>
        <v>26.194444444444443</v>
      </c>
      <c r="X44" s="9">
        <f t="shared" si="0"/>
        <v>28.765589404996334</v>
      </c>
      <c r="Y44" s="9">
        <f t="shared" si="0"/>
        <v>28.653061224489797</v>
      </c>
      <c r="Z44" s="9">
        <f t="shared" si="0"/>
        <v>29.592552255061396</v>
      </c>
      <c r="AA44" s="9">
        <f t="shared" si="0"/>
        <v>29.12043114765425</v>
      </c>
      <c r="AB44" s="9">
        <f t="shared" si="0"/>
        <v>29.1923897536896</v>
      </c>
      <c r="AC44" s="9">
        <f t="shared" si="0"/>
        <v>28.78594249201278</v>
      </c>
      <c r="AD44" s="9">
        <f t="shared" si="0"/>
        <v>29.372313977914395</v>
      </c>
      <c r="AE44" s="9">
        <f t="shared" si="0"/>
        <v>29.78076532227164</v>
      </c>
      <c r="AF44" s="9">
        <f t="shared" si="0"/>
        <v>29.506577992042516</v>
      </c>
      <c r="AG44" s="9">
        <f t="shared" si="0"/>
        <v>29.521427832919773</v>
      </c>
      <c r="AH44" s="9">
        <f t="shared" si="0"/>
        <v>31.40903935299339</v>
      </c>
      <c r="AI44" s="9">
        <f t="shared" si="0"/>
        <v>34.36793045043765</v>
      </c>
      <c r="AJ44" s="9">
        <f aca="true" t="shared" si="1" ref="AJ44:BC44">AJ31/AJ38*100</f>
        <v>39.47879828714113</v>
      </c>
      <c r="AK44" s="9">
        <f t="shared" si="1"/>
        <v>42.425386226621725</v>
      </c>
      <c r="AL44" s="9">
        <f t="shared" si="1"/>
        <v>43.50434778339151</v>
      </c>
      <c r="AM44" s="9">
        <f t="shared" si="1"/>
        <v>45.5669543091577</v>
      </c>
      <c r="AN44" s="9">
        <f t="shared" si="1"/>
        <v>47.633463615209095</v>
      </c>
      <c r="AO44" s="9">
        <f t="shared" si="1"/>
        <v>47.55503124270788</v>
      </c>
      <c r="AP44" s="9">
        <f t="shared" si="1"/>
        <v>46.26719140112564</v>
      </c>
      <c r="AQ44" s="9">
        <f t="shared" si="1"/>
        <v>45.602750408209864</v>
      </c>
      <c r="AR44" s="9">
        <f t="shared" si="1"/>
        <v>45.560748698637724</v>
      </c>
      <c r="AS44" s="9">
        <f t="shared" si="1"/>
        <v>42.70997978702217</v>
      </c>
      <c r="AT44" s="9">
        <f t="shared" si="1"/>
        <v>39.922584194600546</v>
      </c>
      <c r="AU44" s="9">
        <f t="shared" si="1"/>
        <v>39.40266389641227</v>
      </c>
      <c r="AV44" s="9">
        <f t="shared" si="1"/>
        <v>39.32928207928817</v>
      </c>
      <c r="AW44" s="9">
        <f t="shared" si="1"/>
        <v>39.91335787107913</v>
      </c>
      <c r="AX44" s="9">
        <f t="shared" si="1"/>
        <v>42.782554160527056</v>
      </c>
      <c r="AY44" s="9">
        <f t="shared" si="1"/>
        <v>46.368350720764326</v>
      </c>
      <c r="AZ44" s="9">
        <f t="shared" si="1"/>
        <v>47.777556149519285</v>
      </c>
      <c r="BA44" s="9">
        <f t="shared" si="1"/>
        <v>51.24752091847681</v>
      </c>
      <c r="BB44" s="9">
        <f t="shared" si="1"/>
        <v>53.52262247435932</v>
      </c>
      <c r="BC44" s="9">
        <f t="shared" si="1"/>
        <v>51.13335891443123</v>
      </c>
      <c r="BD44" s="9">
        <f>BD31/BD38*100</f>
        <v>51.706223918876596</v>
      </c>
      <c r="BE44" s="9">
        <f>BE31/BE38*100</f>
        <v>51.60420927686155</v>
      </c>
      <c r="BF44" s="9">
        <f>BF31/BF38*100</f>
        <v>52.14711388187611</v>
      </c>
    </row>
    <row r="45" spans="1:58" ht="15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10"/>
      <c r="BF45" s="10"/>
    </row>
    <row r="47" ht="15.75">
      <c r="A47" s="2" t="s">
        <v>68</v>
      </c>
    </row>
    <row r="48" ht="15.75">
      <c r="A48" s="2" t="s">
        <v>69</v>
      </c>
    </row>
    <row r="49" ht="15.75">
      <c r="A49" s="2" t="s">
        <v>77</v>
      </c>
    </row>
    <row r="50" ht="15.75">
      <c r="A50" s="1" t="s">
        <v>78</v>
      </c>
    </row>
  </sheetData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scale="57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Nonfarm Noncorporate Business-Sector Balance Sheet</dc:title>
  <dc:subject/>
  <dc:creator>US Census Bureau</dc:creator>
  <cp:keywords/>
  <dc:description/>
  <cp:lastModifiedBy>johan001</cp:lastModifiedBy>
  <cp:lastPrinted>2007-05-03T14:43:19Z</cp:lastPrinted>
  <dcterms:created xsi:type="dcterms:W3CDTF">2004-04-22T11:22:22Z</dcterms:created>
  <dcterms:modified xsi:type="dcterms:W3CDTF">2007-10-29T15:17:03Z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