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585" activeTab="0"/>
  </bookViews>
  <sheets>
    <sheet name="data" sheetId="1" r:id="rId1"/>
    <sheet name="calc" sheetId="2" r:id="rId2"/>
  </sheets>
  <definedNames>
    <definedName name="_xlnm.Print_Area" localSheetId="1">'calc'!$A$2:$F$57</definedName>
    <definedName name="_xlnm.Print_Area" localSheetId="0">'data'!$A$1:$G$74</definedName>
  </definedNames>
  <calcPr fullCalcOnLoad="1"/>
</workbook>
</file>

<file path=xl/sharedStrings.xml><?xml version="1.0" encoding="utf-8"?>
<sst xmlns="http://schemas.openxmlformats.org/spreadsheetml/2006/main" count="136" uniqueCount="132">
  <si>
    <t>[When states share the same rank, the next lower rank is omitted.</t>
  </si>
  <si>
    <t>Because of rounded data, states may have identical values shown,</t>
  </si>
  <si>
    <t>but different ranks]</t>
  </si>
  <si>
    <t xml:space="preserve">  United States</t>
  </si>
  <si>
    <t>(X)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</si>
  <si>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</si>
  <si>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</si>
  <si>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</si>
  <si>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</si>
  <si>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</si>
  <si>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</si>
  <si>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</si>
  <si>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</si>
  <si>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</si>
  <si>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</si>
  <si>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</si>
  <si>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</si>
  <si>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</si>
  <si>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</si>
  <si>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</si>
  <si>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</si>
  <si>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</si>
  <si>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</si>
  <si>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</si>
  <si>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</si>
  <si>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</si>
  <si>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</si>
  <si>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</si>
  <si>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</si>
  <si>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</si>
  <si>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</si>
  <si>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</si>
  <si>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</si>
  <si>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</si>
  <si>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</si>
  <si>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</si>
  <si>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</si>
  <si>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</si>
  <si>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</si>
  <si>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</si>
  <si>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</si>
  <si>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</si>
  <si>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</si>
  <si>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</si>
  <si>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</si>
  <si>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</si>
  <si>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</si>
  <si>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</si>
  <si>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</si>
  <si>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</si>
  <si>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</si>
  <si>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</si>
  <si>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</si>
  <si>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</si>
  <si>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</si>
  <si>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</si>
  <si>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X Not applicable. </t>
  </si>
  <si>
    <t>and physicians with addresses unknown.  Includes all physicians not</t>
  </si>
  <si>
    <t>classified according to activity status.</t>
  </si>
  <si>
    <t>State Rankings -- Statistical Abstract of the United States</t>
  </si>
  <si>
    <t>State</t>
  </si>
  <si>
    <t>Rate \1</t>
  </si>
  <si>
    <t>\1 Excludes doctors of osteopathy, federally employed persons,</t>
  </si>
  <si>
    <t>Rank</t>
  </si>
  <si>
    <t>Cautionary note</t>
  </si>
  <si>
    <t>SYMBOL</t>
  </si>
  <si>
    <t>FOOTNOTE</t>
  </si>
  <si>
    <t>Source: American Medical Association, Chicago, IL, Physician Characteristics</t>
  </si>
  <si>
    <t>and Distribution in the U.S., annual (copyright). See also Table 154, Statistical</t>
  </si>
  <si>
    <t>Abstract of the United States, 2008.</t>
  </si>
  <si>
    <t xml:space="preserve">  United States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</si>
  <si>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</si>
  <si>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</si>
  <si>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</si>
  <si>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</si>
  <si>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</si>
  <si>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</si>
  <si>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</si>
  <si>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</si>
  <si>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</si>
  <si>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</si>
  <si>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</si>
  <si>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</si>
  <si>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</si>
  <si>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</si>
  <si>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</si>
  <si>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</si>
  <si>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</si>
  <si>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</si>
  <si>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</si>
  <si>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</si>
  <si>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</si>
  <si>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</si>
  <si>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</si>
  <si>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</si>
  <si>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</si>
  <si>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</si>
  <si>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</si>
  <si>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</si>
  <si>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</si>
  <si>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</si>
  <si>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</si>
  <si>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</si>
  <si>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</si>
  <si>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</si>
  <si>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</si>
  <si>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</si>
  <si>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</si>
  <si>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</si>
  <si>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</si>
  <si>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</si>
  <si>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</si>
  <si>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</si>
  <si>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</si>
  <si>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</si>
  <si>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</si>
  <si>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</si>
  <si>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</si>
  <si>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</si>
  <si>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</si>
  <si>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</si>
  <si>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</si>
  <si>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Total population (1,000)</t>
  </si>
  <si>
    <t>Physicians, total</t>
  </si>
  <si>
    <t>Inactive Physicians</t>
  </si>
  <si>
    <t>Total active physicians</t>
  </si>
  <si>
    <t>Total active physicians per 100,000 population</t>
  </si>
  <si>
    <t>From T. 18</t>
  </si>
  <si>
    <t>2008 SA</t>
  </si>
  <si>
    <t>AMA</t>
  </si>
  <si>
    <t>Calc</t>
  </si>
  <si>
    <t>DOCTORS PER 100,000 RESIDENT POPULATION, 2006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</si>
</sst>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7">
    <font>
      <sz val="10"/>
      <name val="Courier New"/>
      <family val="0"/>
    </font>
    <font>
      <b/>
      <sz val="10"/>
      <name val="Courier New"/>
      <family val="3"/>
    </font>
    <font>
      <u val="single"/>
      <sz val="10"/>
      <color indexed="12"/>
      <name val="Courier New"/>
      <family val="3"/>
    </font>
    <font>
      <u val="single"/>
      <sz val="10"/>
      <color indexed="12"/>
      <name val="Arial"/>
      <family val="0"/>
    </font>
    <font>
      <b/>
      <sz val="12"/>
      <name val="Courier New"/>
      <family val="3"/>
    </font>
    <font>
      <sz val="10"/>
      <name val="Arial"/>
      <family val="0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0" xfId="19" applyFon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4" fillId="0" borderId="0" xfId="20" applyNumberFormat="1" applyFont="1">
      <alignment/>
      <protection/>
    </xf>
    <xf numFmtId="3" fontId="6" fillId="0" borderId="0" xfId="20" applyNumberFormat="1" applyFont="1">
      <alignment/>
      <protection/>
    </xf>
    <xf numFmtId="0" fontId="6" fillId="0" borderId="3" xfId="0" applyFont="1" applyBorder="1" applyAlignment="1">
      <alignment horizontal="right" wrapText="1"/>
    </xf>
    <xf numFmtId="3" fontId="6" fillId="0" borderId="3" xfId="20" applyNumberFormat="1" applyFont="1" applyBorder="1">
      <alignment/>
      <protection/>
    </xf>
    <xf numFmtId="3" fontId="4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0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statab/ranks/note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5" max="5" width="17.125" style="0" bestFit="1" customWidth="1"/>
  </cols>
  <sheetData>
    <row r="1" ht="13.5">
      <c r="A1" t="s">
        <v>59</v>
      </c>
    </row>
    <row r="3" ht="13.5" customHeight="1">
      <c r="A3" s="2" t="s">
        <v>131</v>
      </c>
    </row>
    <row r="5" ht="13.5">
      <c r="A5" t="s">
        <v>0</v>
      </c>
    </row>
    <row r="6" ht="13.5">
      <c r="A6" t="s">
        <v>1</v>
      </c>
    </row>
    <row r="7" ht="13.5">
      <c r="A7" t="s">
        <v>2</v>
      </c>
    </row>
    <row r="8" ht="13.5">
      <c r="A8" s="5" t="s">
        <v>64</v>
      </c>
    </row>
    <row r="10" spans="1:3" ht="13.5">
      <c r="A10" s="3" t="s">
        <v>60</v>
      </c>
      <c r="B10" s="4" t="s">
        <v>61</v>
      </c>
      <c r="C10" s="4" t="s">
        <v>63</v>
      </c>
    </row>
    <row r="11" spans="1:4" ht="13.5">
      <c r="A11" s="2" t="s">
        <v>3</v>
      </c>
      <c r="B11" s="28">
        <v>267.4</v>
      </c>
      <c r="C11" s="6" t="s">
        <v>4</v>
      </c>
      <c r="D11" s="1"/>
    </row>
    <row r="12" spans="1:4" ht="13.5">
      <c r="A12" t="s">
        <v>5</v>
      </c>
      <c r="B12" s="1">
        <v>215.11</v>
      </c>
      <c r="C12" s="7">
        <v>39</v>
      </c>
      <c r="D12" s="1"/>
    </row>
    <row r="13" spans="1:4" ht="13.5">
      <c r="A13" t="s">
        <v>6</v>
      </c>
      <c r="B13" s="1">
        <v>230.88</v>
      </c>
      <c r="C13" s="7">
        <v>31</v>
      </c>
      <c r="D13" s="1"/>
    </row>
    <row r="14" spans="1:4" ht="13.5">
      <c r="A14" t="s">
        <v>7</v>
      </c>
      <c r="B14" s="1">
        <v>207.53</v>
      </c>
      <c r="C14" s="7">
        <v>43</v>
      </c>
      <c r="D14" s="1"/>
    </row>
    <row r="15" spans="1:4" ht="13.5">
      <c r="A15" t="s">
        <v>8</v>
      </c>
      <c r="B15" s="1">
        <v>202.89</v>
      </c>
      <c r="C15" s="7">
        <v>44</v>
      </c>
      <c r="D15" s="1"/>
    </row>
    <row r="16" spans="1:4" ht="13.5">
      <c r="A16" t="s">
        <v>9</v>
      </c>
      <c r="B16" s="1">
        <v>262.43</v>
      </c>
      <c r="C16" s="7">
        <v>20</v>
      </c>
      <c r="D16" s="1"/>
    </row>
    <row r="17" spans="1:4" ht="13.5">
      <c r="A17" t="s">
        <v>10</v>
      </c>
      <c r="B17" s="1">
        <v>258.68</v>
      </c>
      <c r="C17" s="7">
        <v>21</v>
      </c>
      <c r="D17" s="1"/>
    </row>
    <row r="18" spans="1:4" ht="13.5">
      <c r="A18" t="s">
        <v>11</v>
      </c>
      <c r="B18" s="1">
        <v>368.09</v>
      </c>
      <c r="C18" s="7">
        <v>4</v>
      </c>
      <c r="D18" s="1"/>
    </row>
    <row r="19" spans="1:4" ht="13.5">
      <c r="A19" t="s">
        <v>12</v>
      </c>
      <c r="B19" s="1">
        <v>249.92</v>
      </c>
      <c r="C19" s="7">
        <v>24</v>
      </c>
      <c r="D19" s="1"/>
    </row>
    <row r="20" spans="1:3" ht="13.5">
      <c r="A20" t="s">
        <v>13</v>
      </c>
      <c r="B20" s="1">
        <v>798.93</v>
      </c>
      <c r="C20" s="8" t="s">
        <v>4</v>
      </c>
    </row>
    <row r="21" spans="1:4" ht="13.5">
      <c r="A21" t="s">
        <v>14</v>
      </c>
      <c r="B21" s="1">
        <v>242.59</v>
      </c>
      <c r="C21" s="7">
        <v>27</v>
      </c>
      <c r="D21" s="1"/>
    </row>
    <row r="22" spans="1:4" ht="13.5">
      <c r="A22" t="s">
        <v>15</v>
      </c>
      <c r="B22" s="1">
        <v>217.32</v>
      </c>
      <c r="C22" s="7">
        <v>38</v>
      </c>
      <c r="D22" s="1"/>
    </row>
    <row r="23" spans="1:4" ht="13.5">
      <c r="A23" t="s">
        <v>16</v>
      </c>
      <c r="B23" s="1">
        <v>310.85</v>
      </c>
      <c r="C23" s="7">
        <v>7</v>
      </c>
      <c r="D23" s="1"/>
    </row>
    <row r="24" spans="1:4" ht="13.5">
      <c r="A24" t="s">
        <v>17</v>
      </c>
      <c r="B24" s="1">
        <v>169.05</v>
      </c>
      <c r="C24" s="7">
        <v>50</v>
      </c>
      <c r="D24" s="1"/>
    </row>
    <row r="25" spans="1:4" ht="13.5">
      <c r="A25" t="s">
        <v>18</v>
      </c>
      <c r="B25" s="1">
        <v>275.18</v>
      </c>
      <c r="C25" s="7">
        <v>11</v>
      </c>
      <c r="D25" s="1"/>
    </row>
    <row r="26" spans="1:4" ht="13.5">
      <c r="A26" t="s">
        <v>19</v>
      </c>
      <c r="B26" s="1">
        <v>214.89</v>
      </c>
      <c r="C26" s="7">
        <v>40</v>
      </c>
      <c r="D26" s="1"/>
    </row>
    <row r="27" spans="1:4" ht="13.5">
      <c r="A27" t="s">
        <v>20</v>
      </c>
      <c r="B27" s="1">
        <v>186.68</v>
      </c>
      <c r="C27" s="7">
        <v>45</v>
      </c>
      <c r="D27" s="1"/>
    </row>
    <row r="28" spans="1:4" ht="13.5">
      <c r="A28" t="s">
        <v>21</v>
      </c>
      <c r="B28" s="1">
        <v>220.83</v>
      </c>
      <c r="C28" s="7">
        <v>35</v>
      </c>
      <c r="D28" s="1"/>
    </row>
    <row r="29" spans="1:4" ht="13.5">
      <c r="A29" t="s">
        <v>22</v>
      </c>
      <c r="B29" s="1">
        <v>229.93</v>
      </c>
      <c r="C29" s="7">
        <v>32</v>
      </c>
      <c r="D29" s="1"/>
    </row>
    <row r="30" spans="1:4" ht="13.5">
      <c r="A30" t="s">
        <v>23</v>
      </c>
      <c r="B30" s="1">
        <v>266.55</v>
      </c>
      <c r="C30" s="7">
        <v>15</v>
      </c>
      <c r="D30" s="1"/>
    </row>
    <row r="31" spans="1:4" ht="13.5">
      <c r="A31" t="s">
        <v>24</v>
      </c>
      <c r="B31" s="1">
        <v>270.06</v>
      </c>
      <c r="C31" s="7">
        <v>13</v>
      </c>
      <c r="D31" s="1"/>
    </row>
    <row r="32" spans="1:4" ht="13.5">
      <c r="A32" t="s">
        <v>25</v>
      </c>
      <c r="B32" s="1">
        <v>415.46</v>
      </c>
      <c r="C32" s="7">
        <v>2</v>
      </c>
      <c r="D32" s="1"/>
    </row>
    <row r="33" spans="1:4" ht="13.5">
      <c r="A33" t="s">
        <v>26</v>
      </c>
      <c r="B33" s="1">
        <v>462.25</v>
      </c>
      <c r="C33" s="7">
        <v>1</v>
      </c>
      <c r="D33" s="1"/>
    </row>
    <row r="34" spans="1:4" ht="13.5">
      <c r="A34" t="s">
        <v>27</v>
      </c>
      <c r="B34" s="1">
        <v>245.08</v>
      </c>
      <c r="C34" s="7">
        <v>25</v>
      </c>
      <c r="D34" s="1"/>
    </row>
    <row r="35" spans="1:4" ht="13.5">
      <c r="A35" t="s">
        <v>28</v>
      </c>
      <c r="B35" s="1">
        <v>286.68</v>
      </c>
      <c r="C35" s="7">
        <v>10</v>
      </c>
      <c r="D35" s="1"/>
    </row>
    <row r="36" spans="1:4" ht="13.5">
      <c r="A36" t="s">
        <v>29</v>
      </c>
      <c r="B36" s="1">
        <v>176.91</v>
      </c>
      <c r="C36" s="7">
        <v>48</v>
      </c>
      <c r="D36" s="1"/>
    </row>
    <row r="37" spans="1:4" ht="13.5">
      <c r="A37" t="s">
        <v>30</v>
      </c>
      <c r="B37" s="1">
        <v>241.63</v>
      </c>
      <c r="C37" s="7">
        <v>29</v>
      </c>
      <c r="D37" s="1"/>
    </row>
    <row r="38" spans="1:4" ht="13.5">
      <c r="A38" t="s">
        <v>31</v>
      </c>
      <c r="B38" s="1">
        <v>220.83</v>
      </c>
      <c r="C38" s="7">
        <v>35</v>
      </c>
      <c r="D38" s="1"/>
    </row>
    <row r="39" spans="1:4" ht="13.5">
      <c r="A39" t="s">
        <v>32</v>
      </c>
      <c r="B39" s="1">
        <v>241.64</v>
      </c>
      <c r="C39" s="7">
        <v>28</v>
      </c>
      <c r="D39" s="1"/>
    </row>
    <row r="40" spans="1:4" ht="13.5">
      <c r="A40" t="s">
        <v>33</v>
      </c>
      <c r="B40" s="1">
        <v>184.77</v>
      </c>
      <c r="C40" s="7">
        <v>46</v>
      </c>
      <c r="D40" s="1"/>
    </row>
    <row r="41" spans="1:4" ht="13.5">
      <c r="A41" t="s">
        <v>34</v>
      </c>
      <c r="B41" s="1">
        <v>263.37</v>
      </c>
      <c r="C41" s="7">
        <v>19</v>
      </c>
      <c r="D41" s="1"/>
    </row>
    <row r="42" spans="1:4" ht="13.5">
      <c r="A42" t="s">
        <v>35</v>
      </c>
      <c r="B42" s="1">
        <v>310.51</v>
      </c>
      <c r="C42" s="7">
        <v>8</v>
      </c>
      <c r="D42" s="1"/>
    </row>
    <row r="43" spans="1:4" ht="13.5">
      <c r="A43" t="s">
        <v>36</v>
      </c>
      <c r="B43" s="1">
        <v>239.49</v>
      </c>
      <c r="C43" s="7">
        <v>30</v>
      </c>
      <c r="D43" s="1"/>
    </row>
    <row r="44" spans="1:4" ht="13.5">
      <c r="A44" t="s">
        <v>37</v>
      </c>
      <c r="B44" s="1">
        <v>392.33</v>
      </c>
      <c r="C44" s="7">
        <v>3</v>
      </c>
      <c r="D44" s="1"/>
    </row>
    <row r="45" spans="1:4" ht="13.5">
      <c r="A45" t="s">
        <v>38</v>
      </c>
      <c r="B45" s="1">
        <v>252.99</v>
      </c>
      <c r="C45" s="7">
        <v>23</v>
      </c>
      <c r="D45" s="1"/>
    </row>
    <row r="46" spans="1:4" ht="13.5">
      <c r="A46" t="s">
        <v>39</v>
      </c>
      <c r="B46" s="1">
        <v>242.82</v>
      </c>
      <c r="C46" s="7">
        <v>26</v>
      </c>
      <c r="D46" s="1"/>
    </row>
    <row r="47" spans="1:4" ht="13.5">
      <c r="A47" t="s">
        <v>40</v>
      </c>
      <c r="B47" s="1">
        <v>264.17</v>
      </c>
      <c r="C47" s="7">
        <v>17</v>
      </c>
      <c r="D47" s="1"/>
    </row>
    <row r="48" spans="1:4" ht="13.5">
      <c r="A48" t="s">
        <v>41</v>
      </c>
      <c r="B48" s="1">
        <v>172.22</v>
      </c>
      <c r="C48" s="7">
        <v>49</v>
      </c>
      <c r="D48" s="1"/>
    </row>
    <row r="49" spans="1:4" ht="13.5">
      <c r="A49" t="s">
        <v>42</v>
      </c>
      <c r="B49" s="1">
        <v>270.32</v>
      </c>
      <c r="C49" s="7">
        <v>12</v>
      </c>
      <c r="D49" s="1"/>
    </row>
    <row r="50" spans="1:4" ht="13.5">
      <c r="A50" t="s">
        <v>43</v>
      </c>
      <c r="B50" s="1">
        <v>297.06</v>
      </c>
      <c r="C50" s="7">
        <v>9</v>
      </c>
      <c r="D50" s="1"/>
    </row>
    <row r="51" spans="1:4" ht="13.5">
      <c r="A51" t="s">
        <v>44</v>
      </c>
      <c r="B51" s="1">
        <v>366.33</v>
      </c>
      <c r="C51" s="7">
        <v>5</v>
      </c>
      <c r="D51" s="1"/>
    </row>
    <row r="52" spans="1:4" ht="13.5">
      <c r="A52" t="s">
        <v>45</v>
      </c>
      <c r="B52" s="1">
        <v>228.8</v>
      </c>
      <c r="C52" s="7">
        <v>34</v>
      </c>
      <c r="D52" s="1"/>
    </row>
    <row r="53" spans="1:4" ht="13.5">
      <c r="A53" t="s">
        <v>46</v>
      </c>
      <c r="B53" s="1">
        <v>219.84</v>
      </c>
      <c r="C53" s="7">
        <v>37</v>
      </c>
      <c r="D53" s="1"/>
    </row>
    <row r="54" spans="1:4" ht="13.5">
      <c r="A54" t="s">
        <v>47</v>
      </c>
      <c r="B54" s="1">
        <v>263.71</v>
      </c>
      <c r="C54" s="7">
        <v>18</v>
      </c>
      <c r="D54" s="1"/>
    </row>
    <row r="55" spans="1:4" ht="13.5">
      <c r="A55" t="s">
        <v>48</v>
      </c>
      <c r="B55" s="1">
        <v>211.59</v>
      </c>
      <c r="C55" s="7">
        <v>42</v>
      </c>
      <c r="D55" s="1"/>
    </row>
    <row r="56" spans="1:4" ht="13.5">
      <c r="A56" t="s">
        <v>49</v>
      </c>
      <c r="B56" s="1">
        <v>211.8</v>
      </c>
      <c r="C56" s="7">
        <v>41</v>
      </c>
      <c r="D56" s="1"/>
    </row>
    <row r="57" spans="1:4" ht="13.5">
      <c r="A57" t="s">
        <v>50</v>
      </c>
      <c r="B57" s="1">
        <v>362.71</v>
      </c>
      <c r="C57" s="7">
        <v>6</v>
      </c>
      <c r="D57" s="1"/>
    </row>
    <row r="58" spans="1:4" ht="13.5">
      <c r="A58" t="s">
        <v>51</v>
      </c>
      <c r="B58" s="1">
        <v>269.94</v>
      </c>
      <c r="C58" s="7">
        <v>14</v>
      </c>
      <c r="D58" s="1"/>
    </row>
    <row r="59" spans="1:4" ht="13.5">
      <c r="A59" t="s">
        <v>52</v>
      </c>
      <c r="B59" s="1">
        <v>265.25</v>
      </c>
      <c r="C59" s="7">
        <v>16</v>
      </c>
      <c r="D59" s="1"/>
    </row>
    <row r="60" spans="1:4" ht="13.5">
      <c r="A60" t="s">
        <v>53</v>
      </c>
      <c r="B60" s="1">
        <v>229.09</v>
      </c>
      <c r="C60" s="7">
        <v>33</v>
      </c>
      <c r="D60" s="1"/>
    </row>
    <row r="61" spans="1:4" ht="13.5">
      <c r="A61" t="s">
        <v>54</v>
      </c>
      <c r="B61" s="1">
        <v>256.58</v>
      </c>
      <c r="C61" s="7">
        <v>22</v>
      </c>
      <c r="D61" s="1"/>
    </row>
    <row r="62" spans="1:4" ht="13.5">
      <c r="A62" t="s">
        <v>55</v>
      </c>
      <c r="B62" s="1">
        <v>184.46</v>
      </c>
      <c r="C62" s="7">
        <v>47</v>
      </c>
      <c r="D62" s="1"/>
    </row>
    <row r="63" ht="13.5">
      <c r="B63" s="7"/>
    </row>
    <row r="64" ht="13.5">
      <c r="A64" t="s">
        <v>65</v>
      </c>
    </row>
    <row r="65" ht="13.5">
      <c r="A65" t="s">
        <v>56</v>
      </c>
    </row>
    <row r="67" ht="13.5">
      <c r="A67" t="s">
        <v>66</v>
      </c>
    </row>
    <row r="68" ht="13.5">
      <c r="A68" t="s">
        <v>62</v>
      </c>
    </row>
    <row r="69" ht="13.5">
      <c r="A69" t="s">
        <v>57</v>
      </c>
    </row>
    <row r="70" ht="13.5">
      <c r="A70" t="s">
        <v>58</v>
      </c>
    </row>
    <row r="72" ht="13.5">
      <c r="A72" t="s">
        <v>67</v>
      </c>
    </row>
    <row r="73" ht="13.5">
      <c r="A73" t="s">
        <v>68</v>
      </c>
    </row>
    <row r="74" ht="13.5">
      <c r="A74" t="s">
        <v>69</v>
      </c>
    </row>
  </sheetData>
  <hyperlinks>
    <hyperlink ref="A8" r:id="rId1" display="Cautionary note"/>
  </hyperlinks>
  <printOptions/>
  <pageMargins left="0.75" right="0.75" top="1" bottom="1" header="0.5" footer="0.5"/>
  <pageSetup fitToHeight="1" fitToWidth="1" horizontalDpi="600" verticalDpi="600" orientation="portrait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"/>
  <sheetViews>
    <sheetView showGridLine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7.25390625" style="15" customWidth="1"/>
    <col min="2" max="2" width="27.50390625" style="15" customWidth="1"/>
    <col min="3" max="3" width="15.125" style="15" customWidth="1"/>
    <col min="4" max="4" width="14.00390625" style="15" customWidth="1"/>
    <col min="5" max="5" width="14.50390625" style="15" customWidth="1"/>
    <col min="6" max="6" width="18.125" style="15" customWidth="1"/>
    <col min="7" max="16384" width="9.00390625" style="15" customWidth="1"/>
  </cols>
  <sheetData>
    <row r="2" ht="15.75">
      <c r="B2" s="16" t="s">
        <v>127</v>
      </c>
    </row>
    <row r="3" spans="2:6" ht="15.75">
      <c r="B3" s="17" t="s">
        <v>128</v>
      </c>
      <c r="C3" s="17" t="s">
        <v>129</v>
      </c>
      <c r="D3" s="17" t="s">
        <v>129</v>
      </c>
      <c r="E3" s="17" t="s">
        <v>130</v>
      </c>
      <c r="F3" s="17" t="s">
        <v>130</v>
      </c>
    </row>
    <row r="4" spans="1:6" ht="15.75">
      <c r="A4" s="18"/>
      <c r="B4" s="19"/>
      <c r="C4" s="19"/>
      <c r="D4" s="19"/>
      <c r="E4" s="19"/>
      <c r="F4" s="19"/>
    </row>
    <row r="5" spans="1:6" ht="64.5" customHeight="1">
      <c r="A5" s="14" t="s">
        <v>60</v>
      </c>
      <c r="B5" s="20" t="s">
        <v>122</v>
      </c>
      <c r="C5" s="11" t="s">
        <v>123</v>
      </c>
      <c r="D5" s="11" t="s">
        <v>124</v>
      </c>
      <c r="E5" s="11" t="s">
        <v>125</v>
      </c>
      <c r="F5" s="11" t="s">
        <v>126</v>
      </c>
    </row>
    <row r="6" spans="1:6" ht="16.5">
      <c r="A6" s="13" t="s">
        <v>70</v>
      </c>
      <c r="B6" s="9">
        <v>299398.484</v>
      </c>
      <c r="C6" s="26">
        <f>SUM(C7:C57)</f>
        <v>908065</v>
      </c>
      <c r="D6" s="26">
        <f>SUM(D7:D57)</f>
        <v>107479</v>
      </c>
      <c r="E6" s="26">
        <f>C6-D6</f>
        <v>800586</v>
      </c>
      <c r="F6" s="27">
        <f>(E6/B6)*100</f>
        <v>267.3981475470664</v>
      </c>
    </row>
    <row r="7" spans="1:6" ht="15.75">
      <c r="A7" s="21" t="s">
        <v>71</v>
      </c>
      <c r="B7" s="10">
        <v>4599.03</v>
      </c>
      <c r="C7" s="23">
        <v>10994</v>
      </c>
      <c r="D7" s="23">
        <v>1101</v>
      </c>
      <c r="E7" s="23">
        <f aca="true" t="shared" si="0" ref="E7:E57">C7-D7</f>
        <v>9893</v>
      </c>
      <c r="F7" s="25">
        <f aca="true" t="shared" si="1" ref="F7:F57">(E7/B7)*100</f>
        <v>215.11057766529032</v>
      </c>
    </row>
    <row r="8" spans="1:6" ht="15.75">
      <c r="A8" s="21" t="s">
        <v>72</v>
      </c>
      <c r="B8" s="10">
        <v>670.053</v>
      </c>
      <c r="C8" s="23">
        <v>1697</v>
      </c>
      <c r="D8" s="23">
        <v>150</v>
      </c>
      <c r="E8" s="23">
        <f t="shared" si="0"/>
        <v>1547</v>
      </c>
      <c r="F8" s="25">
        <f t="shared" si="1"/>
        <v>230.87725896309698</v>
      </c>
    </row>
    <row r="9" spans="1:6" ht="15.75">
      <c r="A9" s="21" t="s">
        <v>73</v>
      </c>
      <c r="B9" s="10">
        <v>6166.318</v>
      </c>
      <c r="C9" s="23">
        <v>15127</v>
      </c>
      <c r="D9" s="23">
        <v>2330</v>
      </c>
      <c r="E9" s="23">
        <f t="shared" si="0"/>
        <v>12797</v>
      </c>
      <c r="F9" s="25">
        <f t="shared" si="1"/>
        <v>207.53065281420774</v>
      </c>
    </row>
    <row r="10" spans="1:6" ht="15.75">
      <c r="A10" s="21" t="s">
        <v>74</v>
      </c>
      <c r="B10" s="10">
        <v>2810.872</v>
      </c>
      <c r="C10" s="23">
        <v>6464</v>
      </c>
      <c r="D10" s="23">
        <v>761</v>
      </c>
      <c r="E10" s="23">
        <f t="shared" si="0"/>
        <v>5703</v>
      </c>
      <c r="F10" s="25">
        <f t="shared" si="1"/>
        <v>202.89077553157884</v>
      </c>
    </row>
    <row r="11" spans="1:6" ht="15.75">
      <c r="A11" s="21" t="s">
        <v>75</v>
      </c>
      <c r="B11" s="10">
        <v>36457.549</v>
      </c>
      <c r="C11" s="23">
        <v>110406</v>
      </c>
      <c r="D11" s="23">
        <v>14730</v>
      </c>
      <c r="E11" s="23">
        <f t="shared" si="0"/>
        <v>95676</v>
      </c>
      <c r="F11" s="25">
        <f t="shared" si="1"/>
        <v>262.43124572087936</v>
      </c>
    </row>
    <row r="12" spans="1:6" ht="15.75">
      <c r="A12" s="21" t="s">
        <v>76</v>
      </c>
      <c r="B12" s="10">
        <v>4753.377</v>
      </c>
      <c r="C12" s="23">
        <v>14175</v>
      </c>
      <c r="D12" s="23">
        <v>1879</v>
      </c>
      <c r="E12" s="23">
        <f t="shared" si="0"/>
        <v>12296</v>
      </c>
      <c r="F12" s="25">
        <f t="shared" si="1"/>
        <v>258.67925056228444</v>
      </c>
    </row>
    <row r="13" spans="1:6" ht="15.75">
      <c r="A13" s="21" t="s">
        <v>77</v>
      </c>
      <c r="B13" s="10">
        <v>3504.809</v>
      </c>
      <c r="C13" s="23">
        <v>14488</v>
      </c>
      <c r="D13" s="23">
        <v>1587</v>
      </c>
      <c r="E13" s="23">
        <f t="shared" si="0"/>
        <v>12901</v>
      </c>
      <c r="F13" s="25">
        <f t="shared" si="1"/>
        <v>368.0942385162786</v>
      </c>
    </row>
    <row r="14" spans="1:6" ht="15.75">
      <c r="A14" s="21" t="s">
        <v>78</v>
      </c>
      <c r="B14" s="10">
        <v>853.476</v>
      </c>
      <c r="C14" s="23">
        <v>2414</v>
      </c>
      <c r="D14" s="23">
        <v>281</v>
      </c>
      <c r="E14" s="23">
        <f t="shared" si="0"/>
        <v>2133</v>
      </c>
      <c r="F14" s="25">
        <f t="shared" si="1"/>
        <v>249.91915414141695</v>
      </c>
    </row>
    <row r="15" spans="1:6" ht="15.75">
      <c r="A15" s="21" t="s">
        <v>79</v>
      </c>
      <c r="B15" s="10">
        <v>581.53</v>
      </c>
      <c r="C15" s="23">
        <v>5023</v>
      </c>
      <c r="D15" s="23">
        <v>377</v>
      </c>
      <c r="E15" s="23">
        <f t="shared" si="0"/>
        <v>4646</v>
      </c>
      <c r="F15" s="25">
        <f t="shared" si="1"/>
        <v>798.9269685140922</v>
      </c>
    </row>
    <row r="16" spans="1:6" ht="15.75">
      <c r="A16" s="21" t="s">
        <v>80</v>
      </c>
      <c r="B16" s="10">
        <v>18089.888</v>
      </c>
      <c r="C16" s="23">
        <v>53566</v>
      </c>
      <c r="D16" s="23">
        <v>9682</v>
      </c>
      <c r="E16" s="23">
        <f t="shared" si="0"/>
        <v>43884</v>
      </c>
      <c r="F16" s="25">
        <f t="shared" si="1"/>
        <v>242.58856660693536</v>
      </c>
    </row>
    <row r="17" spans="1:6" ht="15.75">
      <c r="A17" s="21" t="s">
        <v>81</v>
      </c>
      <c r="B17" s="10">
        <v>9363.941</v>
      </c>
      <c r="C17" s="23">
        <v>22805</v>
      </c>
      <c r="D17" s="23">
        <v>2455</v>
      </c>
      <c r="E17" s="23">
        <f t="shared" si="0"/>
        <v>20350</v>
      </c>
      <c r="F17" s="25">
        <f t="shared" si="1"/>
        <v>217.32302670424767</v>
      </c>
    </row>
    <row r="18" spans="1:6" ht="15.75">
      <c r="A18" s="21" t="s">
        <v>82</v>
      </c>
      <c r="B18" s="10">
        <v>1285.498</v>
      </c>
      <c r="C18" s="23">
        <v>4599</v>
      </c>
      <c r="D18" s="23">
        <v>603</v>
      </c>
      <c r="E18" s="23">
        <f t="shared" si="0"/>
        <v>3996</v>
      </c>
      <c r="F18" s="25">
        <f t="shared" si="1"/>
        <v>310.8522922633874</v>
      </c>
    </row>
    <row r="19" spans="1:6" ht="15.75">
      <c r="A19" s="21" t="s">
        <v>83</v>
      </c>
      <c r="B19" s="10">
        <v>1466.465</v>
      </c>
      <c r="C19" s="23">
        <v>2934</v>
      </c>
      <c r="D19" s="23">
        <v>455</v>
      </c>
      <c r="E19" s="23">
        <f t="shared" si="0"/>
        <v>2479</v>
      </c>
      <c r="F19" s="25">
        <f t="shared" si="1"/>
        <v>169.04597109375268</v>
      </c>
    </row>
    <row r="20" spans="1:6" ht="15.75">
      <c r="A20" s="21" t="s">
        <v>84</v>
      </c>
      <c r="B20" s="10">
        <v>12831.97</v>
      </c>
      <c r="C20" s="23">
        <v>39240</v>
      </c>
      <c r="D20" s="23">
        <v>3929</v>
      </c>
      <c r="E20" s="23">
        <f t="shared" si="0"/>
        <v>35311</v>
      </c>
      <c r="F20" s="25">
        <f t="shared" si="1"/>
        <v>275.1798827459852</v>
      </c>
    </row>
    <row r="21" spans="1:6" ht="15.75">
      <c r="A21" s="21" t="s">
        <v>85</v>
      </c>
      <c r="B21" s="10">
        <v>6313.52</v>
      </c>
      <c r="C21" s="23">
        <v>15229</v>
      </c>
      <c r="D21" s="23">
        <v>1662</v>
      </c>
      <c r="E21" s="23">
        <f t="shared" si="0"/>
        <v>13567</v>
      </c>
      <c r="F21" s="25">
        <f t="shared" si="1"/>
        <v>214.8880497725516</v>
      </c>
    </row>
    <row r="22" spans="1:6" ht="15.75">
      <c r="A22" s="21" t="s">
        <v>86</v>
      </c>
      <c r="B22" s="10">
        <v>2982.085</v>
      </c>
      <c r="C22" s="23">
        <v>6428</v>
      </c>
      <c r="D22" s="23">
        <v>861</v>
      </c>
      <c r="E22" s="23">
        <f t="shared" si="0"/>
        <v>5567</v>
      </c>
      <c r="F22" s="25">
        <f t="shared" si="1"/>
        <v>186.68146615539126</v>
      </c>
    </row>
    <row r="23" spans="1:6" ht="15.75">
      <c r="A23" s="21" t="s">
        <v>87</v>
      </c>
      <c r="B23" s="10">
        <v>2764.075</v>
      </c>
      <c r="C23" s="23">
        <v>7079</v>
      </c>
      <c r="D23" s="23">
        <v>975</v>
      </c>
      <c r="E23" s="23">
        <f t="shared" si="0"/>
        <v>6104</v>
      </c>
      <c r="F23" s="25">
        <f t="shared" si="1"/>
        <v>220.83337101923792</v>
      </c>
    </row>
    <row r="24" spans="1:6" ht="15.75">
      <c r="A24" s="21" t="s">
        <v>88</v>
      </c>
      <c r="B24" s="10">
        <v>4206.074</v>
      </c>
      <c r="C24" s="23">
        <v>10828</v>
      </c>
      <c r="D24" s="23">
        <v>1157</v>
      </c>
      <c r="E24" s="23">
        <f t="shared" si="0"/>
        <v>9671</v>
      </c>
      <c r="F24" s="25">
        <f t="shared" si="1"/>
        <v>229.92938307790118</v>
      </c>
    </row>
    <row r="25" spans="1:6" ht="15.75">
      <c r="A25" s="21" t="s">
        <v>89</v>
      </c>
      <c r="B25" s="10">
        <v>4287.768</v>
      </c>
      <c r="C25" s="23">
        <v>12643</v>
      </c>
      <c r="D25" s="23">
        <v>1214</v>
      </c>
      <c r="E25" s="23">
        <f t="shared" si="0"/>
        <v>11429</v>
      </c>
      <c r="F25" s="25">
        <f t="shared" si="1"/>
        <v>266.54893641633595</v>
      </c>
    </row>
    <row r="26" spans="1:6" ht="15.75">
      <c r="A26" s="21" t="s">
        <v>90</v>
      </c>
      <c r="B26" s="10">
        <v>1321.574</v>
      </c>
      <c r="C26" s="23">
        <v>4197</v>
      </c>
      <c r="D26" s="23">
        <v>628</v>
      </c>
      <c r="E26" s="23">
        <f t="shared" si="0"/>
        <v>3569</v>
      </c>
      <c r="F26" s="25">
        <f t="shared" si="1"/>
        <v>270.05676564460254</v>
      </c>
    </row>
    <row r="27" spans="1:6" ht="15.75">
      <c r="A27" s="21" t="s">
        <v>91</v>
      </c>
      <c r="B27" s="10">
        <v>5615.727</v>
      </c>
      <c r="C27" s="23">
        <v>25969</v>
      </c>
      <c r="D27" s="23">
        <v>2638</v>
      </c>
      <c r="E27" s="23">
        <f t="shared" si="0"/>
        <v>23331</v>
      </c>
      <c r="F27" s="25">
        <f t="shared" si="1"/>
        <v>415.45823007421836</v>
      </c>
    </row>
    <row r="28" spans="1:6" ht="15.75">
      <c r="A28" s="21" t="s">
        <v>92</v>
      </c>
      <c r="B28" s="10">
        <v>6437.193</v>
      </c>
      <c r="C28" s="23">
        <v>32575</v>
      </c>
      <c r="D28" s="23">
        <v>2819</v>
      </c>
      <c r="E28" s="23">
        <f t="shared" si="0"/>
        <v>29756</v>
      </c>
      <c r="F28" s="25">
        <f t="shared" si="1"/>
        <v>462.2511706577696</v>
      </c>
    </row>
    <row r="29" spans="1:6" ht="15.75">
      <c r="A29" s="21" t="s">
        <v>93</v>
      </c>
      <c r="B29" s="10">
        <v>10095.643</v>
      </c>
      <c r="C29" s="23">
        <v>27877</v>
      </c>
      <c r="D29" s="23">
        <v>3135</v>
      </c>
      <c r="E29" s="23">
        <f t="shared" si="0"/>
        <v>24742</v>
      </c>
      <c r="F29" s="25">
        <f t="shared" si="1"/>
        <v>245.0760194273906</v>
      </c>
    </row>
    <row r="30" spans="1:6" ht="15.75">
      <c r="A30" s="21" t="s">
        <v>94</v>
      </c>
      <c r="B30" s="10">
        <v>5167.101</v>
      </c>
      <c r="C30" s="23">
        <v>16756</v>
      </c>
      <c r="D30" s="23">
        <v>1943</v>
      </c>
      <c r="E30" s="23">
        <f t="shared" si="0"/>
        <v>14813</v>
      </c>
      <c r="F30" s="25">
        <f t="shared" si="1"/>
        <v>286.67912626441796</v>
      </c>
    </row>
    <row r="31" spans="1:6" ht="15.75">
      <c r="A31" s="21" t="s">
        <v>95</v>
      </c>
      <c r="B31" s="10">
        <v>2910.54</v>
      </c>
      <c r="C31" s="23">
        <v>5890</v>
      </c>
      <c r="D31" s="23">
        <v>741</v>
      </c>
      <c r="E31" s="23">
        <f t="shared" si="0"/>
        <v>5149</v>
      </c>
      <c r="F31" s="25">
        <f t="shared" si="1"/>
        <v>176.90875232774675</v>
      </c>
    </row>
    <row r="32" spans="1:6" ht="15.75">
      <c r="A32" s="21" t="s">
        <v>96</v>
      </c>
      <c r="B32" s="10">
        <v>5842.713</v>
      </c>
      <c r="C32" s="23">
        <v>15586</v>
      </c>
      <c r="D32" s="23">
        <v>1468</v>
      </c>
      <c r="E32" s="23">
        <f t="shared" si="0"/>
        <v>14118</v>
      </c>
      <c r="F32" s="25">
        <f t="shared" si="1"/>
        <v>241.63432295921433</v>
      </c>
    </row>
    <row r="33" spans="1:6" ht="15.75">
      <c r="A33" s="21" t="s">
        <v>97</v>
      </c>
      <c r="B33" s="10">
        <v>944.632</v>
      </c>
      <c r="C33" s="23">
        <v>2548</v>
      </c>
      <c r="D33" s="23">
        <v>462</v>
      </c>
      <c r="E33" s="23">
        <f t="shared" si="0"/>
        <v>2086</v>
      </c>
      <c r="F33" s="25">
        <f t="shared" si="1"/>
        <v>220.8267346437555</v>
      </c>
    </row>
    <row r="34" spans="1:6" ht="15.75">
      <c r="A34" s="21" t="s">
        <v>98</v>
      </c>
      <c r="B34" s="10">
        <v>1768.331</v>
      </c>
      <c r="C34" s="23">
        <v>4852</v>
      </c>
      <c r="D34" s="23">
        <v>579</v>
      </c>
      <c r="E34" s="23">
        <f t="shared" si="0"/>
        <v>4273</v>
      </c>
      <c r="F34" s="25">
        <f t="shared" si="1"/>
        <v>241.64028114645956</v>
      </c>
    </row>
    <row r="35" spans="1:6" ht="15.75">
      <c r="A35" s="21" t="s">
        <v>99</v>
      </c>
      <c r="B35" s="10">
        <v>2495.529</v>
      </c>
      <c r="C35" s="23">
        <v>5384</v>
      </c>
      <c r="D35" s="23">
        <v>773</v>
      </c>
      <c r="E35" s="23">
        <f t="shared" si="0"/>
        <v>4611</v>
      </c>
      <c r="F35" s="25">
        <f t="shared" si="1"/>
        <v>184.7704434610858</v>
      </c>
    </row>
    <row r="36" spans="1:6" ht="15.75">
      <c r="A36" s="21" t="s">
        <v>100</v>
      </c>
      <c r="B36" s="10">
        <v>1314.895</v>
      </c>
      <c r="C36" s="23">
        <v>4079</v>
      </c>
      <c r="D36" s="23">
        <v>616</v>
      </c>
      <c r="E36" s="23">
        <f t="shared" si="0"/>
        <v>3463</v>
      </c>
      <c r="F36" s="25">
        <f t="shared" si="1"/>
        <v>263.3670369116926</v>
      </c>
    </row>
    <row r="37" spans="1:6" ht="15.75">
      <c r="A37" s="21" t="s">
        <v>101</v>
      </c>
      <c r="B37" s="10">
        <v>8724.56</v>
      </c>
      <c r="C37" s="23">
        <v>30183</v>
      </c>
      <c r="D37" s="23">
        <v>3092</v>
      </c>
      <c r="E37" s="23">
        <f t="shared" si="0"/>
        <v>27091</v>
      </c>
      <c r="F37" s="25">
        <f t="shared" si="1"/>
        <v>310.5142265054055</v>
      </c>
    </row>
    <row r="38" spans="1:6" ht="15.75">
      <c r="A38" s="21" t="s">
        <v>102</v>
      </c>
      <c r="B38" s="10">
        <v>1954.599</v>
      </c>
      <c r="C38" s="23">
        <v>5424</v>
      </c>
      <c r="D38" s="23">
        <v>743</v>
      </c>
      <c r="E38" s="23">
        <f t="shared" si="0"/>
        <v>4681</v>
      </c>
      <c r="F38" s="25">
        <f t="shared" si="1"/>
        <v>239.4864624406336</v>
      </c>
    </row>
    <row r="39" spans="1:6" ht="15.75">
      <c r="A39" s="21" t="s">
        <v>103</v>
      </c>
      <c r="B39" s="10">
        <v>19306.183</v>
      </c>
      <c r="C39" s="23">
        <v>83826</v>
      </c>
      <c r="D39" s="23">
        <v>8083</v>
      </c>
      <c r="E39" s="23">
        <f t="shared" si="0"/>
        <v>75743</v>
      </c>
      <c r="F39" s="25">
        <f t="shared" si="1"/>
        <v>392.32509087891685</v>
      </c>
    </row>
    <row r="40" spans="1:6" ht="15.75">
      <c r="A40" s="21" t="s">
        <v>104</v>
      </c>
      <c r="B40" s="10">
        <v>8856.505</v>
      </c>
      <c r="C40" s="23">
        <v>25385</v>
      </c>
      <c r="D40" s="23">
        <v>2979</v>
      </c>
      <c r="E40" s="23">
        <f t="shared" si="0"/>
        <v>22406</v>
      </c>
      <c r="F40" s="25">
        <f t="shared" si="1"/>
        <v>252.98918704387341</v>
      </c>
    </row>
    <row r="41" spans="1:6" ht="15.75">
      <c r="A41" s="21" t="s">
        <v>105</v>
      </c>
      <c r="B41" s="10">
        <v>635.867</v>
      </c>
      <c r="C41" s="23">
        <v>1745</v>
      </c>
      <c r="D41" s="23">
        <v>201</v>
      </c>
      <c r="E41" s="23">
        <f t="shared" si="0"/>
        <v>1544</v>
      </c>
      <c r="F41" s="25">
        <f t="shared" si="1"/>
        <v>242.818073590861</v>
      </c>
    </row>
    <row r="42" spans="1:6" ht="15.75">
      <c r="A42" s="21" t="s">
        <v>106</v>
      </c>
      <c r="B42" s="10">
        <v>11478.006</v>
      </c>
      <c r="C42" s="23">
        <v>34091</v>
      </c>
      <c r="D42" s="23">
        <v>3770</v>
      </c>
      <c r="E42" s="23">
        <f t="shared" si="0"/>
        <v>30321</v>
      </c>
      <c r="F42" s="25">
        <f t="shared" si="1"/>
        <v>264.16609296074597</v>
      </c>
    </row>
    <row r="43" spans="1:6" ht="15.75">
      <c r="A43" s="21" t="s">
        <v>107</v>
      </c>
      <c r="B43" s="10">
        <v>3579.212</v>
      </c>
      <c r="C43" s="23">
        <v>7111</v>
      </c>
      <c r="D43" s="23">
        <v>947</v>
      </c>
      <c r="E43" s="23">
        <f t="shared" si="0"/>
        <v>6164</v>
      </c>
      <c r="F43" s="25">
        <f t="shared" si="1"/>
        <v>172.21667786093698</v>
      </c>
    </row>
    <row r="44" spans="1:6" ht="15.75">
      <c r="A44" s="21" t="s">
        <v>108</v>
      </c>
      <c r="B44" s="10">
        <v>3700.758</v>
      </c>
      <c r="C44" s="23">
        <v>11741</v>
      </c>
      <c r="D44" s="23">
        <v>1737</v>
      </c>
      <c r="E44" s="23">
        <f t="shared" si="0"/>
        <v>10004</v>
      </c>
      <c r="F44" s="25">
        <f t="shared" si="1"/>
        <v>270.32299869378113</v>
      </c>
    </row>
    <row r="45" spans="1:6" ht="15.75">
      <c r="A45" s="21" t="s">
        <v>109</v>
      </c>
      <c r="B45" s="10">
        <v>12440.621</v>
      </c>
      <c r="C45" s="23">
        <v>42204</v>
      </c>
      <c r="D45" s="23">
        <v>5248</v>
      </c>
      <c r="E45" s="23">
        <f t="shared" si="0"/>
        <v>36956</v>
      </c>
      <c r="F45" s="25">
        <f t="shared" si="1"/>
        <v>297.05912590697847</v>
      </c>
    </row>
    <row r="46" spans="1:6" ht="15.75">
      <c r="A46" s="21" t="s">
        <v>110</v>
      </c>
      <c r="B46" s="10">
        <v>1067.61</v>
      </c>
      <c r="C46" s="23">
        <v>4368</v>
      </c>
      <c r="D46" s="23">
        <v>457</v>
      </c>
      <c r="E46" s="23">
        <f t="shared" si="0"/>
        <v>3911</v>
      </c>
      <c r="F46" s="25">
        <f t="shared" si="1"/>
        <v>366.3322748943903</v>
      </c>
    </row>
    <row r="47" spans="1:6" ht="15.75">
      <c r="A47" s="21" t="s">
        <v>111</v>
      </c>
      <c r="B47" s="10">
        <v>4321.249</v>
      </c>
      <c r="C47" s="23">
        <v>11241</v>
      </c>
      <c r="D47" s="23">
        <v>1354</v>
      </c>
      <c r="E47" s="23">
        <f t="shared" si="0"/>
        <v>9887</v>
      </c>
      <c r="F47" s="25">
        <f t="shared" si="1"/>
        <v>228.7995901185051</v>
      </c>
    </row>
    <row r="48" spans="1:6" ht="15.75">
      <c r="A48" s="21" t="s">
        <v>112</v>
      </c>
      <c r="B48" s="10">
        <v>781.919</v>
      </c>
      <c r="C48" s="23">
        <v>1975</v>
      </c>
      <c r="D48" s="23">
        <v>256</v>
      </c>
      <c r="E48" s="23">
        <f t="shared" si="0"/>
        <v>1719</v>
      </c>
      <c r="F48" s="25">
        <f t="shared" si="1"/>
        <v>219.84374340564688</v>
      </c>
    </row>
    <row r="49" spans="1:6" ht="15.75">
      <c r="A49" s="21" t="s">
        <v>113</v>
      </c>
      <c r="B49" s="10">
        <v>6038.803</v>
      </c>
      <c r="C49" s="23">
        <v>17791</v>
      </c>
      <c r="D49" s="23">
        <v>1866</v>
      </c>
      <c r="E49" s="23">
        <f t="shared" si="0"/>
        <v>15925</v>
      </c>
      <c r="F49" s="25">
        <f t="shared" si="1"/>
        <v>263.71120236907876</v>
      </c>
    </row>
    <row r="50" spans="1:6" ht="15.75">
      <c r="A50" s="21" t="s">
        <v>114</v>
      </c>
      <c r="B50" s="10">
        <v>23507.783</v>
      </c>
      <c r="C50" s="23">
        <v>54971</v>
      </c>
      <c r="D50" s="23">
        <v>5231</v>
      </c>
      <c r="E50" s="23">
        <f t="shared" si="0"/>
        <v>49740</v>
      </c>
      <c r="F50" s="25">
        <f t="shared" si="1"/>
        <v>211.58949782716644</v>
      </c>
    </row>
    <row r="51" spans="1:6" ht="15.75">
      <c r="A51" s="21" t="s">
        <v>115</v>
      </c>
      <c r="B51" s="10">
        <v>2550.063</v>
      </c>
      <c r="C51" s="23">
        <v>6093</v>
      </c>
      <c r="D51" s="23">
        <v>692</v>
      </c>
      <c r="E51" s="23">
        <f t="shared" si="0"/>
        <v>5401</v>
      </c>
      <c r="F51" s="25">
        <f t="shared" si="1"/>
        <v>211.79868889513708</v>
      </c>
    </row>
    <row r="52" spans="1:6" ht="15.75">
      <c r="A52" s="21" t="s">
        <v>116</v>
      </c>
      <c r="B52" s="10">
        <v>623.908</v>
      </c>
      <c r="C52" s="23">
        <v>2659</v>
      </c>
      <c r="D52" s="23">
        <v>396</v>
      </c>
      <c r="E52" s="23">
        <f t="shared" si="0"/>
        <v>2263</v>
      </c>
      <c r="F52" s="25">
        <f t="shared" si="1"/>
        <v>362.71373343505775</v>
      </c>
    </row>
    <row r="53" spans="1:6" ht="15.75">
      <c r="A53" s="21" t="s">
        <v>117</v>
      </c>
      <c r="B53" s="10">
        <v>7642.884</v>
      </c>
      <c r="C53" s="23">
        <v>23545</v>
      </c>
      <c r="D53" s="23">
        <v>2914</v>
      </c>
      <c r="E53" s="23">
        <f t="shared" si="0"/>
        <v>20631</v>
      </c>
      <c r="F53" s="25">
        <f t="shared" si="1"/>
        <v>269.93736919204844</v>
      </c>
    </row>
    <row r="54" spans="1:6" ht="15.75">
      <c r="A54" s="21" t="s">
        <v>118</v>
      </c>
      <c r="B54" s="10">
        <v>6395.798</v>
      </c>
      <c r="C54" s="23">
        <v>19864</v>
      </c>
      <c r="D54" s="23">
        <v>2899</v>
      </c>
      <c r="E54" s="23">
        <f t="shared" si="0"/>
        <v>16965</v>
      </c>
      <c r="F54" s="25">
        <f t="shared" si="1"/>
        <v>265.25227969989044</v>
      </c>
    </row>
    <row r="55" spans="1:6" ht="15.75">
      <c r="A55" s="21" t="s">
        <v>119</v>
      </c>
      <c r="B55" s="10">
        <v>1818.47</v>
      </c>
      <c r="C55" s="23">
        <v>4710</v>
      </c>
      <c r="D55" s="23">
        <v>544</v>
      </c>
      <c r="E55" s="23">
        <f t="shared" si="0"/>
        <v>4166</v>
      </c>
      <c r="F55" s="25">
        <f t="shared" si="1"/>
        <v>229.09368865034892</v>
      </c>
    </row>
    <row r="56" spans="1:6" ht="15.75">
      <c r="A56" s="21" t="s">
        <v>120</v>
      </c>
      <c r="B56" s="10">
        <v>5556.506</v>
      </c>
      <c r="C56" s="23">
        <v>16154</v>
      </c>
      <c r="D56" s="23">
        <v>1897</v>
      </c>
      <c r="E56" s="23">
        <f t="shared" si="0"/>
        <v>14257</v>
      </c>
      <c r="F56" s="25">
        <f t="shared" si="1"/>
        <v>256.582103933659</v>
      </c>
    </row>
    <row r="57" spans="1:6" ht="15.75">
      <c r="A57" s="22" t="s">
        <v>121</v>
      </c>
      <c r="B57" s="12">
        <v>515.004</v>
      </c>
      <c r="C57" s="24">
        <v>1132</v>
      </c>
      <c r="D57" s="24">
        <v>182</v>
      </c>
      <c r="E57" s="24">
        <f t="shared" si="0"/>
        <v>950</v>
      </c>
      <c r="F57" s="24">
        <f t="shared" si="1"/>
        <v>184.46458668282187</v>
      </c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mulli320</cp:lastModifiedBy>
  <cp:lastPrinted>2008-02-26T17:32:56Z</cp:lastPrinted>
  <dcterms:created xsi:type="dcterms:W3CDTF">2003-05-27T12:09:04Z</dcterms:created>
  <dcterms:modified xsi:type="dcterms:W3CDTF">2008-02-26T17:44:07Z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