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2120" windowHeight="9090" tabRatio="601" activeTab="0"/>
  </bookViews>
  <sheets>
    <sheet name="Data" sheetId="1" r:id="rId1"/>
    <sheet name="Notes" sheetId="2" r:id="rId2"/>
  </sheets>
  <definedNames>
    <definedName name="INTERNET">'Notes'!#REF!</definedName>
    <definedName name="_xlnm.Print_Area" localSheetId="1">'Notes'!#REF!</definedName>
    <definedName name="SOURCE">'Notes'!#REF!</definedName>
    <definedName name="TITLE">'Notes'!#REF!</definedName>
  </definedNames>
  <calcPr fullCalcOnLoad="1"/>
</workbook>
</file>

<file path=xl/sharedStrings.xml><?xml version="1.0" encoding="utf-8"?>
<sst xmlns="http://schemas.openxmlformats.org/spreadsheetml/2006/main" count="63" uniqueCount="29">
  <si>
    <t>-</t>
  </si>
  <si>
    <t>Manner of death</t>
  </si>
  <si>
    <t>1980-</t>
  </si>
  <si>
    <t xml:space="preserve">   Deaths, total</t>
  </si>
  <si>
    <t>Accident</t>
  </si>
  <si>
    <t>Illness</t>
  </si>
  <si>
    <t>Homicide</t>
  </si>
  <si>
    <t>Self-inflicted</t>
  </si>
  <si>
    <t>(X)</t>
  </si>
  <si>
    <t>SYMBOL</t>
  </si>
  <si>
    <t>Hostile action</t>
  </si>
  <si>
    <t>Pending</t>
  </si>
  <si>
    <t>Undetermined</t>
  </si>
  <si>
    <t>Terrorist attack</t>
  </si>
  <si>
    <t>DoD Personnel and Military Casualty Statistics, Military Casualty Information</t>
  </si>
  <si>
    <t xml:space="preserve">U.S. Department of Defense, DoD Personnel and Procurement Statistics, </t>
  </si>
  <si>
    <r>
      <t>Table 500.</t>
    </r>
    <r>
      <rPr>
        <b/>
        <sz val="12"/>
        <rFont val="Courier New"/>
        <family val="3"/>
      </rPr>
      <t xml:space="preserve"> U.S. Active Duty Military Deaths  by Manner of Death: 1980 to 2006 </t>
    </r>
  </si>
  <si>
    <t xml:space="preserve">[As of December 31. Table reflects addition of calendar year preliminary 2006 data </t>
  </si>
  <si>
    <t>and revised data for 2004 and 2005]</t>
  </si>
  <si>
    <t>HEADNOTE</t>
  </si>
  <si>
    <t>X Not applicable.</t>
  </si>
  <si>
    <t xml:space="preserve">Source: U.S. Department of Defense, DoD Personnel and Procurement Statistics, </t>
  </si>
  <si>
    <t>For more information:</t>
  </si>
  <si>
    <t>[See notes]</t>
  </si>
  <si>
    <t xml:space="preserve">   Deaths per 100,000</t>
  </si>
  <si>
    <t xml:space="preserve">    of Personnel Strength:</t>
  </si>
  <si>
    <t>DoD Personnel and Military Casualty Statistics, Military Casualty Information.</t>
  </si>
  <si>
    <t>[Back to data]</t>
  </si>
  <si>
    <t>http://siadapp.dmdc.osd.mil/personnel/CASUALTY/castop.htm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</si>
</sst>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16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 horizontal="fill"/>
    </xf>
    <xf numFmtId="3" fontId="5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72" fontId="0" fillId="0" borderId="1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 quotePrefix="1">
      <alignment horizontal="right"/>
    </xf>
    <xf numFmtId="17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1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6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showGridLines="0" tabSelected="1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2" sqref="A32"/>
    </sheetView>
  </sheetViews>
  <sheetFormatPr defaultColWidth="8.796875" defaultRowHeight="15.75"/>
  <cols>
    <col min="1" max="1" width="44.796875" style="0" customWidth="1"/>
    <col min="2" max="2" width="10.69921875" style="0" customWidth="1"/>
    <col min="3" max="3" width="9.69921875" style="0" customWidth="1"/>
    <col min="4" max="9" width="9.69921875" style="0" hidden="1" customWidth="1"/>
    <col min="10" max="10" width="2.69921875" style="0" hidden="1" customWidth="1"/>
    <col min="11" max="11" width="7.19921875" style="0" hidden="1" customWidth="1"/>
    <col min="12" max="12" width="19" style="0" hidden="1" customWidth="1"/>
    <col min="13" max="13" width="7.3984375" style="0" customWidth="1"/>
    <col min="14" max="17" width="9.69921875" style="0" hidden="1" customWidth="1"/>
    <col min="18" max="18" width="9.69921875" style="0" customWidth="1"/>
    <col min="19" max="21" width="9.69921875" style="0" hidden="1" customWidth="1"/>
    <col min="22" max="29" width="9.69921875" style="0" customWidth="1"/>
    <col min="30" max="30" width="9.69921875" style="0" hidden="1" customWidth="1"/>
    <col min="31" max="16384" width="9.69921875" style="0" customWidth="1"/>
  </cols>
  <sheetData>
    <row r="1" ht="16.5">
      <c r="A1" s="35" t="s">
        <v>16</v>
      </c>
    </row>
    <row r="2" ht="16.5">
      <c r="A2" s="8"/>
    </row>
    <row r="3" ht="15.75">
      <c r="A3" s="9" t="s">
        <v>23</v>
      </c>
    </row>
    <row r="4" spans="23:28" s="15" customFormat="1" ht="15.75">
      <c r="W4" s="40"/>
      <c r="X4" s="40"/>
      <c r="Y4" s="40"/>
      <c r="Z4" s="40"/>
      <c r="AA4" s="52"/>
      <c r="AB4" s="52"/>
    </row>
    <row r="5" spans="1:29" ht="16.5">
      <c r="A5" s="43" t="s">
        <v>1</v>
      </c>
      <c r="B5" s="26" t="s">
        <v>2</v>
      </c>
      <c r="C5" s="27">
        <v>1980</v>
      </c>
      <c r="D5" s="27">
        <v>1981</v>
      </c>
      <c r="E5" s="27">
        <v>1982</v>
      </c>
      <c r="F5" s="27">
        <v>1983</v>
      </c>
      <c r="G5" s="27">
        <v>1984</v>
      </c>
      <c r="H5" s="27">
        <v>1985</v>
      </c>
      <c r="I5" s="27">
        <v>1986</v>
      </c>
      <c r="J5" s="27">
        <v>1987</v>
      </c>
      <c r="K5" s="27">
        <v>1988</v>
      </c>
      <c r="L5" s="27">
        <v>1989</v>
      </c>
      <c r="M5" s="27">
        <v>1990</v>
      </c>
      <c r="N5" s="27">
        <v>1991</v>
      </c>
      <c r="O5" s="27">
        <v>1992</v>
      </c>
      <c r="P5" s="27">
        <v>1993</v>
      </c>
      <c r="Q5" s="27">
        <v>1994</v>
      </c>
      <c r="R5" s="27">
        <v>1995</v>
      </c>
      <c r="S5" s="27">
        <v>1996</v>
      </c>
      <c r="T5" s="27">
        <v>1997</v>
      </c>
      <c r="U5" s="27">
        <v>1998</v>
      </c>
      <c r="V5" s="27">
        <v>1999</v>
      </c>
      <c r="W5" s="28">
        <v>2000</v>
      </c>
      <c r="X5" s="28">
        <v>2001</v>
      </c>
      <c r="Y5" s="28">
        <v>2002</v>
      </c>
      <c r="Z5" s="28">
        <v>2003</v>
      </c>
      <c r="AA5" s="28">
        <v>2004</v>
      </c>
      <c r="AB5" s="28">
        <v>2005</v>
      </c>
      <c r="AC5" s="28">
        <v>2006</v>
      </c>
    </row>
    <row r="6" spans="1:29" ht="16.5">
      <c r="A6" s="16"/>
      <c r="B6" s="19">
        <v>2006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</row>
    <row r="7" spans="1:27" ht="15.75" hidden="1">
      <c r="A7" s="14"/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  <c r="X7" s="2"/>
      <c r="Y7" s="2"/>
      <c r="AA7" s="47"/>
    </row>
    <row r="8" spans="1:33" ht="16.5">
      <c r="A8" s="13" t="s">
        <v>3</v>
      </c>
      <c r="B8" s="21">
        <f>SUM(C8:AC8)</f>
        <v>42108</v>
      </c>
      <c r="C8" s="10">
        <v>2392</v>
      </c>
      <c r="D8" s="10">
        <v>2380</v>
      </c>
      <c r="E8" s="10">
        <v>2319</v>
      </c>
      <c r="F8" s="10">
        <v>2465</v>
      </c>
      <c r="G8" s="10">
        <v>1999</v>
      </c>
      <c r="H8" s="10">
        <v>2252</v>
      </c>
      <c r="I8" s="10">
        <v>1984</v>
      </c>
      <c r="J8" s="10">
        <v>1983</v>
      </c>
      <c r="K8" s="10">
        <v>1819</v>
      </c>
      <c r="L8" s="10">
        <v>1636</v>
      </c>
      <c r="M8" s="10">
        <v>1507</v>
      </c>
      <c r="N8" s="10">
        <v>1787</v>
      </c>
      <c r="O8" s="10">
        <v>1293</v>
      </c>
      <c r="P8" s="10">
        <v>1213</v>
      </c>
      <c r="Q8" s="10">
        <v>1075</v>
      </c>
      <c r="R8" s="10">
        <v>1040</v>
      </c>
      <c r="S8" s="10">
        <v>974</v>
      </c>
      <c r="T8" s="10">
        <v>817</v>
      </c>
      <c r="U8" s="10">
        <v>827</v>
      </c>
      <c r="V8" s="10">
        <v>796</v>
      </c>
      <c r="W8" s="11">
        <v>758</v>
      </c>
      <c r="X8" s="10">
        <v>891</v>
      </c>
      <c r="Y8" s="10">
        <v>999</v>
      </c>
      <c r="Z8" s="10">
        <v>1228</v>
      </c>
      <c r="AA8" s="10">
        <v>1874</v>
      </c>
      <c r="AB8" s="10">
        <v>1942</v>
      </c>
      <c r="AC8" s="10">
        <v>1858</v>
      </c>
      <c r="AD8" s="6"/>
      <c r="AE8" s="6"/>
      <c r="AF8" s="6"/>
      <c r="AG8" s="6"/>
    </row>
    <row r="9" spans="2:33" ht="15.75" hidden="1">
      <c r="B9" s="2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4"/>
      <c r="X9" s="6"/>
      <c r="Y9" s="6"/>
      <c r="Z9" s="6"/>
      <c r="AA9" s="49"/>
      <c r="AB9" s="6"/>
      <c r="AC9" s="6"/>
      <c r="AD9" s="6"/>
      <c r="AE9" s="6"/>
      <c r="AF9" s="6"/>
      <c r="AG9" s="6"/>
    </row>
    <row r="10" spans="1:33" ht="15.75">
      <c r="A10" s="1" t="s">
        <v>4</v>
      </c>
      <c r="B10" s="53">
        <f aca="true" t="shared" si="0" ref="B10:B17">SUM(C10:AC10)</f>
        <v>22773</v>
      </c>
      <c r="C10" s="6">
        <v>1556</v>
      </c>
      <c r="D10" s="6">
        <v>1524</v>
      </c>
      <c r="E10" s="6">
        <v>1495</v>
      </c>
      <c r="F10" s="6">
        <v>1413</v>
      </c>
      <c r="G10" s="6">
        <v>1293</v>
      </c>
      <c r="H10" s="6">
        <v>1476</v>
      </c>
      <c r="I10" s="6">
        <v>1199</v>
      </c>
      <c r="J10" s="6">
        <v>1172</v>
      </c>
      <c r="K10" s="6">
        <v>1080</v>
      </c>
      <c r="L10" s="6">
        <v>1000</v>
      </c>
      <c r="M10" s="6">
        <v>880</v>
      </c>
      <c r="N10" s="6">
        <v>931</v>
      </c>
      <c r="O10" s="6">
        <v>676</v>
      </c>
      <c r="P10" s="6">
        <v>632</v>
      </c>
      <c r="Q10" s="6">
        <v>544</v>
      </c>
      <c r="R10" s="6">
        <v>538</v>
      </c>
      <c r="S10" s="6">
        <v>527</v>
      </c>
      <c r="T10" s="6">
        <v>433</v>
      </c>
      <c r="U10" s="6">
        <v>445</v>
      </c>
      <c r="V10" s="6">
        <v>436</v>
      </c>
      <c r="W10" s="4">
        <v>398</v>
      </c>
      <c r="X10" s="6">
        <v>437</v>
      </c>
      <c r="Y10" s="6">
        <v>547</v>
      </c>
      <c r="Z10" s="6">
        <v>440</v>
      </c>
      <c r="AA10" s="33">
        <v>604</v>
      </c>
      <c r="AB10" s="6">
        <v>632</v>
      </c>
      <c r="AC10" s="6">
        <v>465</v>
      </c>
      <c r="AD10" s="6"/>
      <c r="AE10" s="6"/>
      <c r="AF10" s="6"/>
      <c r="AG10" s="6"/>
    </row>
    <row r="11" spans="1:33" ht="15.75">
      <c r="A11" s="1" t="s">
        <v>10</v>
      </c>
      <c r="B11" s="53">
        <f t="shared" si="0"/>
        <v>2677</v>
      </c>
      <c r="C11" s="31">
        <v>0</v>
      </c>
      <c r="D11" s="31" t="s">
        <v>0</v>
      </c>
      <c r="E11" s="31" t="s">
        <v>0</v>
      </c>
      <c r="F11" s="6">
        <v>18</v>
      </c>
      <c r="G11" s="6">
        <v>1</v>
      </c>
      <c r="H11" s="31" t="s">
        <v>0</v>
      </c>
      <c r="I11" s="6">
        <v>2</v>
      </c>
      <c r="J11" s="6">
        <v>37</v>
      </c>
      <c r="K11" s="31" t="s">
        <v>0</v>
      </c>
      <c r="L11" s="6">
        <v>23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6">
        <v>3</v>
      </c>
      <c r="Y11" s="6">
        <v>18</v>
      </c>
      <c r="Z11" s="6">
        <v>344</v>
      </c>
      <c r="AA11" s="33">
        <v>739</v>
      </c>
      <c r="AB11" s="6">
        <v>739</v>
      </c>
      <c r="AC11" s="6">
        <v>753</v>
      </c>
      <c r="AD11" s="6"/>
      <c r="AE11" s="6"/>
      <c r="AF11" s="6"/>
      <c r="AG11" s="6"/>
    </row>
    <row r="12" spans="1:33" ht="15.75">
      <c r="A12" s="1" t="s">
        <v>6</v>
      </c>
      <c r="B12" s="53">
        <f t="shared" si="0"/>
        <v>2075</v>
      </c>
      <c r="C12" s="6">
        <v>174</v>
      </c>
      <c r="D12" s="6">
        <v>145</v>
      </c>
      <c r="E12" s="6">
        <v>108</v>
      </c>
      <c r="F12" s="6">
        <v>115</v>
      </c>
      <c r="G12" s="6">
        <v>84</v>
      </c>
      <c r="H12" s="6">
        <v>111</v>
      </c>
      <c r="I12" s="6">
        <v>103</v>
      </c>
      <c r="J12" s="6">
        <v>104</v>
      </c>
      <c r="K12" s="6">
        <v>90</v>
      </c>
      <c r="L12" s="6">
        <v>58</v>
      </c>
      <c r="M12" s="6">
        <v>74</v>
      </c>
      <c r="N12" s="6">
        <v>112</v>
      </c>
      <c r="O12" s="6">
        <v>109</v>
      </c>
      <c r="P12" s="6">
        <v>86</v>
      </c>
      <c r="Q12" s="6">
        <v>83</v>
      </c>
      <c r="R12" s="6">
        <v>67</v>
      </c>
      <c r="S12" s="6">
        <v>52</v>
      </c>
      <c r="T12" s="6">
        <v>42</v>
      </c>
      <c r="U12" s="6">
        <v>26</v>
      </c>
      <c r="V12" s="6">
        <v>37</v>
      </c>
      <c r="W12" s="4">
        <v>34</v>
      </c>
      <c r="X12" s="6">
        <v>49</v>
      </c>
      <c r="Y12" s="6">
        <v>51</v>
      </c>
      <c r="Z12" s="6">
        <v>36</v>
      </c>
      <c r="AA12" s="33">
        <v>46</v>
      </c>
      <c r="AB12" s="6">
        <v>49</v>
      </c>
      <c r="AC12" s="6">
        <v>30</v>
      </c>
      <c r="AD12" s="6"/>
      <c r="AE12" s="6"/>
      <c r="AF12" s="6"/>
      <c r="AG12" s="6"/>
    </row>
    <row r="13" spans="1:33" ht="15.75">
      <c r="A13" s="1" t="s">
        <v>5</v>
      </c>
      <c r="B13" s="53">
        <f t="shared" si="0"/>
        <v>7435</v>
      </c>
      <c r="C13" s="6">
        <v>419</v>
      </c>
      <c r="D13" s="6">
        <v>457</v>
      </c>
      <c r="E13" s="6">
        <v>446</v>
      </c>
      <c r="F13" s="6">
        <v>419</v>
      </c>
      <c r="G13" s="6">
        <v>374</v>
      </c>
      <c r="H13" s="6">
        <v>363</v>
      </c>
      <c r="I13" s="6">
        <v>384</v>
      </c>
      <c r="J13" s="6">
        <v>383</v>
      </c>
      <c r="K13" s="6">
        <v>321</v>
      </c>
      <c r="L13" s="6">
        <v>294</v>
      </c>
      <c r="M13" s="6">
        <v>277</v>
      </c>
      <c r="N13" s="6">
        <v>308</v>
      </c>
      <c r="O13" s="6">
        <v>252</v>
      </c>
      <c r="P13" s="6">
        <v>221</v>
      </c>
      <c r="Q13" s="6">
        <v>206</v>
      </c>
      <c r="R13" s="6">
        <v>174</v>
      </c>
      <c r="S13" s="6">
        <v>173</v>
      </c>
      <c r="T13" s="6">
        <v>170</v>
      </c>
      <c r="U13" s="6">
        <v>168</v>
      </c>
      <c r="V13" s="6">
        <v>150</v>
      </c>
      <c r="W13" s="4">
        <v>138</v>
      </c>
      <c r="X13" s="6">
        <v>185</v>
      </c>
      <c r="Y13" s="6">
        <v>190</v>
      </c>
      <c r="Z13" s="6">
        <v>207</v>
      </c>
      <c r="AA13" s="33">
        <v>270</v>
      </c>
      <c r="AB13" s="6">
        <v>281</v>
      </c>
      <c r="AC13" s="6">
        <v>205</v>
      </c>
      <c r="AD13" s="6"/>
      <c r="AE13" s="6"/>
      <c r="AF13" s="6"/>
      <c r="AG13" s="6"/>
    </row>
    <row r="14" spans="1:29" ht="15.75">
      <c r="A14" s="1" t="s">
        <v>11</v>
      </c>
      <c r="B14" s="53">
        <f t="shared" si="0"/>
        <v>375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2" t="s">
        <v>0</v>
      </c>
      <c r="T14" s="32" t="s">
        <v>0</v>
      </c>
      <c r="U14" s="33">
        <v>10</v>
      </c>
      <c r="V14" s="33">
        <v>13</v>
      </c>
      <c r="W14" s="31">
        <v>0</v>
      </c>
      <c r="X14" s="33">
        <v>1</v>
      </c>
      <c r="Y14" s="33">
        <v>6</v>
      </c>
      <c r="Z14" s="33">
        <v>16</v>
      </c>
      <c r="AA14" s="33">
        <v>19</v>
      </c>
      <c r="AB14" s="33">
        <v>72</v>
      </c>
      <c r="AC14" s="33">
        <v>238</v>
      </c>
    </row>
    <row r="15" spans="1:33" ht="15.75">
      <c r="A15" s="1" t="s">
        <v>7</v>
      </c>
      <c r="B15" s="53">
        <f t="shared" si="0"/>
        <v>5690</v>
      </c>
      <c r="C15" s="6">
        <v>231</v>
      </c>
      <c r="D15" s="6">
        <v>241</v>
      </c>
      <c r="E15" s="6">
        <v>254</v>
      </c>
      <c r="F15" s="6">
        <v>218</v>
      </c>
      <c r="G15" s="6">
        <v>225</v>
      </c>
      <c r="H15" s="6">
        <v>275</v>
      </c>
      <c r="I15" s="6">
        <v>269</v>
      </c>
      <c r="J15" s="6">
        <v>260</v>
      </c>
      <c r="K15" s="6">
        <v>285</v>
      </c>
      <c r="L15" s="6">
        <v>224</v>
      </c>
      <c r="M15" s="6">
        <v>232</v>
      </c>
      <c r="N15" s="6">
        <v>256</v>
      </c>
      <c r="O15" s="6">
        <v>238</v>
      </c>
      <c r="P15" s="6">
        <v>236</v>
      </c>
      <c r="Q15" s="6">
        <v>232</v>
      </c>
      <c r="R15" s="6">
        <v>250</v>
      </c>
      <c r="S15" s="6">
        <v>188</v>
      </c>
      <c r="T15" s="6">
        <v>159</v>
      </c>
      <c r="U15" s="6">
        <v>161</v>
      </c>
      <c r="V15" s="6">
        <v>145</v>
      </c>
      <c r="W15" s="4">
        <v>151</v>
      </c>
      <c r="X15" s="6">
        <v>140</v>
      </c>
      <c r="Y15" s="6">
        <v>160</v>
      </c>
      <c r="Z15" s="6">
        <v>167</v>
      </c>
      <c r="AA15" s="33">
        <v>188</v>
      </c>
      <c r="AB15" s="6">
        <v>150</v>
      </c>
      <c r="AC15" s="6">
        <v>155</v>
      </c>
      <c r="AD15" s="6"/>
      <c r="AE15" s="6"/>
      <c r="AF15" s="6"/>
      <c r="AG15" s="6"/>
    </row>
    <row r="16" spans="1:33" ht="15.75">
      <c r="A16" s="1" t="s">
        <v>13</v>
      </c>
      <c r="B16" s="53">
        <f t="shared" si="0"/>
        <v>426</v>
      </c>
      <c r="C16" s="31">
        <v>1</v>
      </c>
      <c r="D16" s="31" t="s">
        <v>0</v>
      </c>
      <c r="E16" s="31" t="s">
        <v>0</v>
      </c>
      <c r="F16" s="6">
        <v>263</v>
      </c>
      <c r="G16" s="6">
        <v>6</v>
      </c>
      <c r="H16" s="31">
        <v>5</v>
      </c>
      <c r="I16" s="31" t="s">
        <v>0</v>
      </c>
      <c r="J16" s="6">
        <v>2</v>
      </c>
      <c r="K16" s="31">
        <v>17</v>
      </c>
      <c r="L16" s="31" t="s">
        <v>0</v>
      </c>
      <c r="M16" s="31">
        <v>1</v>
      </c>
      <c r="N16" s="31" t="s">
        <v>0</v>
      </c>
      <c r="O16" s="6">
        <v>1</v>
      </c>
      <c r="P16" s="31">
        <v>29</v>
      </c>
      <c r="Q16" s="31" t="s">
        <v>0</v>
      </c>
      <c r="R16" s="6">
        <v>7</v>
      </c>
      <c r="S16" s="31">
        <v>19</v>
      </c>
      <c r="T16" s="31" t="s">
        <v>0</v>
      </c>
      <c r="U16" s="31">
        <v>3</v>
      </c>
      <c r="V16" s="31">
        <v>0</v>
      </c>
      <c r="W16" s="4">
        <v>17</v>
      </c>
      <c r="X16" s="31">
        <v>55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6"/>
      <c r="AE16" s="6"/>
      <c r="AF16" s="6"/>
      <c r="AG16" s="6"/>
    </row>
    <row r="17" spans="1:33" ht="15.75">
      <c r="A17" s="25" t="s">
        <v>12</v>
      </c>
      <c r="B17" s="53">
        <f t="shared" si="0"/>
        <v>509</v>
      </c>
      <c r="C17" s="41">
        <v>11</v>
      </c>
      <c r="D17" s="41">
        <v>13</v>
      </c>
      <c r="E17" s="41">
        <v>16</v>
      </c>
      <c r="F17" s="41">
        <v>19</v>
      </c>
      <c r="G17" s="41">
        <v>16</v>
      </c>
      <c r="H17" s="41">
        <v>22</v>
      </c>
      <c r="I17" s="41">
        <v>27</v>
      </c>
      <c r="J17" s="41">
        <v>25</v>
      </c>
      <c r="K17" s="41">
        <v>26</v>
      </c>
      <c r="L17" s="41">
        <v>37</v>
      </c>
      <c r="M17" s="41">
        <v>43</v>
      </c>
      <c r="N17" s="41">
        <v>33</v>
      </c>
      <c r="O17" s="41">
        <v>17</v>
      </c>
      <c r="P17" s="41">
        <v>9</v>
      </c>
      <c r="Q17" s="41">
        <v>10</v>
      </c>
      <c r="R17" s="41">
        <v>4</v>
      </c>
      <c r="S17" s="41">
        <v>14</v>
      </c>
      <c r="T17" s="41">
        <v>13</v>
      </c>
      <c r="U17" s="41">
        <v>14</v>
      </c>
      <c r="V17" s="41">
        <v>15</v>
      </c>
      <c r="W17" s="42">
        <v>20</v>
      </c>
      <c r="X17" s="41">
        <v>21</v>
      </c>
      <c r="Y17" s="41">
        <v>27</v>
      </c>
      <c r="Z17" s="41">
        <v>18</v>
      </c>
      <c r="AA17" s="33">
        <v>8</v>
      </c>
      <c r="AB17" s="41">
        <v>19</v>
      </c>
      <c r="AC17" s="6">
        <v>12</v>
      </c>
      <c r="AD17" s="6"/>
      <c r="AE17" s="6"/>
      <c r="AF17" s="6"/>
      <c r="AG17" s="6"/>
    </row>
    <row r="18" spans="1:28" ht="16.5">
      <c r="A18" s="13" t="s">
        <v>24</v>
      </c>
      <c r="B18" s="23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0"/>
      <c r="X18" s="15"/>
      <c r="Y18" s="15"/>
      <c r="Z18" s="15"/>
      <c r="AA18" s="50"/>
      <c r="AB18" s="15"/>
    </row>
    <row r="19" spans="1:40" ht="16.5">
      <c r="A19" s="8" t="s">
        <v>25</v>
      </c>
      <c r="B19" s="44" t="s">
        <v>8</v>
      </c>
      <c r="C19" s="36">
        <v>110.7</v>
      </c>
      <c r="D19" s="36">
        <v>107.9</v>
      </c>
      <c r="E19" s="36">
        <v>103</v>
      </c>
      <c r="F19" s="36">
        <v>96.9</v>
      </c>
      <c r="G19" s="36">
        <v>86.8</v>
      </c>
      <c r="H19" s="36">
        <v>96.6</v>
      </c>
      <c r="I19" s="36">
        <v>84.1</v>
      </c>
      <c r="J19" s="36">
        <v>84.3</v>
      </c>
      <c r="K19" s="36">
        <v>78</v>
      </c>
      <c r="L19" s="36">
        <v>71</v>
      </c>
      <c r="M19" s="36">
        <v>66.8</v>
      </c>
      <c r="N19" s="36">
        <v>81.3</v>
      </c>
      <c r="O19" s="36">
        <v>66.3</v>
      </c>
      <c r="P19" s="36">
        <v>65.6</v>
      </c>
      <c r="Q19" s="36">
        <v>61.6</v>
      </c>
      <c r="R19" s="36">
        <v>62.5</v>
      </c>
      <c r="S19" s="36">
        <v>60.5</v>
      </c>
      <c r="T19" s="36">
        <v>51.8</v>
      </c>
      <c r="U19" s="36">
        <v>53.7</v>
      </c>
      <c r="V19" s="36">
        <v>52.2</v>
      </c>
      <c r="W19" s="36">
        <v>49.5</v>
      </c>
      <c r="X19" s="36">
        <v>57.5</v>
      </c>
      <c r="Y19" s="36">
        <v>61.4</v>
      </c>
      <c r="Z19" s="36">
        <v>70.8</v>
      </c>
      <c r="AA19" s="48">
        <f>1874/1711916*100000</f>
        <v>109.46798791529491</v>
      </c>
      <c r="AB19" s="12">
        <f>1942/1664014*100000</f>
        <v>116.70574886990133</v>
      </c>
      <c r="AC19" s="12">
        <f>1858/1605533*100000</f>
        <v>115.7248091443776</v>
      </c>
      <c r="AD19" s="5">
        <f>AC8/1664014*100000</f>
        <v>111.65771441826811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.75">
      <c r="A20" s="1" t="s">
        <v>4</v>
      </c>
      <c r="B20" s="24" t="s">
        <v>8</v>
      </c>
      <c r="C20" s="37">
        <v>72</v>
      </c>
      <c r="D20" s="37">
        <v>69.1</v>
      </c>
      <c r="E20" s="37">
        <v>66.4</v>
      </c>
      <c r="F20" s="37">
        <v>62.2</v>
      </c>
      <c r="G20" s="37">
        <v>56.3</v>
      </c>
      <c r="H20" s="37">
        <v>63.5</v>
      </c>
      <c r="I20" s="37">
        <v>50.8</v>
      </c>
      <c r="J20" s="37">
        <v>49.8</v>
      </c>
      <c r="K20" s="37">
        <v>46.8</v>
      </c>
      <c r="L20" s="37">
        <v>43.4</v>
      </c>
      <c r="M20" s="37">
        <v>39</v>
      </c>
      <c r="N20" s="37">
        <v>42.4</v>
      </c>
      <c r="O20" s="37">
        <v>34.6</v>
      </c>
      <c r="P20" s="37">
        <v>34.2</v>
      </c>
      <c r="Q20" s="37">
        <v>31.1</v>
      </c>
      <c r="R20" s="37">
        <v>32.4</v>
      </c>
      <c r="S20" s="37">
        <v>32.7</v>
      </c>
      <c r="T20" s="37">
        <v>27.4</v>
      </c>
      <c r="U20" s="37">
        <v>28.9</v>
      </c>
      <c r="V20" s="37">
        <v>28.6</v>
      </c>
      <c r="W20" s="37">
        <v>26</v>
      </c>
      <c r="X20" s="37">
        <v>28.2</v>
      </c>
      <c r="Y20" s="37">
        <v>33.6</v>
      </c>
      <c r="Z20" s="37">
        <v>25.4</v>
      </c>
      <c r="AA20" s="49">
        <v>35.3</v>
      </c>
      <c r="AB20" s="5">
        <v>38</v>
      </c>
      <c r="AC20" s="5">
        <v>27.9</v>
      </c>
      <c r="AD20" s="5">
        <f aca="true" t="shared" si="1" ref="AD20:AD25">AC10/1664014*100000</f>
        <v>27.944476428683895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.75">
      <c r="A21" s="1" t="s">
        <v>10</v>
      </c>
      <c r="B21" s="24" t="s">
        <v>8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7">
        <v>0.2</v>
      </c>
      <c r="Y21" s="37">
        <v>1.1</v>
      </c>
      <c r="Z21" s="37">
        <v>19.9</v>
      </c>
      <c r="AA21" s="49">
        <v>43.2</v>
      </c>
      <c r="AB21" s="5">
        <v>44.4</v>
      </c>
      <c r="AC21" s="5">
        <v>45.3</v>
      </c>
      <c r="AD21" s="5">
        <f t="shared" si="1"/>
        <v>45.25202311999779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.75">
      <c r="A22" s="1" t="s">
        <v>6</v>
      </c>
      <c r="B22" s="24" t="s">
        <v>8</v>
      </c>
      <c r="C22" s="37">
        <v>8.1</v>
      </c>
      <c r="D22" s="37">
        <v>6.6</v>
      </c>
      <c r="E22" s="37">
        <v>4.8</v>
      </c>
      <c r="F22" s="37">
        <v>5.1</v>
      </c>
      <c r="G22" s="37">
        <v>3.7</v>
      </c>
      <c r="H22" s="37">
        <v>4.8</v>
      </c>
      <c r="I22" s="37">
        <v>4.4</v>
      </c>
      <c r="J22" s="37">
        <v>4.4</v>
      </c>
      <c r="K22" s="37">
        <v>3.9</v>
      </c>
      <c r="L22" s="37">
        <v>2.5</v>
      </c>
      <c r="M22" s="37">
        <v>3.3</v>
      </c>
      <c r="N22" s="37">
        <v>5.1</v>
      </c>
      <c r="O22" s="37">
        <v>5.6</v>
      </c>
      <c r="P22" s="37">
        <v>4.6</v>
      </c>
      <c r="Q22" s="37">
        <v>4.8</v>
      </c>
      <c r="R22" s="37">
        <v>4</v>
      </c>
      <c r="S22" s="37">
        <v>3.2</v>
      </c>
      <c r="T22" s="37">
        <v>2.7</v>
      </c>
      <c r="U22" s="37">
        <v>1.7</v>
      </c>
      <c r="V22" s="37">
        <v>2.4</v>
      </c>
      <c r="W22" s="37">
        <v>2.2</v>
      </c>
      <c r="X22" s="37">
        <v>3.2</v>
      </c>
      <c r="Y22" s="37">
        <v>3.1</v>
      </c>
      <c r="Z22" s="37">
        <v>2.1</v>
      </c>
      <c r="AA22" s="49">
        <v>2.7</v>
      </c>
      <c r="AB22" s="5">
        <v>2.9</v>
      </c>
      <c r="AC22" s="5">
        <v>1.8</v>
      </c>
      <c r="AD22" s="5">
        <f t="shared" si="1"/>
        <v>1.802869447011864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5.75">
      <c r="A23" s="1" t="s">
        <v>5</v>
      </c>
      <c r="B23" s="24" t="s">
        <v>8</v>
      </c>
      <c r="C23" s="37">
        <v>19.4</v>
      </c>
      <c r="D23" s="37">
        <v>20.7</v>
      </c>
      <c r="E23" s="37">
        <v>19.8</v>
      </c>
      <c r="F23" s="37">
        <v>18.4</v>
      </c>
      <c r="G23" s="37">
        <v>16.3</v>
      </c>
      <c r="H23" s="37">
        <v>15.6</v>
      </c>
      <c r="I23" s="37">
        <v>16.3</v>
      </c>
      <c r="J23" s="37">
        <v>16.3</v>
      </c>
      <c r="K23" s="37">
        <v>13.9</v>
      </c>
      <c r="L23" s="37">
        <v>12.8</v>
      </c>
      <c r="M23" s="37">
        <v>12.3</v>
      </c>
      <c r="N23" s="37">
        <v>14</v>
      </c>
      <c r="O23" s="37">
        <v>12.9</v>
      </c>
      <c r="P23" s="37">
        <v>11.9</v>
      </c>
      <c r="Q23" s="37">
        <v>11.8</v>
      </c>
      <c r="R23" s="37">
        <v>10.5</v>
      </c>
      <c r="S23" s="37">
        <v>10.7</v>
      </c>
      <c r="T23" s="37">
        <v>10.8</v>
      </c>
      <c r="U23" s="37">
        <v>10.9</v>
      </c>
      <c r="V23" s="37">
        <v>9.8</v>
      </c>
      <c r="W23" s="37">
        <v>9</v>
      </c>
      <c r="X23" s="37">
        <v>11.9</v>
      </c>
      <c r="Y23" s="37">
        <v>11.7</v>
      </c>
      <c r="Z23" s="37">
        <v>11.9</v>
      </c>
      <c r="AA23" s="49">
        <v>15.8</v>
      </c>
      <c r="AB23" s="5">
        <v>16.9</v>
      </c>
      <c r="AC23" s="5">
        <v>12.3</v>
      </c>
      <c r="AD23" s="5">
        <f t="shared" si="1"/>
        <v>12.319607887914405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5.75">
      <c r="A24" s="1" t="s">
        <v>11</v>
      </c>
      <c r="B24" s="24" t="s">
        <v>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8" t="s">
        <v>0</v>
      </c>
      <c r="T24" s="38" t="s">
        <v>0</v>
      </c>
      <c r="U24" s="37">
        <v>0.6</v>
      </c>
      <c r="V24" s="37">
        <v>0.9</v>
      </c>
      <c r="W24" s="31">
        <v>0</v>
      </c>
      <c r="X24" s="37">
        <v>0.1</v>
      </c>
      <c r="Y24" s="37">
        <v>0.4</v>
      </c>
      <c r="Z24" s="37">
        <v>0.9</v>
      </c>
      <c r="AA24" s="47">
        <v>1.1</v>
      </c>
      <c r="AB24" s="5">
        <v>4.3</v>
      </c>
      <c r="AC24" s="5">
        <v>14.3</v>
      </c>
      <c r="AD24" s="5">
        <f t="shared" si="1"/>
        <v>14.302764279627453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.75">
      <c r="A25" s="1" t="s">
        <v>7</v>
      </c>
      <c r="B25" s="24" t="s">
        <v>8</v>
      </c>
      <c r="C25" s="37">
        <v>10.7</v>
      </c>
      <c r="D25" s="37">
        <v>10.9</v>
      </c>
      <c r="E25" s="37">
        <v>11.3</v>
      </c>
      <c r="F25" s="37">
        <v>9.6</v>
      </c>
      <c r="G25" s="37">
        <v>9.8</v>
      </c>
      <c r="H25" s="37">
        <v>11.8</v>
      </c>
      <c r="I25" s="37">
        <v>11.4</v>
      </c>
      <c r="J25" s="37">
        <v>11.1</v>
      </c>
      <c r="K25" s="37">
        <v>12.3</v>
      </c>
      <c r="L25" s="37">
        <v>9.7</v>
      </c>
      <c r="M25" s="37">
        <v>10.3</v>
      </c>
      <c r="N25" s="37">
        <v>11.6</v>
      </c>
      <c r="O25" s="37">
        <v>12.2</v>
      </c>
      <c r="P25" s="37">
        <v>12.8</v>
      </c>
      <c r="Q25" s="37">
        <v>13.3</v>
      </c>
      <c r="R25" s="37">
        <v>15</v>
      </c>
      <c r="S25" s="37">
        <v>11.7</v>
      </c>
      <c r="T25" s="37">
        <v>10.1</v>
      </c>
      <c r="U25" s="37">
        <v>10.5</v>
      </c>
      <c r="V25" s="37">
        <v>9.5</v>
      </c>
      <c r="W25" s="37">
        <v>9.9</v>
      </c>
      <c r="X25" s="37">
        <v>9</v>
      </c>
      <c r="Y25" s="37">
        <v>9.8</v>
      </c>
      <c r="Z25" s="37">
        <v>9.6</v>
      </c>
      <c r="AA25" s="49">
        <v>11</v>
      </c>
      <c r="AB25" s="5">
        <v>9</v>
      </c>
      <c r="AC25" s="5">
        <v>9.3</v>
      </c>
      <c r="AD25" s="5">
        <f t="shared" si="1"/>
        <v>9.314825476227965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.75">
      <c r="A26" s="1" t="s">
        <v>13</v>
      </c>
      <c r="B26" s="24" t="s">
        <v>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8" t="s">
        <v>0</v>
      </c>
      <c r="O26" s="37">
        <v>0.1</v>
      </c>
      <c r="P26" s="37">
        <v>1.6</v>
      </c>
      <c r="Q26" s="38" t="s">
        <v>0</v>
      </c>
      <c r="R26" s="37">
        <v>0.4</v>
      </c>
      <c r="S26" s="37">
        <v>1.2</v>
      </c>
      <c r="T26" s="38" t="s">
        <v>0</v>
      </c>
      <c r="U26" s="37">
        <v>0.2</v>
      </c>
      <c r="V26" s="31">
        <v>0</v>
      </c>
      <c r="W26" s="37">
        <v>1.1</v>
      </c>
      <c r="X26" s="37">
        <v>3.5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5.75">
      <c r="A27" s="34" t="s">
        <v>12</v>
      </c>
      <c r="B27" s="29" t="s">
        <v>8</v>
      </c>
      <c r="C27" s="39">
        <v>0.5</v>
      </c>
      <c r="D27" s="39">
        <v>0.6</v>
      </c>
      <c r="E27" s="39">
        <v>0.7</v>
      </c>
      <c r="F27" s="39">
        <v>0.8</v>
      </c>
      <c r="G27" s="39">
        <v>0.7</v>
      </c>
      <c r="H27" s="39">
        <v>0.9</v>
      </c>
      <c r="I27" s="39">
        <v>1.1</v>
      </c>
      <c r="J27" s="39">
        <v>1.1</v>
      </c>
      <c r="K27" s="39">
        <v>1.1</v>
      </c>
      <c r="L27" s="39">
        <v>1.6</v>
      </c>
      <c r="M27" s="39">
        <v>1.9</v>
      </c>
      <c r="N27" s="39">
        <v>1.5</v>
      </c>
      <c r="O27" s="39">
        <v>0.9</v>
      </c>
      <c r="P27" s="39">
        <v>0.5</v>
      </c>
      <c r="Q27" s="39">
        <v>0.6</v>
      </c>
      <c r="R27" s="39">
        <v>0.2</v>
      </c>
      <c r="S27" s="39">
        <v>0.9</v>
      </c>
      <c r="T27" s="39">
        <v>0.8</v>
      </c>
      <c r="U27" s="39">
        <v>0.9</v>
      </c>
      <c r="V27" s="39">
        <v>1</v>
      </c>
      <c r="W27" s="39">
        <v>1.3</v>
      </c>
      <c r="X27" s="39">
        <v>1.4</v>
      </c>
      <c r="Y27" s="39">
        <v>1.7</v>
      </c>
      <c r="Z27" s="39">
        <v>1</v>
      </c>
      <c r="AA27" s="51">
        <v>0.5</v>
      </c>
      <c r="AB27" s="30">
        <v>1.1</v>
      </c>
      <c r="AC27" s="30">
        <v>0.7</v>
      </c>
      <c r="AD27" s="5">
        <f>AC17/1664014*100000</f>
        <v>0.7211477788047457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25" ht="15.7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5.75">
      <c r="A29" s="1" t="s">
        <v>15</v>
      </c>
    </row>
    <row r="30" ht="15.75">
      <c r="A30" s="1" t="s">
        <v>26</v>
      </c>
    </row>
    <row r="31" ht="15.75">
      <c r="A31" s="45"/>
    </row>
    <row r="32" ht="15.75">
      <c r="A32" s="46"/>
    </row>
    <row r="33" ht="15.75">
      <c r="A33" s="46"/>
    </row>
    <row r="34" ht="15.75">
      <c r="A34" s="45"/>
    </row>
    <row r="36" ht="15.75">
      <c r="A36" s="9"/>
    </row>
    <row r="39" ht="15" customHeight="1"/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OutlineSymbol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5" t="s">
        <v>16</v>
      </c>
    </row>
    <row r="2" ht="16.5">
      <c r="A2" s="8"/>
    </row>
    <row r="3" ht="15.75">
      <c r="A3" s="9" t="s">
        <v>27</v>
      </c>
    </row>
    <row r="4" ht="16.5">
      <c r="A4" s="8"/>
    </row>
    <row r="5" ht="16.5">
      <c r="A5" s="8" t="s">
        <v>19</v>
      </c>
    </row>
    <row r="6" ht="16.5">
      <c r="A6" s="8" t="s">
        <v>17</v>
      </c>
    </row>
    <row r="7" ht="15.75">
      <c r="A7" s="7" t="s">
        <v>18</v>
      </c>
    </row>
    <row r="9" ht="15.75">
      <c r="A9" s="1" t="s">
        <v>9</v>
      </c>
    </row>
    <row r="10" ht="15.75">
      <c r="A10" s="1" t="s">
        <v>20</v>
      </c>
    </row>
    <row r="11" ht="15.75">
      <c r="A11" s="1"/>
    </row>
    <row r="12" ht="15.75">
      <c r="A12" s="1" t="s">
        <v>21</v>
      </c>
    </row>
    <row r="13" ht="15.75">
      <c r="A13" s="1" t="s">
        <v>14</v>
      </c>
    </row>
    <row r="14" ht="15.75">
      <c r="A14" s="46"/>
    </row>
    <row r="15" ht="15.75">
      <c r="A15" s="46" t="s">
        <v>22</v>
      </c>
    </row>
    <row r="16" ht="15.75">
      <c r="A16" s="54" t="s">
        <v>28</v>
      </c>
    </row>
  </sheetData>
  <hyperlinks>
    <hyperlink ref="A3" location="Data!A1" display="[Back to data]"/>
  </hyperlinks>
  <printOptions/>
  <pageMargins left="0.5" right="0.5" top="0.5" bottom="0.5" header="0.5" footer="0.5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Active Duty Military Deaths by Manner of Death</dc:title>
  <dc:subject/>
  <dc:creator>US Census Bureau</dc:creator>
  <cp:keywords/>
  <dc:description/>
  <cp:lastModifiedBy>Bureau Of The Census</cp:lastModifiedBy>
  <cp:lastPrinted>2007-10-03T19:05:08Z</cp:lastPrinted>
  <dcterms:created xsi:type="dcterms:W3CDTF">2004-05-11T13:35:32Z</dcterms:created>
  <dcterms:modified xsi:type="dcterms:W3CDTF">2007-11-05T20:05:06Z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