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'Data'!$B$1:$X$18</definedName>
    <definedName name="SOURCE">'Data'!$A$17:$A$18</definedName>
    <definedName name="TERMS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<sst xmlns="http://schemas.openxmlformats.org/spreadsheetml/2006/main" count="38" uniqueCount="35">
  <si>
    <t>For information on the methodology and accuracy of petroleum supply information, see</t>
  </si>
  <si>
    <t>Item</t>
  </si>
  <si>
    <t>1980</t>
  </si>
  <si>
    <t>1990</t>
  </si>
  <si>
    <t>1995</t>
  </si>
  <si>
    <t>1996</t>
  </si>
  <si>
    <t>1997</t>
  </si>
  <si>
    <t xml:space="preserve">  At natural gas plants</t>
  </si>
  <si>
    <t xml:space="preserve">  At refineries</t>
  </si>
  <si>
    <t>Imports</t>
  </si>
  <si>
    <t>Refinery input</t>
  </si>
  <si>
    <t>Exports</t>
  </si>
  <si>
    <t xml:space="preserve">Source: U.S. Energy Information Administration, 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</si>
  <si>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</si>
  <si>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</si>
  <si>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</si>
  <si>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</si>
  <si>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</si>
  <si>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</si>
  <si>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</si>
  <si>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</si>
  <si>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</si>
  <si>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Production</t>
  </si>
  <si>
    <t>Petroleum Supply Annual, Volume I.</t>
  </si>
  <si>
    <r>
      <t>[</t>
    </r>
    <r>
      <rPr>
        <b/>
        <sz val="12"/>
        <rFont val="Courier New"/>
        <family val="3"/>
      </rPr>
      <t>In millions of 42-gallon barrels. Includes ethane</t>
    </r>
    <r>
      <rPr>
        <sz val="12"/>
        <rFont val="Courier New"/>
        <family val="0"/>
      </rPr>
      <t>;</t>
    </r>
  </si>
  <si>
    <t>Stocks, December 31</t>
  </si>
  <si>
    <t>http://www.eia.doe.gov/emeu/mer/contents.html</t>
  </si>
  <si>
    <t>propane, normal butane, and isobutane</t>
  </si>
  <si>
    <t xml:space="preserve">(Millions of 42-gallon barrels)               </t>
  </si>
  <si>
    <r>
      <t xml:space="preserve">Table 881. </t>
    </r>
    <r>
      <rPr>
        <b/>
        <sz val="12"/>
        <rFont val="Courier New"/>
        <family val="3"/>
      </rPr>
      <t>Liquefied Petroleum Gases: 1980 to 2006</t>
    </r>
  </si>
  <si>
    <t>[Back to data}</t>
  </si>
  <si>
    <t>HEADNOTE</t>
  </si>
  <si>
    <t>&lt;http://tonto.eia.doe.gov/FTPROOT/features/art0209.pdf&gt; ]</t>
  </si>
  <si>
    <t>[See notes]</t>
  </si>
  <si>
    <t>For more information: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</si>
</sst>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16" applyNumberFormat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5" fillId="0" borderId="0" xfId="16" applyAlignment="1">
      <alignment/>
    </xf>
    <xf numFmtId="0" fontId="0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fill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mer/contents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25.296875" style="0" customWidth="1"/>
    <col min="2" max="16384" width="9.69921875" style="0" customWidth="1"/>
  </cols>
  <sheetData>
    <row r="1" spans="1:23" ht="16.5">
      <c r="A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9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>
      <c r="A5" s="16" t="s">
        <v>1</v>
      </c>
      <c r="B5" s="14" t="s">
        <v>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3</v>
      </c>
      <c r="I5" s="14" t="s">
        <v>18</v>
      </c>
      <c r="J5" s="14" t="s">
        <v>19</v>
      </c>
      <c r="K5" s="14" t="s">
        <v>20</v>
      </c>
      <c r="L5" s="14" t="s">
        <v>21</v>
      </c>
      <c r="M5" s="14" t="s">
        <v>4</v>
      </c>
      <c r="N5" s="14" t="s">
        <v>5</v>
      </c>
      <c r="O5" s="14" t="s">
        <v>6</v>
      </c>
      <c r="P5" s="14">
        <v>1998</v>
      </c>
      <c r="Q5" s="14">
        <v>1999</v>
      </c>
      <c r="R5" s="14">
        <v>2000</v>
      </c>
      <c r="S5" s="14">
        <v>2001</v>
      </c>
      <c r="T5" s="14">
        <v>2002</v>
      </c>
      <c r="U5" s="14">
        <v>2003</v>
      </c>
      <c r="V5" s="14">
        <v>2004</v>
      </c>
      <c r="W5" s="14">
        <v>2005</v>
      </c>
      <c r="X5" s="14">
        <v>2006</v>
      </c>
    </row>
    <row r="6" spans="1:24" ht="15.7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>
      <c r="A7" s="18"/>
      <c r="B7" s="19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15.75">
      <c r="A8" s="10" t="s">
        <v>22</v>
      </c>
      <c r="B8" s="1">
        <v>561</v>
      </c>
      <c r="C8" s="1">
        <v>622</v>
      </c>
      <c r="D8" s="1">
        <v>619</v>
      </c>
      <c r="E8" s="1">
        <v>638</v>
      </c>
      <c r="F8" s="1">
        <v>663</v>
      </c>
      <c r="G8" s="1">
        <v>654</v>
      </c>
      <c r="H8" s="1">
        <v>638</v>
      </c>
      <c r="I8" s="1">
        <v>683</v>
      </c>
      <c r="J8" s="1">
        <v>720</v>
      </c>
      <c r="K8" s="1">
        <v>850</v>
      </c>
      <c r="L8" s="2">
        <v>734.236</v>
      </c>
      <c r="M8" s="1">
        <v>760</v>
      </c>
      <c r="N8" s="2">
        <v>789.142</v>
      </c>
      <c r="O8" s="3">
        <v>799.418</v>
      </c>
      <c r="P8" s="3">
        <v>775.234</v>
      </c>
      <c r="Q8" s="3">
        <f>SUM(Q9,Q10)</f>
        <v>814.0640000000001</v>
      </c>
      <c r="R8" s="3">
        <v>843.15</v>
      </c>
      <c r="S8" s="3">
        <v>813.22</v>
      </c>
      <c r="T8" s="3">
        <v>821.98</v>
      </c>
      <c r="U8" s="3">
        <v>767.23</v>
      </c>
      <c r="V8" s="6">
        <v>794.605</v>
      </c>
      <c r="W8" s="2">
        <v>736.935</v>
      </c>
      <c r="X8" s="3">
        <f>SUM(X9:X10)</f>
        <v>757.375</v>
      </c>
    </row>
    <row r="9" spans="1:24" ht="15.75">
      <c r="A9" s="10" t="s">
        <v>7</v>
      </c>
      <c r="B9" s="2">
        <v>441</v>
      </c>
      <c r="C9" s="2">
        <v>479</v>
      </c>
      <c r="D9" s="2">
        <v>466</v>
      </c>
      <c r="E9" s="1">
        <v>474</v>
      </c>
      <c r="F9" s="1">
        <v>481</v>
      </c>
      <c r="G9" s="1">
        <v>452</v>
      </c>
      <c r="H9" s="1">
        <v>456</v>
      </c>
      <c r="I9" s="1">
        <v>488</v>
      </c>
      <c r="J9" s="1">
        <v>500</v>
      </c>
      <c r="K9" s="1">
        <v>634</v>
      </c>
      <c r="L9" s="2">
        <v>511.079</v>
      </c>
      <c r="M9" s="1">
        <v>521</v>
      </c>
      <c r="N9" s="2">
        <v>546.677</v>
      </c>
      <c r="O9" s="3">
        <v>547.25</v>
      </c>
      <c r="P9" s="3">
        <v>529.316</v>
      </c>
      <c r="Q9" s="3">
        <v>564.49</v>
      </c>
      <c r="R9" s="3">
        <v>587.297</v>
      </c>
      <c r="S9" s="3">
        <v>569.998</v>
      </c>
      <c r="T9" s="3">
        <v>577.065</v>
      </c>
      <c r="U9" s="4">
        <v>527.06</v>
      </c>
      <c r="V9" s="4">
        <v>559.18</v>
      </c>
      <c r="W9" s="4">
        <v>529.615</v>
      </c>
      <c r="X9" s="4">
        <v>537.645</v>
      </c>
    </row>
    <row r="10" spans="1:24" ht="15.75">
      <c r="A10" s="10" t="s">
        <v>8</v>
      </c>
      <c r="B10" s="2">
        <v>121</v>
      </c>
      <c r="C10" s="2">
        <v>143</v>
      </c>
      <c r="D10" s="2">
        <v>152</v>
      </c>
      <c r="E10" s="1">
        <v>164</v>
      </c>
      <c r="F10" s="1">
        <v>182</v>
      </c>
      <c r="G10" s="1">
        <v>202</v>
      </c>
      <c r="H10" s="1">
        <v>182</v>
      </c>
      <c r="I10" s="1">
        <v>196</v>
      </c>
      <c r="J10" s="1">
        <v>222</v>
      </c>
      <c r="K10" s="1">
        <v>216</v>
      </c>
      <c r="L10" s="2">
        <v>223.157</v>
      </c>
      <c r="M10" s="1">
        <v>234</v>
      </c>
      <c r="N10" s="2">
        <v>242.465</v>
      </c>
      <c r="O10" s="3">
        <v>252.168</v>
      </c>
      <c r="P10" s="3">
        <v>245.918</v>
      </c>
      <c r="Q10" s="3">
        <v>249.574</v>
      </c>
      <c r="R10" s="3">
        <v>257.984</v>
      </c>
      <c r="S10" s="3">
        <v>243.322</v>
      </c>
      <c r="T10" s="3">
        <v>244.915</v>
      </c>
      <c r="U10" s="4">
        <v>240.17</v>
      </c>
      <c r="V10" s="4">
        <v>235.425</v>
      </c>
      <c r="W10" s="4">
        <v>209.145</v>
      </c>
      <c r="X10" s="4">
        <v>219.73</v>
      </c>
    </row>
    <row r="11" spans="1:24" ht="15.75">
      <c r="A11" s="10" t="s">
        <v>9</v>
      </c>
      <c r="B11" s="2">
        <v>79</v>
      </c>
      <c r="C11" s="2">
        <v>68</v>
      </c>
      <c r="D11" s="2">
        <v>88</v>
      </c>
      <c r="E11" s="1">
        <v>69</v>
      </c>
      <c r="F11" s="1">
        <v>76</v>
      </c>
      <c r="G11" s="1">
        <v>66</v>
      </c>
      <c r="H11" s="1">
        <v>68</v>
      </c>
      <c r="I11" s="1">
        <v>54</v>
      </c>
      <c r="J11" s="1">
        <v>57</v>
      </c>
      <c r="K11" s="1">
        <v>70</v>
      </c>
      <c r="L11" s="2">
        <v>66.682</v>
      </c>
      <c r="M11" s="1">
        <v>53</v>
      </c>
      <c r="N11" s="2">
        <v>60.73</v>
      </c>
      <c r="O11" s="3">
        <v>61.702</v>
      </c>
      <c r="P11" s="3">
        <v>70.663</v>
      </c>
      <c r="Q11" s="3">
        <v>66</v>
      </c>
      <c r="R11" s="3">
        <v>78.649</v>
      </c>
      <c r="S11" s="3">
        <v>75.094</v>
      </c>
      <c r="T11" s="3">
        <v>66.795</v>
      </c>
      <c r="U11" s="4">
        <v>82.125</v>
      </c>
      <c r="V11" s="4">
        <v>95.995</v>
      </c>
      <c r="W11" s="4">
        <v>119.72</v>
      </c>
      <c r="X11" s="4">
        <v>116.8</v>
      </c>
    </row>
    <row r="12" spans="1:24" ht="15.75">
      <c r="A12" s="10" t="s">
        <v>10</v>
      </c>
      <c r="B12" s="2">
        <v>85</v>
      </c>
      <c r="C12" s="2">
        <v>111</v>
      </c>
      <c r="D12" s="2">
        <v>110</v>
      </c>
      <c r="E12" s="1">
        <v>111</v>
      </c>
      <c r="F12" s="1">
        <v>117</v>
      </c>
      <c r="G12" s="1">
        <v>115</v>
      </c>
      <c r="H12" s="1">
        <v>107</v>
      </c>
      <c r="I12" s="1">
        <v>111</v>
      </c>
      <c r="J12" s="1">
        <v>172</v>
      </c>
      <c r="K12" s="1">
        <v>179</v>
      </c>
      <c r="L12" s="2">
        <v>107.867</v>
      </c>
      <c r="M12" s="1">
        <v>105</v>
      </c>
      <c r="N12" s="2">
        <v>101.814</v>
      </c>
      <c r="O12" s="3">
        <v>95.819</v>
      </c>
      <c r="P12" s="3">
        <v>92.294</v>
      </c>
      <c r="Q12" s="3">
        <v>86.782</v>
      </c>
      <c r="R12" s="3">
        <v>87.039</v>
      </c>
      <c r="S12" s="3">
        <v>87.956</v>
      </c>
      <c r="T12" s="6">
        <v>90.155</v>
      </c>
      <c r="U12" s="4">
        <v>83.22</v>
      </c>
      <c r="V12" s="4">
        <v>86.87</v>
      </c>
      <c r="W12" s="4">
        <v>92.345</v>
      </c>
      <c r="X12" s="4">
        <v>104.025</v>
      </c>
    </row>
    <row r="13" spans="1:24" ht="15.75">
      <c r="A13" s="10" t="s">
        <v>11</v>
      </c>
      <c r="B13" s="2">
        <v>9</v>
      </c>
      <c r="C13" s="2">
        <v>23</v>
      </c>
      <c r="D13" s="2">
        <v>15</v>
      </c>
      <c r="E13" s="1">
        <v>14</v>
      </c>
      <c r="F13" s="1">
        <v>18</v>
      </c>
      <c r="G13" s="1">
        <v>13</v>
      </c>
      <c r="H13" s="1">
        <v>14</v>
      </c>
      <c r="I13" s="1">
        <v>15</v>
      </c>
      <c r="J13" s="1">
        <v>18</v>
      </c>
      <c r="K13" s="1">
        <v>16</v>
      </c>
      <c r="L13" s="2">
        <v>13.991</v>
      </c>
      <c r="M13" s="1">
        <v>21</v>
      </c>
      <c r="N13" s="2">
        <v>18.576</v>
      </c>
      <c r="O13" s="3">
        <v>18.229</v>
      </c>
      <c r="P13" s="3">
        <v>15.448</v>
      </c>
      <c r="Q13" s="3">
        <v>18.147</v>
      </c>
      <c r="R13" s="3">
        <v>27.201</v>
      </c>
      <c r="S13" s="3">
        <v>15.928</v>
      </c>
      <c r="T13" s="3">
        <v>24.455</v>
      </c>
      <c r="U13" s="4">
        <v>20.44</v>
      </c>
      <c r="V13" s="4">
        <v>15.695</v>
      </c>
      <c r="W13" s="4">
        <v>19.345</v>
      </c>
      <c r="X13" s="4">
        <v>20.44</v>
      </c>
    </row>
    <row r="14" spans="1:24" ht="15.75">
      <c r="A14" s="11" t="s">
        <v>25</v>
      </c>
      <c r="B14" s="2">
        <v>116</v>
      </c>
      <c r="C14" s="2">
        <v>74</v>
      </c>
      <c r="D14" s="2">
        <v>103</v>
      </c>
      <c r="E14" s="1">
        <v>97</v>
      </c>
      <c r="F14" s="1">
        <v>97</v>
      </c>
      <c r="G14" s="1">
        <v>80</v>
      </c>
      <c r="H14" s="1">
        <v>98</v>
      </c>
      <c r="I14" s="1">
        <v>92</v>
      </c>
      <c r="J14" s="1">
        <v>98</v>
      </c>
      <c r="K14" s="1">
        <v>117</v>
      </c>
      <c r="L14" s="2">
        <v>99.454</v>
      </c>
      <c r="M14" s="1">
        <v>93</v>
      </c>
      <c r="N14" s="2">
        <v>86.213</v>
      </c>
      <c r="O14" s="3">
        <v>89.481</v>
      </c>
      <c r="P14" s="3">
        <v>115.082</v>
      </c>
      <c r="Q14" s="3">
        <v>89.339</v>
      </c>
      <c r="R14" s="3">
        <v>82.544</v>
      </c>
      <c r="S14" s="3">
        <v>120.9</v>
      </c>
      <c r="T14" s="2">
        <v>105.708</v>
      </c>
      <c r="U14" s="4">
        <v>94</v>
      </c>
      <c r="V14" s="4">
        <v>104</v>
      </c>
      <c r="W14" s="4">
        <v>109</v>
      </c>
      <c r="X14" s="4">
        <v>113</v>
      </c>
    </row>
    <row r="15" spans="1:24" ht="15.75">
      <c r="A15" s="1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>
      <c r="A18" s="5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</sheetData>
  <mergeCells count="25">
    <mergeCell ref="U5:U6"/>
    <mergeCell ref="V5:V6"/>
    <mergeCell ref="W5:W6"/>
    <mergeCell ref="X5:X6"/>
    <mergeCell ref="N5:N6"/>
    <mergeCell ref="O5:O6"/>
    <mergeCell ref="P5:P6"/>
    <mergeCell ref="Q5:Q6"/>
    <mergeCell ref="R5:R6"/>
    <mergeCell ref="S5:S6"/>
    <mergeCell ref="T5:T6"/>
    <mergeCell ref="J5:J6"/>
    <mergeCell ref="K5:K6"/>
    <mergeCell ref="L5:L6"/>
    <mergeCell ref="M5:M6"/>
    <mergeCell ref="B5:B6"/>
    <mergeCell ref="C5:C6"/>
    <mergeCell ref="D5:D6"/>
    <mergeCell ref="A5:A7"/>
    <mergeCell ref="B7:X7"/>
    <mergeCell ref="E5:E6"/>
    <mergeCell ref="F5:F6"/>
    <mergeCell ref="G5:G6"/>
    <mergeCell ref="H5:H6"/>
    <mergeCell ref="I5:I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showOutlineSymbols="0" zoomScale="75" zoomScaleNormal="75" workbookViewId="0" topLeftCell="A1">
      <selection activeCell="A14" sqref="A14"/>
    </sheetView>
  </sheetViews>
  <sheetFormatPr defaultColWidth="8.796875" defaultRowHeight="15.75"/>
  <cols>
    <col min="1" max="16384" width="9.69921875" style="0" customWidth="1"/>
  </cols>
  <sheetData>
    <row r="1" ht="16.5">
      <c r="A1" t="s">
        <v>29</v>
      </c>
    </row>
    <row r="3" ht="15.75">
      <c r="A3" s="13" t="s">
        <v>30</v>
      </c>
    </row>
    <row r="5" ht="15.75">
      <c r="A5" t="s">
        <v>31</v>
      </c>
    </row>
    <row r="6" ht="16.5">
      <c r="A6" s="5" t="s">
        <v>24</v>
      </c>
    </row>
    <row r="7" ht="15.75">
      <c r="A7" s="5" t="s">
        <v>27</v>
      </c>
    </row>
    <row r="8" ht="15.75">
      <c r="A8" s="1" t="s">
        <v>0</v>
      </c>
    </row>
    <row r="9" ht="15.75">
      <c r="A9" s="5" t="s">
        <v>32</v>
      </c>
    </row>
    <row r="11" ht="15.75">
      <c r="A11" s="1" t="s">
        <v>12</v>
      </c>
    </row>
    <row r="12" ht="15.75">
      <c r="A12" s="5" t="s">
        <v>23</v>
      </c>
    </row>
    <row r="13" ht="15.75">
      <c r="A13" s="1"/>
    </row>
    <row r="14" ht="15.75">
      <c r="A14" s="5" t="s">
        <v>34</v>
      </c>
    </row>
    <row r="15" ht="15.75">
      <c r="A15" s="9" t="s">
        <v>26</v>
      </c>
    </row>
  </sheetData>
  <hyperlinks>
    <hyperlink ref="A15" r:id="rId1" display="http://www.eia.doe.gov/emeu/mer/contents.html"/>
    <hyperlink ref="A3" location="Data!A1" display="[Back to data}"/>
  </hyperlinks>
  <printOptions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Liquefied Petroleum Gases--Summary</dc:title>
  <dc:subject/>
  <dc:creator>US Census Bureau</dc:creator>
  <cp:keywords/>
  <dc:description/>
  <cp:lastModifiedBy>mulli320</cp:lastModifiedBy>
  <cp:lastPrinted>2007-06-11T19:06:17Z</cp:lastPrinted>
  <dcterms:created xsi:type="dcterms:W3CDTF">2007-11-13T16:46:05Z</dcterms:created>
  <dcterms:modified xsi:type="dcterms:W3CDTF">2007-12-04T15:14:16Z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