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01" windowWidth="12120" windowHeight="9090" activeTab="0"/>
  </bookViews>
  <sheets>
    <sheet name="Data" sheetId="1" r:id="rId1"/>
    <sheet name="Notes" sheetId="2" r:id="rId2"/>
    <sheet name="white" sheetId="3" r:id="rId3"/>
    <sheet name="Black" sheetId="4" r:id="rId4"/>
    <sheet name="Hispanic" sheetId="5" r:id="rId5"/>
    <sheet name="Mexican" sheetId="6" r:id="rId6"/>
  </sheets>
  <definedNames>
    <definedName name="DATABASE">'Data'!#REF!</definedName>
    <definedName name="DATABASE_MI">'Data'!#REF!</definedName>
    <definedName name="INTERNET">'Data'!$A$63:$A$63</definedName>
    <definedName name="_xlnm.Print_Area" localSheetId="0">'Data'!$A$1:$K$61</definedName>
    <definedName name="SOURCE">'Data'!$A$58:$A$62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<sst xmlns="http://schemas.openxmlformats.org/spreadsheetml/2006/main" count="566" uniqueCount="70">
  <si>
    <t>[(51,719 represents 51,719,000). As of October.</t>
  </si>
  <si>
    <t xml:space="preserve">Covers civilian noninstitutional population </t>
  </si>
  <si>
    <t xml:space="preserve">enrolled in nursery school and above. Based on Current Population Survey, see </t>
  </si>
  <si>
    <t>text, Section 1, Population]</t>
  </si>
  <si>
    <t>-</t>
  </si>
  <si>
    <t>WHITE</t>
  </si>
  <si>
    <t>BLACK</t>
  </si>
  <si>
    <t xml:space="preserve">   HISPANIC  ORIGIN \1</t>
  </si>
  <si>
    <t>AGE</t>
  </si>
  <si>
    <t>ENROLLMENT (1,000)</t>
  </si>
  <si>
    <t xml:space="preserve">  Total 3 to 34 years old</t>
  </si>
  <si>
    <t xml:space="preserve">3 and 4 years old </t>
  </si>
  <si>
    <t xml:space="preserve">5 and 6 years old </t>
  </si>
  <si>
    <t xml:space="preserve">7 to 13 years old </t>
  </si>
  <si>
    <t xml:space="preserve">14 and 15 years old </t>
  </si>
  <si>
    <t xml:space="preserve">16 and 17 years old </t>
  </si>
  <si>
    <t xml:space="preserve">18 and 19 years old </t>
  </si>
  <si>
    <t xml:space="preserve">20 and 21 years old </t>
  </si>
  <si>
    <t xml:space="preserve">22 to 24 years old </t>
  </si>
  <si>
    <t xml:space="preserve">25 to 29 years old </t>
  </si>
  <si>
    <t xml:space="preserve">30 to 34 years old </t>
  </si>
  <si>
    <t xml:space="preserve">    35 years old and over</t>
  </si>
  <si>
    <t>(NA)</t>
  </si>
  <si>
    <t>ENROLLMENT RATE</t>
  </si>
  <si>
    <t xml:space="preserve"> </t>
  </si>
  <si>
    <t>NA Not available.</t>
  </si>
  <si>
    <t>\1 Persons of Hispanic origin may be of any</t>
  </si>
  <si>
    <t>race.</t>
  </si>
  <si>
    <t xml:space="preserve">  PLEASE UPDATE SOURCE CITATION IF NECESSARY</t>
  </si>
  <si>
    <t>Source: U.S. Census Bureau, Current Population</t>
  </si>
  <si>
    <t>Reports, PPL-148; and earlier PPL and P-20 reports.</t>
  </si>
  <si>
    <t>See Internet site &lt;http://www.census.gov/population/www/socdemo/school.html&gt;</t>
  </si>
  <si>
    <t>http://www.census.gov/population/www/socdemo/education.html</t>
  </si>
  <si>
    <t>School Enrollment and Enrollment Rate by Race, Hispanic Origin, and Age</t>
  </si>
  <si>
    <t>[(7,829 represents 7,829,000). As of October.</t>
  </si>
  <si>
    <t>-------</t>
  </si>
  <si>
    <t>[(4,263 represents 4,263,000). As of October.</t>
  </si>
  <si>
    <t>HISPANIC  ORIGIN \1</t>
  </si>
  <si>
    <t>[(2,698 represents 2,698,000). As of October.</t>
  </si>
  <si>
    <t xml:space="preserve">       MEXICAN \1 </t>
  </si>
  <si>
    <t>-----------</t>
  </si>
  <si>
    <t>Reports, PPL-148; and earlier PPL and P-20 reports; and data published on the Internet.</t>
  </si>
  <si>
    <t>SYMBOL</t>
  </si>
  <si>
    <t>FOOTNOTE</t>
  </si>
  <si>
    <t>INTERNET LINK</t>
  </si>
  <si>
    <t>\2 Persons of Hispanic origin may be of any race.</t>
  </si>
  <si>
    <t xml:space="preserve">  35 years old and over</t>
  </si>
  <si>
    <t>2003 \1</t>
  </si>
  <si>
    <t>Age</t>
  </si>
  <si>
    <t>White \1</t>
  </si>
  <si>
    <t>Black \1</t>
  </si>
  <si>
    <t>Hispanic origin \2</t>
  </si>
  <si>
    <t>See Internet site &lt;http://www.census.gov/population/www/socdemo/school.html&gt;.</t>
  </si>
  <si>
    <r>
      <t>[</t>
    </r>
    <r>
      <rPr>
        <b/>
        <sz val="12"/>
        <rFont val="Courier New"/>
        <family val="3"/>
      </rPr>
      <t>As of October (47,673 represents 47,673,000).</t>
    </r>
  </si>
  <si>
    <t>The 2003 Current Population Survey (CPS) allowed respondents to choose</t>
  </si>
  <si>
    <t>more than one race. Beginning 2003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</si>
  <si>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</si>
  <si>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</si>
  <si>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</si>
  <si>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2004 \1</t>
  </si>
  <si>
    <t>2005 \1</t>
  </si>
  <si>
    <t>\1 2005 for persons who selected this race group only.</t>
  </si>
  <si>
    <t xml:space="preserve">  Total, 3 to 34 years old</t>
  </si>
  <si>
    <r>
      <t>Table 212.</t>
    </r>
    <r>
      <rPr>
        <b/>
        <sz val="12"/>
        <rFont val="Courier New"/>
        <family val="3"/>
      </rPr>
      <t xml:space="preserve"> School Enrollment and Enrollment Rate by Race, Hispanic Origin, and Age: 1980 to 2005</t>
    </r>
  </si>
  <si>
    <t>[Back to Data]</t>
  </si>
  <si>
    <t>For more information</t>
  </si>
  <si>
    <t>[See Notes]</t>
  </si>
  <si>
    <t>\1 Beginning 2003 for persons who selected this race group only. See footnote, Notes tab.</t>
  </si>
  <si>
    <t>HEADNOTE</t>
  </si>
  <si>
    <t>http://www.census.gov/population/www/socdemo/school.html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</si>
</sst>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fill"/>
    </xf>
    <xf numFmtId="1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3" fontId="5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fill"/>
    </xf>
    <xf numFmtId="0" fontId="5" fillId="0" borderId="4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0" xfId="16" applyNumberFormat="1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atio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school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43.296875" style="0" customWidth="1"/>
    <col min="2" max="3" width="9.69921875" style="0" customWidth="1"/>
    <col min="4" max="4" width="10.69921875" style="0" customWidth="1"/>
    <col min="5" max="5" width="9.69921875" style="0" customWidth="1"/>
    <col min="7" max="8" width="9.69921875" style="0" customWidth="1"/>
    <col min="10" max="16384" width="9.69921875" style="0" customWidth="1"/>
  </cols>
  <sheetData>
    <row r="1" spans="1:9" ht="16.5">
      <c r="A1" s="39" t="s">
        <v>63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47" t="s">
        <v>66</v>
      </c>
      <c r="B3" s="1"/>
      <c r="C3" s="1"/>
      <c r="D3" s="1"/>
      <c r="E3" s="1"/>
      <c r="F3" s="1"/>
      <c r="G3" s="1"/>
      <c r="H3" s="1"/>
      <c r="I3" s="1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1"/>
      <c r="B5" s="16"/>
      <c r="C5" s="27" t="s">
        <v>49</v>
      </c>
      <c r="D5" s="1"/>
      <c r="E5" s="16"/>
      <c r="F5" s="27" t="s">
        <v>50</v>
      </c>
      <c r="G5" s="1"/>
      <c r="H5" s="28" t="s">
        <v>51</v>
      </c>
      <c r="I5" s="1"/>
      <c r="J5" s="1"/>
    </row>
    <row r="6" spans="1:10" ht="15.75">
      <c r="A6" s="27" t="s">
        <v>48</v>
      </c>
      <c r="B6" s="17"/>
      <c r="C6" s="14"/>
      <c r="D6" s="14"/>
      <c r="E6" s="17"/>
      <c r="F6" s="14"/>
      <c r="G6" s="14"/>
      <c r="H6" s="17"/>
      <c r="I6" s="14"/>
      <c r="J6" s="14"/>
    </row>
    <row r="7" spans="1:10" ht="16.5">
      <c r="A7" s="1"/>
      <c r="B7" s="26">
        <v>1980</v>
      </c>
      <c r="C7" s="13">
        <v>1990</v>
      </c>
      <c r="D7" s="13">
        <v>2005</v>
      </c>
      <c r="E7" s="26">
        <v>1980</v>
      </c>
      <c r="F7" s="13">
        <v>1990</v>
      </c>
      <c r="G7" s="13">
        <v>2005</v>
      </c>
      <c r="H7" s="26">
        <v>1980</v>
      </c>
      <c r="I7" s="13">
        <v>1990</v>
      </c>
      <c r="J7" s="13">
        <v>2005</v>
      </c>
    </row>
    <row r="8" spans="1:10" ht="15.75">
      <c r="A8" s="14"/>
      <c r="B8" s="17"/>
      <c r="C8" s="14"/>
      <c r="D8" s="14"/>
      <c r="E8" s="17"/>
      <c r="F8" s="14"/>
      <c r="G8" s="14"/>
      <c r="H8" s="17"/>
      <c r="I8" s="14"/>
      <c r="J8" s="14"/>
    </row>
    <row r="9" spans="1:9" ht="15.75">
      <c r="A9" s="4" t="s">
        <v>9</v>
      </c>
      <c r="B9" s="18"/>
      <c r="C9" s="1"/>
      <c r="D9" s="1"/>
      <c r="E9" s="18"/>
      <c r="F9" s="1"/>
      <c r="G9" s="1"/>
      <c r="H9" s="18"/>
      <c r="I9" s="1"/>
    </row>
    <row r="10" spans="1:9" ht="15.75">
      <c r="A10" s="1"/>
      <c r="B10" s="18"/>
      <c r="C10" s="1"/>
      <c r="D10" s="43"/>
      <c r="E10" s="18"/>
      <c r="F10" s="1"/>
      <c r="G10" s="1"/>
      <c r="H10" s="18"/>
      <c r="I10" s="1"/>
    </row>
    <row r="11" spans="1:10" ht="16.5">
      <c r="A11" s="13" t="s">
        <v>62</v>
      </c>
      <c r="B11" s="19">
        <v>47673</v>
      </c>
      <c r="C11" s="15">
        <v>48899</v>
      </c>
      <c r="D11" s="32">
        <v>55715</v>
      </c>
      <c r="E11" s="19">
        <v>8251</v>
      </c>
      <c r="F11" s="15">
        <v>8854</v>
      </c>
      <c r="G11" s="15">
        <v>10885</v>
      </c>
      <c r="H11" s="19">
        <v>4263</v>
      </c>
      <c r="I11" s="15">
        <v>6073</v>
      </c>
      <c r="J11" s="35">
        <v>12502</v>
      </c>
    </row>
    <row r="12" spans="1:9" ht="15.75">
      <c r="A12" s="1"/>
      <c r="B12" s="18"/>
      <c r="C12" s="1"/>
      <c r="D12" s="33"/>
      <c r="E12" s="18"/>
      <c r="F12" s="1"/>
      <c r="G12" s="6"/>
      <c r="H12" s="18"/>
      <c r="I12" s="1"/>
    </row>
    <row r="13" spans="1:10" ht="15.75">
      <c r="A13" s="1" t="s">
        <v>11</v>
      </c>
      <c r="B13" s="20">
        <v>1844</v>
      </c>
      <c r="C13" s="6">
        <v>2700</v>
      </c>
      <c r="D13" s="33">
        <v>3380</v>
      </c>
      <c r="E13" s="20">
        <v>371</v>
      </c>
      <c r="F13" s="6">
        <v>452</v>
      </c>
      <c r="G13" s="6">
        <v>655</v>
      </c>
      <c r="H13" s="20">
        <v>172</v>
      </c>
      <c r="I13" s="6">
        <v>249</v>
      </c>
      <c r="J13">
        <v>773</v>
      </c>
    </row>
    <row r="14" spans="1:10" ht="15.75">
      <c r="A14" s="1" t="s">
        <v>12</v>
      </c>
      <c r="B14" s="20">
        <v>4781</v>
      </c>
      <c r="C14" s="6">
        <v>5750</v>
      </c>
      <c r="D14" s="33">
        <v>5707</v>
      </c>
      <c r="E14" s="20">
        <v>904</v>
      </c>
      <c r="F14" s="6">
        <v>1129</v>
      </c>
      <c r="G14" s="6">
        <v>1144</v>
      </c>
      <c r="H14" s="20">
        <v>491</v>
      </c>
      <c r="I14" s="6">
        <v>835</v>
      </c>
      <c r="J14" s="46">
        <v>1532</v>
      </c>
    </row>
    <row r="15" spans="1:10" ht="15.75">
      <c r="A15" s="1" t="s">
        <v>13</v>
      </c>
      <c r="B15" s="20">
        <v>19585</v>
      </c>
      <c r="C15" s="6">
        <v>20076</v>
      </c>
      <c r="D15" s="33">
        <v>21310</v>
      </c>
      <c r="E15" s="20">
        <v>3598</v>
      </c>
      <c r="F15" s="6">
        <v>3832</v>
      </c>
      <c r="G15" s="6">
        <v>4317</v>
      </c>
      <c r="H15" s="20">
        <v>2009</v>
      </c>
      <c r="I15" s="6">
        <v>2794</v>
      </c>
      <c r="J15" s="38">
        <v>5394</v>
      </c>
    </row>
    <row r="16" spans="1:10" ht="15.75">
      <c r="A16" s="1" t="s">
        <v>14</v>
      </c>
      <c r="B16" s="20">
        <v>6038</v>
      </c>
      <c r="C16" s="6">
        <v>5265</v>
      </c>
      <c r="D16" s="33">
        <v>6429</v>
      </c>
      <c r="E16" s="20">
        <v>1088</v>
      </c>
      <c r="F16" s="6">
        <v>1023</v>
      </c>
      <c r="G16" s="6">
        <v>1321</v>
      </c>
      <c r="H16" s="20">
        <v>568</v>
      </c>
      <c r="I16" s="6">
        <v>739</v>
      </c>
      <c r="J16" s="46">
        <v>1431</v>
      </c>
    </row>
    <row r="17" spans="1:10" ht="15.75">
      <c r="A17" s="1" t="s">
        <v>15</v>
      </c>
      <c r="B17" s="20">
        <v>5937</v>
      </c>
      <c r="C17" s="6">
        <v>4858</v>
      </c>
      <c r="D17" s="33">
        <v>6520</v>
      </c>
      <c r="E17" s="20">
        <v>1047</v>
      </c>
      <c r="F17" s="6">
        <v>962</v>
      </c>
      <c r="G17" s="6">
        <v>1281</v>
      </c>
      <c r="H17" s="20">
        <v>454</v>
      </c>
      <c r="I17" s="6">
        <v>592</v>
      </c>
      <c r="J17" s="46">
        <v>1357</v>
      </c>
    </row>
    <row r="18" spans="1:10" ht="15.75">
      <c r="A18" s="1" t="s">
        <v>16</v>
      </c>
      <c r="B18" s="20">
        <v>3199</v>
      </c>
      <c r="C18" s="6">
        <v>3271</v>
      </c>
      <c r="D18" s="33">
        <v>4006</v>
      </c>
      <c r="E18" s="20">
        <v>494</v>
      </c>
      <c r="F18" s="6">
        <v>596</v>
      </c>
      <c r="G18" s="6">
        <v>707</v>
      </c>
      <c r="H18" s="20">
        <v>226</v>
      </c>
      <c r="I18" s="6">
        <v>329</v>
      </c>
      <c r="J18">
        <v>681</v>
      </c>
    </row>
    <row r="19" spans="1:10" ht="15.75">
      <c r="A19" s="1" t="s">
        <v>17</v>
      </c>
      <c r="B19" s="20">
        <v>2206</v>
      </c>
      <c r="C19" s="6">
        <v>2402</v>
      </c>
      <c r="D19" s="33">
        <v>3262</v>
      </c>
      <c r="E19" s="20">
        <v>242</v>
      </c>
      <c r="F19" s="6">
        <v>305</v>
      </c>
      <c r="G19" s="6">
        <v>430</v>
      </c>
      <c r="H19" s="20">
        <v>111</v>
      </c>
      <c r="I19" s="6">
        <v>213</v>
      </c>
      <c r="J19">
        <v>447</v>
      </c>
    </row>
    <row r="20" spans="1:10" ht="15.75">
      <c r="A20" s="1" t="s">
        <v>18</v>
      </c>
      <c r="B20" s="20">
        <v>1669</v>
      </c>
      <c r="C20" s="6">
        <v>1781</v>
      </c>
      <c r="D20" s="33">
        <v>2411</v>
      </c>
      <c r="E20" s="20">
        <v>196</v>
      </c>
      <c r="F20" s="6">
        <v>274</v>
      </c>
      <c r="G20" s="6">
        <v>475</v>
      </c>
      <c r="H20" s="20">
        <v>93</v>
      </c>
      <c r="I20" s="6">
        <v>121</v>
      </c>
      <c r="J20">
        <v>419</v>
      </c>
    </row>
    <row r="21" spans="1:10" ht="15.75">
      <c r="A21" s="1" t="s">
        <v>19</v>
      </c>
      <c r="B21" s="20">
        <v>1473</v>
      </c>
      <c r="C21" s="6">
        <v>1706</v>
      </c>
      <c r="D21" s="33">
        <v>1740</v>
      </c>
      <c r="E21" s="20">
        <v>187</v>
      </c>
      <c r="F21" s="6">
        <v>162</v>
      </c>
      <c r="G21" s="6">
        <v>307</v>
      </c>
      <c r="H21" s="20">
        <v>84</v>
      </c>
      <c r="I21" s="6">
        <v>130</v>
      </c>
      <c r="J21">
        <v>310</v>
      </c>
    </row>
    <row r="22" spans="1:10" ht="15.75">
      <c r="A22" s="1" t="s">
        <v>20</v>
      </c>
      <c r="B22" s="20">
        <v>942</v>
      </c>
      <c r="C22" s="6">
        <v>1090</v>
      </c>
      <c r="D22" s="33">
        <v>950</v>
      </c>
      <c r="E22" s="20">
        <v>124</v>
      </c>
      <c r="F22" s="6">
        <v>119</v>
      </c>
      <c r="G22" s="6">
        <v>248</v>
      </c>
      <c r="H22" s="20">
        <v>54</v>
      </c>
      <c r="I22" s="6">
        <v>72</v>
      </c>
      <c r="J22">
        <v>158</v>
      </c>
    </row>
    <row r="23" spans="1:9" ht="15.75">
      <c r="A23" s="1"/>
      <c r="B23" s="18"/>
      <c r="C23" s="1"/>
      <c r="D23" s="33"/>
      <c r="E23" s="18"/>
      <c r="F23" s="1"/>
      <c r="G23" s="6"/>
      <c r="H23" s="18"/>
      <c r="I23" s="1"/>
    </row>
    <row r="24" spans="1:10" ht="15.75">
      <c r="A24" s="12" t="s">
        <v>46</v>
      </c>
      <c r="B24" s="20">
        <v>1104</v>
      </c>
      <c r="C24" s="6">
        <v>2096</v>
      </c>
      <c r="D24" s="33">
        <v>2299</v>
      </c>
      <c r="E24" s="20">
        <v>186</v>
      </c>
      <c r="F24" s="6">
        <v>238</v>
      </c>
      <c r="G24" s="6">
        <v>499</v>
      </c>
      <c r="H24" s="22" t="s">
        <v>22</v>
      </c>
      <c r="I24" s="6">
        <v>145</v>
      </c>
      <c r="J24" s="38">
        <v>307</v>
      </c>
    </row>
    <row r="25" spans="1:9" ht="15.75">
      <c r="A25" s="1"/>
      <c r="B25" s="18"/>
      <c r="C25" s="1"/>
      <c r="D25" s="33"/>
      <c r="E25" s="18"/>
      <c r="F25" s="1"/>
      <c r="G25" s="6"/>
      <c r="H25" s="18"/>
      <c r="I25" s="1"/>
    </row>
    <row r="26" spans="1:9" ht="15.75">
      <c r="A26" s="4" t="s">
        <v>23</v>
      </c>
      <c r="B26" s="18"/>
      <c r="C26" s="1"/>
      <c r="D26" s="33"/>
      <c r="E26" s="18"/>
      <c r="F26" s="1"/>
      <c r="G26" s="6"/>
      <c r="H26" s="18"/>
      <c r="I26" s="1"/>
    </row>
    <row r="27" spans="1:10" ht="15.75">
      <c r="A27" s="1"/>
      <c r="B27" s="18"/>
      <c r="C27" s="1"/>
      <c r="D27" s="33"/>
      <c r="E27" s="18"/>
      <c r="F27" s="1"/>
      <c r="G27" s="6"/>
      <c r="H27" s="18"/>
      <c r="I27" s="1"/>
      <c r="J27" s="44"/>
    </row>
    <row r="28" spans="1:10" ht="16.5">
      <c r="A28" s="13" t="s">
        <v>62</v>
      </c>
      <c r="B28" s="23">
        <v>48.9</v>
      </c>
      <c r="C28" s="24">
        <v>49.5</v>
      </c>
      <c r="D28" s="40">
        <v>55.9</v>
      </c>
      <c r="E28" s="23">
        <v>53.9</v>
      </c>
      <c r="F28" s="24">
        <v>51.9</v>
      </c>
      <c r="G28" s="24">
        <v>58.4</v>
      </c>
      <c r="H28" s="23">
        <v>49.8</v>
      </c>
      <c r="I28" s="24">
        <v>47.4</v>
      </c>
      <c r="J28" s="24">
        <v>50.9</v>
      </c>
    </row>
    <row r="29" spans="1:10" ht="15.75">
      <c r="A29" s="1"/>
      <c r="B29" s="18"/>
      <c r="C29" s="1"/>
      <c r="D29" s="34"/>
      <c r="E29" s="18"/>
      <c r="F29" s="1"/>
      <c r="G29" s="8"/>
      <c r="H29" s="18"/>
      <c r="I29" s="1"/>
      <c r="J29" s="44"/>
    </row>
    <row r="30" spans="1:10" ht="15.75">
      <c r="A30" s="1" t="s">
        <v>11</v>
      </c>
      <c r="B30" s="21">
        <v>36.3</v>
      </c>
      <c r="C30" s="8">
        <v>44.9</v>
      </c>
      <c r="D30" s="34">
        <v>54.2</v>
      </c>
      <c r="E30" s="21">
        <v>38.2</v>
      </c>
      <c r="F30" s="8">
        <v>41.6</v>
      </c>
      <c r="G30" s="8">
        <v>52.2</v>
      </c>
      <c r="H30" s="21">
        <v>28.5</v>
      </c>
      <c r="I30" s="8">
        <v>29.8</v>
      </c>
      <c r="J30" s="44">
        <v>43</v>
      </c>
    </row>
    <row r="31" spans="1:10" ht="15.75">
      <c r="A31" s="1" t="s">
        <v>12</v>
      </c>
      <c r="B31" s="21">
        <v>95.8</v>
      </c>
      <c r="C31" s="8">
        <v>96.5</v>
      </c>
      <c r="D31" s="34">
        <v>95.3</v>
      </c>
      <c r="E31" s="21">
        <v>95.4</v>
      </c>
      <c r="F31" s="8">
        <v>96.3</v>
      </c>
      <c r="G31" s="8">
        <v>95.9</v>
      </c>
      <c r="H31" s="21">
        <v>94.5</v>
      </c>
      <c r="I31" s="8">
        <v>94.8</v>
      </c>
      <c r="J31" s="44">
        <v>93.8</v>
      </c>
    </row>
    <row r="32" spans="1:10" ht="15.75">
      <c r="A32" s="1" t="s">
        <v>13</v>
      </c>
      <c r="B32" s="21">
        <v>99.2</v>
      </c>
      <c r="C32" s="8">
        <v>99.6</v>
      </c>
      <c r="D32" s="34">
        <v>98.6</v>
      </c>
      <c r="E32" s="21">
        <v>99.4</v>
      </c>
      <c r="F32" s="8">
        <v>99.8</v>
      </c>
      <c r="G32" s="8">
        <v>98.6</v>
      </c>
      <c r="H32" s="21">
        <v>99.2</v>
      </c>
      <c r="I32" s="8">
        <v>99.4</v>
      </c>
      <c r="J32" s="44">
        <v>97.6</v>
      </c>
    </row>
    <row r="33" spans="1:10" ht="15.75">
      <c r="A33" s="1" t="s">
        <v>14</v>
      </c>
      <c r="B33" s="21">
        <v>98.3</v>
      </c>
      <c r="C33" s="8">
        <v>99.1</v>
      </c>
      <c r="D33" s="34">
        <v>98.3</v>
      </c>
      <c r="E33" s="21">
        <v>97.9</v>
      </c>
      <c r="F33" s="8">
        <v>99.2</v>
      </c>
      <c r="G33" s="8">
        <v>95.8</v>
      </c>
      <c r="H33" s="21">
        <v>94.3</v>
      </c>
      <c r="I33" s="8">
        <v>99</v>
      </c>
      <c r="J33" s="44">
        <v>97.3</v>
      </c>
    </row>
    <row r="34" spans="1:10" ht="15.75">
      <c r="A34" s="1" t="s">
        <v>15</v>
      </c>
      <c r="B34" s="21">
        <v>88.6</v>
      </c>
      <c r="C34" s="8">
        <v>92.5</v>
      </c>
      <c r="D34" s="34">
        <v>95.4</v>
      </c>
      <c r="E34" s="21">
        <v>90.6</v>
      </c>
      <c r="F34" s="8">
        <v>91.7</v>
      </c>
      <c r="G34" s="8">
        <v>93.1</v>
      </c>
      <c r="H34" s="21">
        <v>81.8</v>
      </c>
      <c r="I34" s="8">
        <v>85.4</v>
      </c>
      <c r="J34" s="44">
        <v>92.6</v>
      </c>
    </row>
    <row r="35" spans="1:10" ht="15.75">
      <c r="A35" s="1" t="s">
        <v>16</v>
      </c>
      <c r="B35" s="21">
        <v>46.3</v>
      </c>
      <c r="C35" s="8">
        <v>57.1</v>
      </c>
      <c r="D35" s="34">
        <v>68</v>
      </c>
      <c r="E35" s="21">
        <v>45.7</v>
      </c>
      <c r="F35" s="8">
        <v>55.2</v>
      </c>
      <c r="G35" s="8">
        <v>62.8</v>
      </c>
      <c r="H35" s="21">
        <v>37.8</v>
      </c>
      <c r="I35" s="8">
        <v>44.1</v>
      </c>
      <c r="J35" s="44">
        <v>54.3</v>
      </c>
    </row>
    <row r="36" spans="1:10" ht="15.75">
      <c r="A36" s="1" t="s">
        <v>17</v>
      </c>
      <c r="B36" s="21">
        <v>31.9</v>
      </c>
      <c r="C36" s="8">
        <v>41</v>
      </c>
      <c r="D36" s="34">
        <v>49.3</v>
      </c>
      <c r="E36" s="21">
        <v>23.4</v>
      </c>
      <c r="F36" s="8">
        <v>28.4</v>
      </c>
      <c r="G36" s="8">
        <v>37.6</v>
      </c>
      <c r="H36" s="21">
        <v>19.5</v>
      </c>
      <c r="I36" s="8">
        <v>27.2</v>
      </c>
      <c r="J36" s="44">
        <v>30</v>
      </c>
    </row>
    <row r="37" spans="1:10" ht="15.75">
      <c r="A37" s="1" t="s">
        <v>18</v>
      </c>
      <c r="B37" s="21">
        <v>16.4</v>
      </c>
      <c r="C37" s="8">
        <v>20.2</v>
      </c>
      <c r="D37" s="34">
        <v>26</v>
      </c>
      <c r="E37" s="21">
        <v>13.6</v>
      </c>
      <c r="F37" s="8">
        <v>20</v>
      </c>
      <c r="G37" s="8">
        <v>28</v>
      </c>
      <c r="H37" s="21">
        <v>11.7</v>
      </c>
      <c r="I37" s="8">
        <v>9.9</v>
      </c>
      <c r="J37" s="44">
        <v>19.5</v>
      </c>
    </row>
    <row r="38" spans="1:10" ht="15.75">
      <c r="A38" s="1" t="s">
        <v>19</v>
      </c>
      <c r="B38" s="21">
        <v>9.2</v>
      </c>
      <c r="C38" s="8">
        <v>9.9</v>
      </c>
      <c r="D38" s="34">
        <v>11.3</v>
      </c>
      <c r="E38" s="21">
        <v>8.8</v>
      </c>
      <c r="F38" s="8">
        <v>6.1</v>
      </c>
      <c r="G38" s="8">
        <v>11.7</v>
      </c>
      <c r="H38" s="21">
        <v>6.9</v>
      </c>
      <c r="I38" s="8">
        <v>6.3</v>
      </c>
      <c r="J38" s="44">
        <v>7.8</v>
      </c>
    </row>
    <row r="39" spans="1:10" ht="15.75">
      <c r="A39" s="1" t="s">
        <v>20</v>
      </c>
      <c r="B39" s="21">
        <v>6.3</v>
      </c>
      <c r="C39" s="8">
        <v>5.9</v>
      </c>
      <c r="D39" s="34">
        <v>6.2</v>
      </c>
      <c r="E39" s="21">
        <v>6.8</v>
      </c>
      <c r="F39" s="8">
        <v>4.4</v>
      </c>
      <c r="G39" s="8">
        <v>10</v>
      </c>
      <c r="H39" s="21">
        <v>5.1</v>
      </c>
      <c r="I39" s="8">
        <v>3.6</v>
      </c>
      <c r="J39" s="44">
        <v>4.2</v>
      </c>
    </row>
    <row r="40" spans="1:10" ht="15.75">
      <c r="A40" s="1"/>
      <c r="B40" s="18"/>
      <c r="C40" s="1"/>
      <c r="D40" s="34"/>
      <c r="E40" s="18"/>
      <c r="F40" s="1"/>
      <c r="G40" s="8"/>
      <c r="H40" s="18"/>
      <c r="I40" s="1"/>
      <c r="J40" s="44"/>
    </row>
    <row r="41" spans="1:10" ht="15.75">
      <c r="A41" s="12" t="s">
        <v>46</v>
      </c>
      <c r="B41" s="21">
        <v>1.3</v>
      </c>
      <c r="C41" s="8">
        <v>2.1</v>
      </c>
      <c r="D41" s="34">
        <v>1.8</v>
      </c>
      <c r="E41" s="21">
        <v>1.8</v>
      </c>
      <c r="F41" s="8">
        <v>2.1</v>
      </c>
      <c r="G41" s="8">
        <v>3.1</v>
      </c>
      <c r="H41" s="22" t="s">
        <v>22</v>
      </c>
      <c r="I41" s="8">
        <v>2.1</v>
      </c>
      <c r="J41" s="44">
        <v>2</v>
      </c>
    </row>
    <row r="42" spans="1:10" ht="15.75">
      <c r="A42" s="14"/>
      <c r="B42" s="17"/>
      <c r="C42" s="14"/>
      <c r="D42" s="14"/>
      <c r="E42" s="17"/>
      <c r="F42" s="14"/>
      <c r="G42" s="14"/>
      <c r="H42" s="14"/>
      <c r="I42" s="14"/>
      <c r="J42" s="31"/>
    </row>
    <row r="43" spans="1:9" ht="15.7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5.75">
      <c r="A44" s="1" t="s">
        <v>42</v>
      </c>
      <c r="B44" s="6"/>
      <c r="C44" s="6" t="s">
        <v>24</v>
      </c>
      <c r="D44" s="1"/>
      <c r="E44" s="8"/>
      <c r="F44" s="8"/>
      <c r="G44" s="1"/>
      <c r="H44" s="1"/>
      <c r="I44" s="1"/>
    </row>
    <row r="45" spans="1:9" ht="15.75">
      <c r="A45" s="1" t="s">
        <v>25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 t="s">
        <v>43</v>
      </c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2" t="s">
        <v>61</v>
      </c>
      <c r="B49" s="1"/>
      <c r="C49" s="1"/>
      <c r="D49" s="1"/>
      <c r="E49" s="1"/>
      <c r="F49" s="1"/>
      <c r="G49" s="1"/>
      <c r="H49" s="1"/>
      <c r="I49" s="1"/>
    </row>
    <row r="50" spans="1:9" ht="15.75">
      <c r="A50" s="12" t="s">
        <v>54</v>
      </c>
      <c r="B50" s="1"/>
      <c r="C50" s="1"/>
      <c r="D50" s="1"/>
      <c r="E50" s="1"/>
      <c r="F50" s="1"/>
      <c r="G50" s="1"/>
      <c r="H50" s="1"/>
      <c r="I50" s="1"/>
    </row>
    <row r="51" spans="1:9" ht="15.75">
      <c r="A51" s="12" t="s">
        <v>55</v>
      </c>
      <c r="B51" s="1"/>
      <c r="C51" s="1"/>
      <c r="D51" s="1"/>
      <c r="E51" s="1"/>
      <c r="F51" s="1"/>
      <c r="G51" s="1"/>
      <c r="H51" s="1"/>
      <c r="I51" s="1"/>
    </row>
    <row r="52" spans="1:9" ht="15.75">
      <c r="A52" s="12" t="s">
        <v>56</v>
      </c>
      <c r="B52" s="1"/>
      <c r="C52" s="1"/>
      <c r="D52" s="1"/>
      <c r="E52" s="1"/>
      <c r="F52" s="1"/>
      <c r="G52" s="1"/>
      <c r="H52" s="1"/>
      <c r="I52" s="1"/>
    </row>
    <row r="53" spans="1:9" ht="15.75">
      <c r="A53" s="12" t="s">
        <v>57</v>
      </c>
      <c r="B53" s="1"/>
      <c r="C53" s="1"/>
      <c r="D53" s="1"/>
      <c r="E53" s="1"/>
      <c r="F53" s="1"/>
      <c r="G53" s="1"/>
      <c r="H53" s="1"/>
      <c r="I53" s="1"/>
    </row>
    <row r="54" spans="1:9" ht="15.75">
      <c r="A54" s="12" t="s">
        <v>58</v>
      </c>
      <c r="B54" s="1"/>
      <c r="C54" s="1"/>
      <c r="D54" s="1"/>
      <c r="E54" s="1"/>
      <c r="F54" s="1"/>
      <c r="G54" s="1"/>
      <c r="H54" s="1"/>
      <c r="I54" s="1"/>
    </row>
    <row r="55" spans="1:9" ht="15.75">
      <c r="A55" s="12" t="s">
        <v>45</v>
      </c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1:9" ht="15.75">
      <c r="A58" s="1" t="s">
        <v>29</v>
      </c>
      <c r="B58" s="1"/>
      <c r="C58" s="1"/>
      <c r="D58" s="1"/>
      <c r="E58" s="1"/>
      <c r="F58" s="1"/>
      <c r="G58" s="1"/>
      <c r="H58" s="1"/>
      <c r="I58" s="1"/>
    </row>
    <row r="59" spans="1:9" ht="15.75">
      <c r="A59" s="12" t="s">
        <v>41</v>
      </c>
      <c r="B59" s="1"/>
      <c r="C59" s="1"/>
      <c r="D59" s="1"/>
      <c r="E59" s="1"/>
      <c r="F59" s="1"/>
      <c r="G59" s="1"/>
      <c r="H59" s="1"/>
      <c r="I59" s="1"/>
    </row>
    <row r="60" spans="1:9" ht="15.75">
      <c r="A60" s="12" t="s">
        <v>52</v>
      </c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1" t="s">
        <v>28</v>
      </c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2" t="s">
        <v>44</v>
      </c>
      <c r="B64" s="1"/>
      <c r="C64" s="1"/>
      <c r="D64" s="1"/>
      <c r="E64" s="1"/>
      <c r="F64" s="1"/>
      <c r="G64" s="1"/>
      <c r="H64" s="1"/>
      <c r="I64" s="1"/>
    </row>
    <row r="65" spans="1:9" s="48" customFormat="1" ht="15.75">
      <c r="A65" s="47" t="s">
        <v>32</v>
      </c>
      <c r="B65" s="39"/>
      <c r="C65" s="39"/>
      <c r="D65" s="39"/>
      <c r="E65" s="39"/>
      <c r="F65" s="39"/>
      <c r="G65" s="39"/>
      <c r="H65" s="39"/>
      <c r="I65" s="39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2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2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2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2"/>
      <c r="B84" s="1"/>
      <c r="C84" s="1"/>
      <c r="D84" s="1"/>
      <c r="E84" s="1"/>
      <c r="F84" s="1"/>
      <c r="G84" s="1"/>
      <c r="H84" s="1"/>
      <c r="I84" s="1"/>
    </row>
  </sheetData>
  <hyperlinks>
    <hyperlink ref="A65" r:id="rId1" display="http://www.census.gov/population/www/socdemo/education.html"/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58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1.796875" style="0" customWidth="1"/>
    <col min="2" max="3" width="9.69921875" style="0" customWidth="1"/>
    <col min="4" max="4" width="10.69921875" style="0" customWidth="1"/>
    <col min="5" max="5" width="9.69921875" style="0" customWidth="1"/>
    <col min="7" max="8" width="9.69921875" style="0" customWidth="1"/>
    <col min="10" max="16384" width="9.69921875" style="0" customWidth="1"/>
  </cols>
  <sheetData>
    <row r="1" spans="1:9" ht="16.5">
      <c r="A1" s="39" t="s">
        <v>63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47" t="s">
        <v>64</v>
      </c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2" t="s">
        <v>68</v>
      </c>
      <c r="B5" s="1"/>
      <c r="C5" s="1"/>
      <c r="D5" s="1"/>
      <c r="E5" s="1"/>
      <c r="F5" s="1"/>
      <c r="G5" s="1"/>
      <c r="H5" s="1"/>
      <c r="I5" s="1"/>
    </row>
    <row r="6" spans="1:9" ht="16.5">
      <c r="A6" s="12" t="s">
        <v>53</v>
      </c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9" ht="15.75">
      <c r="A8" s="1" t="s">
        <v>2</v>
      </c>
      <c r="B8" s="1"/>
      <c r="C8" s="1"/>
      <c r="D8" s="1"/>
      <c r="E8" s="1"/>
      <c r="F8" s="1"/>
      <c r="G8" s="1"/>
      <c r="H8" s="1"/>
      <c r="I8" s="1"/>
    </row>
    <row r="9" spans="1:9" ht="15.75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 t="s">
        <v>42</v>
      </c>
      <c r="B11" s="6"/>
      <c r="C11" s="6" t="s">
        <v>24</v>
      </c>
      <c r="D11" s="1"/>
      <c r="E11" s="8"/>
      <c r="F11" s="8"/>
      <c r="G11" s="1"/>
      <c r="H11" s="1"/>
      <c r="I11" s="1"/>
    </row>
    <row r="12" spans="1:9" ht="15.75">
      <c r="A12" s="1" t="s">
        <v>25</v>
      </c>
      <c r="B12" s="1"/>
      <c r="C12" s="1"/>
      <c r="D12" s="1"/>
      <c r="E12" s="1"/>
      <c r="F12" s="1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1" t="s">
        <v>43</v>
      </c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2" t="s">
        <v>61</v>
      </c>
      <c r="B16" s="1"/>
      <c r="C16" s="1"/>
      <c r="D16" s="1"/>
      <c r="E16" s="1"/>
      <c r="F16" s="1"/>
      <c r="G16" s="1"/>
      <c r="H16" s="1"/>
      <c r="I16" s="1"/>
    </row>
    <row r="17" spans="1:9" ht="15.75">
      <c r="A17" s="12" t="s">
        <v>54</v>
      </c>
      <c r="B17" s="1"/>
      <c r="C17" s="1"/>
      <c r="D17" s="1"/>
      <c r="E17" s="1"/>
      <c r="F17" s="1"/>
      <c r="G17" s="1"/>
      <c r="H17" s="1"/>
      <c r="I17" s="1"/>
    </row>
    <row r="18" spans="1:9" ht="15.75">
      <c r="A18" s="12" t="s">
        <v>55</v>
      </c>
      <c r="B18" s="1"/>
      <c r="C18" s="1"/>
      <c r="D18" s="1"/>
      <c r="E18" s="1"/>
      <c r="F18" s="1"/>
      <c r="G18" s="1"/>
      <c r="H18" s="1"/>
      <c r="I18" s="1"/>
    </row>
    <row r="19" spans="1:9" ht="15.75">
      <c r="A19" s="12" t="s">
        <v>56</v>
      </c>
      <c r="B19" s="1"/>
      <c r="C19" s="1"/>
      <c r="D19" s="1"/>
      <c r="E19" s="1"/>
      <c r="F19" s="1"/>
      <c r="G19" s="1"/>
      <c r="H19" s="1"/>
      <c r="I19" s="1"/>
    </row>
    <row r="20" spans="1:9" ht="15.75">
      <c r="A20" s="12" t="s">
        <v>57</v>
      </c>
      <c r="B20" s="1"/>
      <c r="C20" s="1"/>
      <c r="D20" s="1"/>
      <c r="E20" s="1"/>
      <c r="F20" s="1"/>
      <c r="G20" s="1"/>
      <c r="H20" s="1"/>
      <c r="I20" s="1"/>
    </row>
    <row r="21" spans="1:9" ht="15.75">
      <c r="A21" s="12" t="s">
        <v>58</v>
      </c>
      <c r="B21" s="1"/>
      <c r="C21" s="1"/>
      <c r="D21" s="1"/>
      <c r="E21" s="1"/>
      <c r="F21" s="1"/>
      <c r="G21" s="1"/>
      <c r="H21" s="1"/>
      <c r="I21" s="1"/>
    </row>
    <row r="22" spans="1:9" ht="15.75">
      <c r="A22" s="12" t="s">
        <v>45</v>
      </c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 t="s">
        <v>29</v>
      </c>
      <c r="B24" s="1"/>
      <c r="C24" s="1"/>
      <c r="D24" s="1"/>
      <c r="E24" s="1"/>
      <c r="F24" s="1"/>
      <c r="G24" s="1"/>
      <c r="H24" s="1"/>
      <c r="I24" s="1"/>
    </row>
    <row r="25" spans="1:9" ht="15.75">
      <c r="A25" s="12" t="s">
        <v>41</v>
      </c>
      <c r="B25" s="1"/>
      <c r="C25" s="1"/>
      <c r="D25" s="1"/>
      <c r="E25" s="1"/>
      <c r="F25" s="1"/>
      <c r="G25" s="1"/>
      <c r="H25" s="1"/>
      <c r="I25" s="1"/>
    </row>
    <row r="26" spans="1:9" ht="15.75">
      <c r="A26" s="12" t="s">
        <v>52</v>
      </c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2" t="s">
        <v>65</v>
      </c>
      <c r="B28" s="1"/>
      <c r="C28" s="1"/>
      <c r="D28" s="1"/>
      <c r="E28" s="1"/>
      <c r="F28" s="1"/>
      <c r="G28" s="1"/>
      <c r="H28" s="1"/>
      <c r="I28" s="1"/>
    </row>
    <row r="29" spans="1:9" s="48" customFormat="1" ht="15.75">
      <c r="A29" s="47" t="s">
        <v>69</v>
      </c>
      <c r="B29" s="39"/>
      <c r="C29" s="39"/>
      <c r="D29" s="39"/>
      <c r="E29" s="39"/>
      <c r="F29" s="39"/>
      <c r="G29" s="39"/>
      <c r="H29" s="39"/>
      <c r="I29" s="39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2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2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2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2"/>
      <c r="B48" s="1"/>
      <c r="C48" s="1"/>
      <c r="D48" s="1"/>
      <c r="E48" s="1"/>
      <c r="F48" s="1"/>
      <c r="G48" s="1"/>
      <c r="H48" s="1"/>
      <c r="I48" s="1"/>
    </row>
  </sheetData>
  <hyperlinks>
    <hyperlink ref="A3" location="Data!A1" display="[Back to Data]"/>
    <hyperlink ref="A29" r:id="rId1" display="http://www.census.gov/population/www/socdemo/school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15" ht="15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8" ht="15.75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4</v>
      </c>
      <c r="O8" s="3" t="s">
        <v>4</v>
      </c>
      <c r="P8" s="3" t="s">
        <v>4</v>
      </c>
      <c r="Q8" s="3" t="s">
        <v>4</v>
      </c>
      <c r="R8" s="3" t="s">
        <v>4</v>
      </c>
    </row>
    <row r="9" spans="1:18" ht="15.75">
      <c r="A9" s="1"/>
      <c r="B9" s="1"/>
      <c r="C9" s="1"/>
      <c r="D9" s="4" t="s">
        <v>5</v>
      </c>
      <c r="E9" s="1"/>
      <c r="F9" s="1"/>
      <c r="G9" s="1"/>
      <c r="H9" s="1"/>
      <c r="I9" s="4" t="s">
        <v>5</v>
      </c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4" t="s">
        <v>8</v>
      </c>
      <c r="B10" s="3" t="s">
        <v>4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  <c r="L10" s="3" t="s">
        <v>4</v>
      </c>
      <c r="M10" s="3" t="s">
        <v>4</v>
      </c>
      <c r="N10" s="3" t="s">
        <v>4</v>
      </c>
      <c r="O10" s="3" t="s">
        <v>4</v>
      </c>
      <c r="P10" s="3" t="s">
        <v>4</v>
      </c>
      <c r="Q10" s="3" t="s">
        <v>4</v>
      </c>
      <c r="R10" s="3" t="s">
        <v>4</v>
      </c>
    </row>
    <row r="11" spans="1:19" ht="15.75">
      <c r="A11" s="1"/>
      <c r="B11" s="1">
        <v>1970</v>
      </c>
      <c r="C11" s="1">
        <v>1980</v>
      </c>
      <c r="D11" s="1">
        <v>1990</v>
      </c>
      <c r="E11" s="1">
        <v>1991</v>
      </c>
      <c r="F11" s="1">
        <v>1992</v>
      </c>
      <c r="G11" s="1">
        <v>1993</v>
      </c>
      <c r="H11" s="1">
        <v>1994</v>
      </c>
      <c r="I11" s="1">
        <v>1995</v>
      </c>
      <c r="J11" s="1">
        <v>1996</v>
      </c>
      <c r="K11" s="1">
        <v>1997</v>
      </c>
      <c r="L11" s="1">
        <v>1998</v>
      </c>
      <c r="M11" s="1">
        <v>1999</v>
      </c>
      <c r="N11" s="1">
        <v>2000</v>
      </c>
      <c r="O11" s="1">
        <v>2001</v>
      </c>
      <c r="P11" s="1">
        <v>2002</v>
      </c>
      <c r="Q11" s="30" t="s">
        <v>47</v>
      </c>
      <c r="R11" s="30" t="s">
        <v>59</v>
      </c>
      <c r="S11" s="30" t="s">
        <v>60</v>
      </c>
    </row>
    <row r="12" spans="1:18" ht="15.75">
      <c r="A12" s="3" t="s">
        <v>4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3" t="s">
        <v>4</v>
      </c>
      <c r="O12" s="3" t="s">
        <v>4</v>
      </c>
      <c r="P12" s="3" t="s">
        <v>4</v>
      </c>
      <c r="Q12" s="3" t="s">
        <v>4</v>
      </c>
      <c r="R12" s="3" t="s">
        <v>4</v>
      </c>
    </row>
    <row r="13" spans="1:15" ht="15.75">
      <c r="A13" s="4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9" s="41" customFormat="1" ht="16.5">
      <c r="A15" s="13" t="s">
        <v>10</v>
      </c>
      <c r="B15" s="15">
        <v>51719</v>
      </c>
      <c r="C15" s="15">
        <v>47673</v>
      </c>
      <c r="D15" s="15">
        <v>48899</v>
      </c>
      <c r="E15" s="15">
        <v>49156</v>
      </c>
      <c r="F15" s="15">
        <v>49710</v>
      </c>
      <c r="G15" s="15">
        <v>49985</v>
      </c>
      <c r="H15" s="15">
        <v>52482</v>
      </c>
      <c r="I15" s="15">
        <v>52862</v>
      </c>
      <c r="J15" s="15">
        <v>52987</v>
      </c>
      <c r="K15" s="15">
        <v>54142</v>
      </c>
      <c r="L15" s="15">
        <v>44898</v>
      </c>
      <c r="M15" s="15">
        <v>54457</v>
      </c>
      <c r="N15" s="15">
        <v>54257</v>
      </c>
      <c r="O15" s="15">
        <v>54447</v>
      </c>
      <c r="P15" s="15">
        <v>55117</v>
      </c>
      <c r="Q15" s="15">
        <v>55218</v>
      </c>
      <c r="R15" s="32">
        <v>55327</v>
      </c>
      <c r="S15" s="32">
        <v>55715</v>
      </c>
    </row>
    <row r="16" spans="1:19" ht="15.75">
      <c r="A16" s="1"/>
      <c r="B16" s="1"/>
      <c r="C16" s="1"/>
      <c r="D16" s="1"/>
      <c r="E16" s="1"/>
      <c r="F16" s="6" t="s">
        <v>24</v>
      </c>
      <c r="G16" s="6"/>
      <c r="H16" s="6"/>
      <c r="I16" s="6"/>
      <c r="J16" s="6" t="s">
        <v>24</v>
      </c>
      <c r="K16" s="6"/>
      <c r="L16" s="6"/>
      <c r="M16" s="6"/>
      <c r="N16" s="6"/>
      <c r="O16" s="6"/>
      <c r="P16" s="6"/>
      <c r="Q16" s="6"/>
      <c r="R16" s="33"/>
      <c r="S16" s="33"/>
    </row>
    <row r="17" spans="1:19" ht="15.75">
      <c r="A17" s="1" t="s">
        <v>11</v>
      </c>
      <c r="B17" s="6">
        <v>1181</v>
      </c>
      <c r="C17" s="6">
        <v>1844</v>
      </c>
      <c r="D17" s="6">
        <v>2700</v>
      </c>
      <c r="E17" s="6">
        <v>2502</v>
      </c>
      <c r="F17" s="6">
        <v>2473</v>
      </c>
      <c r="G17" s="6">
        <v>2581</v>
      </c>
      <c r="H17" s="6">
        <v>3059</v>
      </c>
      <c r="I17" s="6">
        <v>3205</v>
      </c>
      <c r="J17" s="6">
        <v>3052</v>
      </c>
      <c r="K17" s="6">
        <v>3191</v>
      </c>
      <c r="L17" s="6">
        <v>2623</v>
      </c>
      <c r="M17" s="6">
        <v>3330</v>
      </c>
      <c r="N17" s="6">
        <v>3091</v>
      </c>
      <c r="O17" s="6">
        <v>3073</v>
      </c>
      <c r="P17" s="6">
        <v>3213</v>
      </c>
      <c r="Q17" s="6">
        <v>3550</v>
      </c>
      <c r="R17" s="33">
        <v>3376</v>
      </c>
      <c r="S17" s="33">
        <v>3380</v>
      </c>
    </row>
    <row r="18" spans="1:19" ht="15.75">
      <c r="A18" s="1" t="s">
        <v>12</v>
      </c>
      <c r="B18" s="6">
        <v>5899</v>
      </c>
      <c r="C18" s="6">
        <v>4781</v>
      </c>
      <c r="D18" s="6">
        <v>5750</v>
      </c>
      <c r="E18" s="6">
        <v>5727</v>
      </c>
      <c r="F18" s="6">
        <v>5774</v>
      </c>
      <c r="G18" s="6">
        <v>5784</v>
      </c>
      <c r="H18" s="6">
        <v>6052</v>
      </c>
      <c r="I18" s="6">
        <v>6211</v>
      </c>
      <c r="J18" s="6">
        <v>6215</v>
      </c>
      <c r="K18" s="6">
        <v>6266</v>
      </c>
      <c r="L18" s="6">
        <v>4805</v>
      </c>
      <c r="M18" s="6">
        <v>6038</v>
      </c>
      <c r="N18" s="6">
        <v>5959</v>
      </c>
      <c r="O18" s="6">
        <v>5786</v>
      </c>
      <c r="P18" s="6">
        <v>5701</v>
      </c>
      <c r="Q18" s="6">
        <v>5670</v>
      </c>
      <c r="R18" s="33">
        <v>5784</v>
      </c>
      <c r="S18" s="33">
        <v>5707</v>
      </c>
    </row>
    <row r="19" spans="1:19" ht="15.75">
      <c r="A19" s="1" t="s">
        <v>13</v>
      </c>
      <c r="B19" s="6">
        <v>24564</v>
      </c>
      <c r="C19" s="6">
        <v>19585</v>
      </c>
      <c r="D19" s="6">
        <v>20076</v>
      </c>
      <c r="E19" s="6">
        <v>20325</v>
      </c>
      <c r="F19" s="6">
        <v>20551</v>
      </c>
      <c r="G19" s="6">
        <v>20739</v>
      </c>
      <c r="H19" s="6">
        <v>21152</v>
      </c>
      <c r="I19" s="6">
        <v>21296</v>
      </c>
      <c r="J19" s="6">
        <f>9042+12133</f>
        <v>21175</v>
      </c>
      <c r="K19" s="6">
        <v>21601</v>
      </c>
      <c r="L19" s="6">
        <v>17776</v>
      </c>
      <c r="M19" s="6">
        <f>9582+12439</f>
        <v>22021</v>
      </c>
      <c r="N19" s="6">
        <v>22061</v>
      </c>
      <c r="O19" s="6">
        <v>22229</v>
      </c>
      <c r="P19" s="6">
        <v>22116</v>
      </c>
      <c r="Q19" s="6">
        <v>21377</v>
      </c>
      <c r="R19" s="33">
        <v>21313</v>
      </c>
      <c r="S19" s="33">
        <v>21310</v>
      </c>
    </row>
    <row r="20" spans="1:19" ht="15.75">
      <c r="A20" s="1" t="s">
        <v>14</v>
      </c>
      <c r="B20" s="6">
        <v>6761</v>
      </c>
      <c r="C20" s="6">
        <v>6038</v>
      </c>
      <c r="D20" s="6">
        <v>5265</v>
      </c>
      <c r="E20" s="6">
        <v>5311</v>
      </c>
      <c r="F20" s="6">
        <v>5462</v>
      </c>
      <c r="G20" s="6">
        <v>5572</v>
      </c>
      <c r="H20" s="6">
        <v>5909</v>
      </c>
      <c r="I20" s="6">
        <v>6008</v>
      </c>
      <c r="J20" s="6">
        <v>5997</v>
      </c>
      <c r="K20" s="6">
        <v>6099</v>
      </c>
      <c r="L20" s="6">
        <v>5031</v>
      </c>
      <c r="M20" s="6">
        <v>6095</v>
      </c>
      <c r="N20" s="6">
        <v>6176</v>
      </c>
      <c r="O20" s="6">
        <v>6216</v>
      </c>
      <c r="P20" s="6">
        <v>6286</v>
      </c>
      <c r="Q20" s="6">
        <v>6427</v>
      </c>
      <c r="R20" s="33">
        <v>6403</v>
      </c>
      <c r="S20" s="33">
        <v>6429</v>
      </c>
    </row>
    <row r="21" spans="1:19" ht="15.75">
      <c r="A21" s="1" t="s">
        <v>15</v>
      </c>
      <c r="B21" s="6">
        <v>6008</v>
      </c>
      <c r="C21" s="6">
        <v>5937</v>
      </c>
      <c r="D21" s="6">
        <v>4858</v>
      </c>
      <c r="E21" s="6">
        <v>4902</v>
      </c>
      <c r="F21" s="6">
        <v>4982</v>
      </c>
      <c r="G21" s="6">
        <v>5060</v>
      </c>
      <c r="H21" s="6">
        <v>5421</v>
      </c>
      <c r="I21" s="6">
        <v>5484</v>
      </c>
      <c r="J21" s="6">
        <v>5680</v>
      </c>
      <c r="K21" s="6">
        <v>5894</v>
      </c>
      <c r="L21" s="6">
        <v>4978</v>
      </c>
      <c r="M21" s="6">
        <v>5942</v>
      </c>
      <c r="N21" s="6">
        <v>5845</v>
      </c>
      <c r="O21" s="6">
        <v>5912</v>
      </c>
      <c r="P21" s="6">
        <v>6002</v>
      </c>
      <c r="Q21" s="6">
        <v>6311</v>
      </c>
      <c r="R21" s="33">
        <v>6188</v>
      </c>
      <c r="S21" s="33">
        <v>6520</v>
      </c>
    </row>
    <row r="22" spans="1:19" ht="15.75">
      <c r="A22" s="1" t="s">
        <v>16</v>
      </c>
      <c r="B22" s="6">
        <v>2924</v>
      </c>
      <c r="C22" s="6">
        <v>3199</v>
      </c>
      <c r="D22" s="6">
        <v>3271</v>
      </c>
      <c r="E22" s="6">
        <v>3197</v>
      </c>
      <c r="F22" s="6">
        <v>3212</v>
      </c>
      <c r="G22" s="6">
        <v>3242</v>
      </c>
      <c r="H22" s="6">
        <v>3386</v>
      </c>
      <c r="I22" s="6">
        <v>3379</v>
      </c>
      <c r="J22" s="6">
        <v>3645</v>
      </c>
      <c r="K22" s="6">
        <v>3688</v>
      </c>
      <c r="L22" s="6">
        <v>3394</v>
      </c>
      <c r="M22" s="6">
        <v>3859</v>
      </c>
      <c r="N22" s="6">
        <v>3924</v>
      </c>
      <c r="O22" s="6">
        <v>3777</v>
      </c>
      <c r="P22" s="6">
        <v>3988</v>
      </c>
      <c r="Q22" s="6">
        <v>3812</v>
      </c>
      <c r="R22" s="33">
        <v>3919</v>
      </c>
      <c r="S22" s="33">
        <v>4006</v>
      </c>
    </row>
    <row r="23" spans="1:19" ht="15.75">
      <c r="A23" s="1" t="s">
        <v>17</v>
      </c>
      <c r="B23" s="6">
        <v>1750</v>
      </c>
      <c r="C23" s="6">
        <v>2206</v>
      </c>
      <c r="D23" s="6">
        <v>2402</v>
      </c>
      <c r="E23" s="6">
        <v>2517</v>
      </c>
      <c r="F23" s="6">
        <v>2530</v>
      </c>
      <c r="G23" s="6">
        <v>2295</v>
      </c>
      <c r="H23" s="6">
        <v>2532</v>
      </c>
      <c r="I23" s="6">
        <v>2483</v>
      </c>
      <c r="J23" s="6">
        <v>2428</v>
      </c>
      <c r="K23" s="6">
        <v>2651</v>
      </c>
      <c r="L23" s="6">
        <v>2270</v>
      </c>
      <c r="M23" s="6">
        <v>2610</v>
      </c>
      <c r="N23" s="6">
        <v>2688</v>
      </c>
      <c r="O23" s="6">
        <v>2863</v>
      </c>
      <c r="P23" s="6">
        <v>2921</v>
      </c>
      <c r="Q23" s="6">
        <v>2890</v>
      </c>
      <c r="R23" s="33">
        <v>3094</v>
      </c>
      <c r="S23" s="33">
        <v>3262</v>
      </c>
    </row>
    <row r="24" spans="1:19" ht="15.75">
      <c r="A24" s="1" t="s">
        <v>18</v>
      </c>
      <c r="B24" s="6">
        <v>1305</v>
      </c>
      <c r="C24" s="6">
        <v>1669</v>
      </c>
      <c r="D24" s="6">
        <v>1781</v>
      </c>
      <c r="E24" s="6">
        <v>1910</v>
      </c>
      <c r="F24" s="6">
        <v>2069</v>
      </c>
      <c r="G24" s="6">
        <v>2091</v>
      </c>
      <c r="H24" s="6">
        <v>2149</v>
      </c>
      <c r="I24" s="6">
        <v>2033</v>
      </c>
      <c r="J24" s="6">
        <v>2070</v>
      </c>
      <c r="K24" s="6">
        <v>2143</v>
      </c>
      <c r="L24" s="6">
        <v>1772</v>
      </c>
      <c r="M24" s="6">
        <v>2112</v>
      </c>
      <c r="N24" s="6">
        <v>2101</v>
      </c>
      <c r="O24" s="6">
        <v>2067</v>
      </c>
      <c r="P24" s="6">
        <v>2283</v>
      </c>
      <c r="Q24" s="6">
        <v>2559</v>
      </c>
      <c r="R24" s="33">
        <v>2422</v>
      </c>
      <c r="S24" s="33">
        <v>2411</v>
      </c>
    </row>
    <row r="25" spans="1:19" ht="15.75">
      <c r="A25" s="1" t="s">
        <v>19</v>
      </c>
      <c r="B25" s="6">
        <v>910</v>
      </c>
      <c r="C25" s="6">
        <v>1473</v>
      </c>
      <c r="D25" s="6">
        <v>1706</v>
      </c>
      <c r="E25" s="6">
        <v>1646</v>
      </c>
      <c r="F25" s="6">
        <v>1553</v>
      </c>
      <c r="G25" s="6">
        <v>1537</v>
      </c>
      <c r="H25" s="6">
        <v>1625</v>
      </c>
      <c r="I25" s="6">
        <v>1783</v>
      </c>
      <c r="J25" s="6">
        <v>1741</v>
      </c>
      <c r="K25" s="6">
        <v>1717</v>
      </c>
      <c r="L25" s="6">
        <v>1407</v>
      </c>
      <c r="M25" s="6">
        <v>1530</v>
      </c>
      <c r="N25" s="6">
        <v>1473</v>
      </c>
      <c r="O25" s="6">
        <v>1556</v>
      </c>
      <c r="P25" s="6">
        <v>1652</v>
      </c>
      <c r="Q25" s="6">
        <v>1621</v>
      </c>
      <c r="R25" s="33">
        <v>1835</v>
      </c>
      <c r="S25" s="33">
        <v>1740</v>
      </c>
    </row>
    <row r="26" spans="1:19" ht="15.75">
      <c r="A26" s="1" t="s">
        <v>20</v>
      </c>
      <c r="B26" s="6">
        <v>416</v>
      </c>
      <c r="C26" s="6">
        <v>942</v>
      </c>
      <c r="D26" s="6">
        <v>1090</v>
      </c>
      <c r="E26" s="6">
        <v>1119</v>
      </c>
      <c r="F26" s="6">
        <v>1104</v>
      </c>
      <c r="G26" s="6">
        <v>1083</v>
      </c>
      <c r="H26" s="6">
        <v>1197</v>
      </c>
      <c r="I26" s="6">
        <v>979</v>
      </c>
      <c r="J26" s="6">
        <v>984</v>
      </c>
      <c r="K26" s="6">
        <v>892</v>
      </c>
      <c r="L26" s="6">
        <v>842</v>
      </c>
      <c r="M26" s="6">
        <v>920</v>
      </c>
      <c r="N26" s="6">
        <v>939</v>
      </c>
      <c r="O26" s="6">
        <v>969</v>
      </c>
      <c r="P26" s="6">
        <v>955</v>
      </c>
      <c r="Q26" s="6">
        <v>1001</v>
      </c>
      <c r="R26" s="33">
        <v>993</v>
      </c>
      <c r="S26" s="33">
        <v>950</v>
      </c>
    </row>
    <row r="27" spans="1:19" ht="15.75">
      <c r="A27" s="1"/>
      <c r="B27" s="1"/>
      <c r="C27" s="1"/>
      <c r="D27" s="1"/>
      <c r="E27" s="1"/>
      <c r="F27" s="6"/>
      <c r="G27" s="6"/>
      <c r="H27" s="6" t="s">
        <v>24</v>
      </c>
      <c r="I27" s="6"/>
      <c r="J27" s="6"/>
      <c r="K27" s="6"/>
      <c r="L27" s="6"/>
      <c r="M27" s="6"/>
      <c r="N27" s="6"/>
      <c r="O27" s="6"/>
      <c r="P27" s="6"/>
      <c r="Q27" s="6"/>
      <c r="R27" s="33"/>
      <c r="S27" s="33"/>
    </row>
    <row r="28" spans="1:19" ht="15.75">
      <c r="A28" s="1" t="s">
        <v>21</v>
      </c>
      <c r="B28" s="7" t="s">
        <v>22</v>
      </c>
      <c r="C28" s="6">
        <v>1104</v>
      </c>
      <c r="D28" s="6">
        <v>2096</v>
      </c>
      <c r="E28" s="6">
        <v>2219</v>
      </c>
      <c r="F28" s="6">
        <v>2136</v>
      </c>
      <c r="G28" s="6">
        <v>2167</v>
      </c>
      <c r="H28" s="6">
        <v>2340</v>
      </c>
      <c r="I28" s="6">
        <v>2324</v>
      </c>
      <c r="J28" s="6">
        <v>2392</v>
      </c>
      <c r="K28" s="6">
        <v>2444</v>
      </c>
      <c r="L28" s="6">
        <v>2062</v>
      </c>
      <c r="M28" s="6">
        <v>2255</v>
      </c>
      <c r="N28" s="6">
        <v>2087</v>
      </c>
      <c r="O28" s="6">
        <v>2202</v>
      </c>
      <c r="P28" s="6">
        <v>2383</v>
      </c>
      <c r="Q28" s="6">
        <v>2173</v>
      </c>
      <c r="R28" s="33">
        <v>2259</v>
      </c>
      <c r="S28" s="33">
        <v>2299</v>
      </c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6"/>
      <c r="N29" s="6"/>
      <c r="O29" s="6"/>
      <c r="P29" s="6"/>
      <c r="Q29" s="6"/>
      <c r="R29" s="33"/>
      <c r="S29" s="33"/>
    </row>
    <row r="30" spans="1:19" ht="15.75">
      <c r="A30" s="4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6"/>
      <c r="N30" s="6"/>
      <c r="O30" s="6"/>
      <c r="P30" s="6"/>
      <c r="Q30" s="6"/>
      <c r="R30" s="33"/>
      <c r="S30" s="33"/>
    </row>
    <row r="31" spans="1:19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"/>
      <c r="N31" s="6"/>
      <c r="O31" s="6"/>
      <c r="P31" s="6"/>
      <c r="Q31" s="6"/>
      <c r="R31" s="33"/>
      <c r="S31" s="33"/>
    </row>
    <row r="32" spans="1:19" ht="16.5">
      <c r="A32" s="1" t="s">
        <v>10</v>
      </c>
      <c r="B32" s="8">
        <v>56.2</v>
      </c>
      <c r="C32" s="8">
        <v>48.9</v>
      </c>
      <c r="D32" s="8">
        <v>49.5</v>
      </c>
      <c r="E32" s="8">
        <v>50</v>
      </c>
      <c r="F32" s="1">
        <v>50.7</v>
      </c>
      <c r="G32" s="1">
        <v>51.1</v>
      </c>
      <c r="H32" s="1">
        <v>52.6</v>
      </c>
      <c r="I32" s="1">
        <v>53.2</v>
      </c>
      <c r="J32" s="8">
        <v>53.4</v>
      </c>
      <c r="K32" s="8">
        <v>54.8</v>
      </c>
      <c r="L32" s="8">
        <v>56</v>
      </c>
      <c r="M32" s="8">
        <v>55.2</v>
      </c>
      <c r="N32" s="8">
        <f>55.1</f>
        <v>55.1</v>
      </c>
      <c r="O32" s="8">
        <v>54.8</v>
      </c>
      <c r="P32" s="8">
        <v>55.4</v>
      </c>
      <c r="Q32" s="29">
        <v>55.4</v>
      </c>
      <c r="R32" s="40">
        <v>55.5</v>
      </c>
      <c r="S32" s="40">
        <v>55.9</v>
      </c>
    </row>
    <row r="33" spans="1:19" ht="15.75">
      <c r="A33" s="1"/>
      <c r="B33" s="1"/>
      <c r="C33" s="1"/>
      <c r="D33" s="1"/>
      <c r="E33" s="1"/>
      <c r="F33" s="1" t="s">
        <v>24</v>
      </c>
      <c r="G33" s="1"/>
      <c r="H33" s="1"/>
      <c r="I33" s="1"/>
      <c r="J33" s="8"/>
      <c r="K33" s="8"/>
      <c r="L33" s="8"/>
      <c r="M33" s="8"/>
      <c r="N33" s="8"/>
      <c r="O33" s="8"/>
      <c r="P33" s="8"/>
      <c r="Q33" s="8"/>
      <c r="R33" s="34"/>
      <c r="S33" s="34"/>
    </row>
    <row r="34" spans="1:19" ht="15.75">
      <c r="A34" s="1" t="s">
        <v>11</v>
      </c>
      <c r="B34" s="8">
        <v>19.9</v>
      </c>
      <c r="C34" s="8">
        <v>36.3</v>
      </c>
      <c r="D34" s="8">
        <v>44.9</v>
      </c>
      <c r="E34" s="8">
        <v>41.3</v>
      </c>
      <c r="F34" s="1">
        <v>40.1</v>
      </c>
      <c r="G34" s="1">
        <v>40.8</v>
      </c>
      <c r="H34" s="8">
        <v>47</v>
      </c>
      <c r="I34" s="1">
        <v>49.6</v>
      </c>
      <c r="J34" s="8">
        <v>47.9</v>
      </c>
      <c r="K34" s="8">
        <v>50.9</v>
      </c>
      <c r="L34" s="8">
        <v>54.2</v>
      </c>
      <c r="M34" s="8">
        <v>53.7</v>
      </c>
      <c r="N34" s="8">
        <v>50.2</v>
      </c>
      <c r="O34" s="8">
        <v>51.7</v>
      </c>
      <c r="P34" s="8">
        <v>53.9</v>
      </c>
      <c r="Q34" s="8">
        <v>55.3</v>
      </c>
      <c r="R34" s="34">
        <v>52.8</v>
      </c>
      <c r="S34" s="34">
        <v>54.2</v>
      </c>
    </row>
    <row r="35" spans="1:19" ht="15.75">
      <c r="A35" s="1" t="s">
        <v>12</v>
      </c>
      <c r="B35" s="8">
        <v>90.3</v>
      </c>
      <c r="C35" s="8">
        <v>95.8</v>
      </c>
      <c r="D35" s="8">
        <v>96.5</v>
      </c>
      <c r="E35" s="8">
        <v>95.3</v>
      </c>
      <c r="F35" s="1">
        <v>95.4</v>
      </c>
      <c r="G35" s="1">
        <v>95.5</v>
      </c>
      <c r="H35" s="1">
        <v>96.6</v>
      </c>
      <c r="I35" s="1">
        <v>96.2</v>
      </c>
      <c r="J35" s="8">
        <v>94.8</v>
      </c>
      <c r="K35" s="8">
        <v>96.8</v>
      </c>
      <c r="L35" s="8">
        <v>96</v>
      </c>
      <c r="M35" s="8">
        <v>95.6</v>
      </c>
      <c r="N35" s="8">
        <v>95.3</v>
      </c>
      <c r="O35" s="8">
        <v>94.8</v>
      </c>
      <c r="P35" s="8">
        <v>95.1</v>
      </c>
      <c r="Q35" s="8">
        <v>94.7</v>
      </c>
      <c r="R35" s="34">
        <v>95.5</v>
      </c>
      <c r="S35" s="34">
        <v>95.3</v>
      </c>
    </row>
    <row r="36" spans="1:19" ht="15.75">
      <c r="A36" s="1" t="s">
        <v>13</v>
      </c>
      <c r="B36" s="8">
        <v>99.2</v>
      </c>
      <c r="C36" s="8">
        <v>99.2</v>
      </c>
      <c r="D36" s="8">
        <v>99.6</v>
      </c>
      <c r="E36" s="8">
        <v>99.6</v>
      </c>
      <c r="F36" s="1">
        <v>99.3</v>
      </c>
      <c r="G36" s="1">
        <v>99.5</v>
      </c>
      <c r="H36" s="1">
        <v>99.3</v>
      </c>
      <c r="I36" s="8">
        <v>99</v>
      </c>
      <c r="J36" s="8">
        <v>97.7</v>
      </c>
      <c r="K36" s="8">
        <v>99.1</v>
      </c>
      <c r="L36" s="8">
        <v>98.9</v>
      </c>
      <c r="M36" s="8">
        <v>98.7</v>
      </c>
      <c r="N36" s="8">
        <v>98.2</v>
      </c>
      <c r="O36" s="8">
        <v>98.5</v>
      </c>
      <c r="P36" s="8">
        <v>98.3</v>
      </c>
      <c r="Q36" s="8">
        <v>98.3</v>
      </c>
      <c r="R36" s="34">
        <v>98.2</v>
      </c>
      <c r="S36" s="34">
        <v>98.6</v>
      </c>
    </row>
    <row r="37" spans="1:19" ht="15.75">
      <c r="A37" s="1" t="s">
        <v>14</v>
      </c>
      <c r="B37" s="8">
        <v>98.2</v>
      </c>
      <c r="C37" s="8">
        <v>98.3</v>
      </c>
      <c r="D37" s="8">
        <v>99.1</v>
      </c>
      <c r="E37" s="8">
        <v>98.7</v>
      </c>
      <c r="F37" s="1">
        <v>99.2</v>
      </c>
      <c r="G37" s="1">
        <v>98.9</v>
      </c>
      <c r="H37" s="1">
        <v>98.7</v>
      </c>
      <c r="I37" s="1">
        <v>98.8</v>
      </c>
      <c r="J37" s="8">
        <v>98</v>
      </c>
      <c r="K37" s="8">
        <v>98.8</v>
      </c>
      <c r="L37" s="8">
        <v>98.9</v>
      </c>
      <c r="M37" s="8">
        <v>98.2</v>
      </c>
      <c r="N37" s="8">
        <v>98.4</v>
      </c>
      <c r="O37" s="8">
        <v>98.2</v>
      </c>
      <c r="P37" s="8">
        <v>98.5</v>
      </c>
      <c r="Q37" s="8">
        <v>97.3</v>
      </c>
      <c r="R37" s="34">
        <v>98.5</v>
      </c>
      <c r="S37" s="34">
        <v>98.3</v>
      </c>
    </row>
    <row r="38" spans="1:19" ht="15.75">
      <c r="A38" s="1" t="s">
        <v>15</v>
      </c>
      <c r="B38" s="8">
        <v>90.6</v>
      </c>
      <c r="C38" s="8">
        <v>88.6</v>
      </c>
      <c r="D38" s="8">
        <v>92.5</v>
      </c>
      <c r="E38" s="8">
        <v>93.3</v>
      </c>
      <c r="F38" s="1">
        <v>94.2</v>
      </c>
      <c r="G38" s="1">
        <v>94.1</v>
      </c>
      <c r="H38" s="1">
        <v>94.3</v>
      </c>
      <c r="I38" s="1">
        <v>93.7</v>
      </c>
      <c r="J38" s="8">
        <v>92.8</v>
      </c>
      <c r="K38" s="8">
        <v>94.5</v>
      </c>
      <c r="L38" s="8">
        <v>95.1</v>
      </c>
      <c r="M38" s="8">
        <v>93.5</v>
      </c>
      <c r="N38" s="8">
        <v>92.8</v>
      </c>
      <c r="O38" s="8">
        <v>93.5</v>
      </c>
      <c r="P38" s="8">
        <v>94.6</v>
      </c>
      <c r="Q38" s="8">
        <v>95</v>
      </c>
      <c r="R38" s="34">
        <v>94.2</v>
      </c>
      <c r="S38" s="34">
        <v>95.4</v>
      </c>
    </row>
    <row r="39" spans="1:19" ht="15.75">
      <c r="A39" s="1" t="s">
        <v>16</v>
      </c>
      <c r="B39" s="8">
        <v>48.7</v>
      </c>
      <c r="C39" s="8">
        <v>46.3</v>
      </c>
      <c r="D39" s="8">
        <v>57.1</v>
      </c>
      <c r="E39" s="8">
        <v>59.7</v>
      </c>
      <c r="F39" s="1">
        <v>61.7</v>
      </c>
      <c r="G39" s="1">
        <v>61.7</v>
      </c>
      <c r="H39" s="1">
        <v>60.9</v>
      </c>
      <c r="I39" s="1">
        <v>59.3</v>
      </c>
      <c r="J39" s="8">
        <v>62.5</v>
      </c>
      <c r="K39" s="8">
        <v>61.5</v>
      </c>
      <c r="L39" s="8">
        <v>66.8</v>
      </c>
      <c r="M39" s="8">
        <v>60.4</v>
      </c>
      <c r="N39" s="8">
        <v>61.3</v>
      </c>
      <c r="O39" s="8">
        <v>60.4</v>
      </c>
      <c r="P39" s="8">
        <v>63.8</v>
      </c>
      <c r="Q39" s="8">
        <v>64.4</v>
      </c>
      <c r="R39" s="34">
        <v>64.9</v>
      </c>
      <c r="S39" s="34">
        <v>68</v>
      </c>
    </row>
    <row r="40" spans="1:19" ht="15.75">
      <c r="A40" s="1" t="s">
        <v>17</v>
      </c>
      <c r="B40" s="8">
        <v>33.1</v>
      </c>
      <c r="C40" s="8">
        <v>31.9</v>
      </c>
      <c r="D40" s="8">
        <v>41</v>
      </c>
      <c r="E40" s="8">
        <v>43.2</v>
      </c>
      <c r="F40" s="1">
        <v>45.3</v>
      </c>
      <c r="G40" s="8">
        <v>44</v>
      </c>
      <c r="H40" s="1">
        <v>46.2</v>
      </c>
      <c r="I40" s="1">
        <v>46.2</v>
      </c>
      <c r="J40" s="8">
        <v>44.9</v>
      </c>
      <c r="K40" s="8">
        <v>46.4</v>
      </c>
      <c r="L40" s="8">
        <v>48.9</v>
      </c>
      <c r="M40" s="8">
        <v>45.6</v>
      </c>
      <c r="N40" s="8">
        <v>44.9</v>
      </c>
      <c r="O40" s="8">
        <v>45.9</v>
      </c>
      <c r="P40" s="8">
        <v>47.4</v>
      </c>
      <c r="Q40" s="8">
        <v>48.2</v>
      </c>
      <c r="R40" s="34">
        <v>49.3</v>
      </c>
      <c r="S40" s="34">
        <v>49.3</v>
      </c>
    </row>
    <row r="41" spans="1:19" ht="15.75">
      <c r="A41" s="1" t="s">
        <v>18</v>
      </c>
      <c r="B41" s="8">
        <v>15.7</v>
      </c>
      <c r="C41" s="8">
        <v>16.4</v>
      </c>
      <c r="D41" s="8">
        <v>20.2</v>
      </c>
      <c r="E41" s="8">
        <v>21.7</v>
      </c>
      <c r="F41" s="1">
        <v>23.3</v>
      </c>
      <c r="G41" s="1">
        <v>23.3</v>
      </c>
      <c r="H41" s="1">
        <v>23.5</v>
      </c>
      <c r="I41" s="1">
        <v>23.1</v>
      </c>
      <c r="J41" s="8">
        <v>24.6</v>
      </c>
      <c r="K41" s="8">
        <v>25.8</v>
      </c>
      <c r="L41" s="8">
        <v>26.3</v>
      </c>
      <c r="M41" s="8">
        <v>24.1</v>
      </c>
      <c r="N41" s="8">
        <v>23.7</v>
      </c>
      <c r="O41" s="8">
        <v>23.3</v>
      </c>
      <c r="P41" s="8">
        <v>24.6</v>
      </c>
      <c r="Q41" s="8">
        <v>26.7</v>
      </c>
      <c r="R41" s="34">
        <v>25.3</v>
      </c>
      <c r="S41" s="34">
        <v>26</v>
      </c>
    </row>
    <row r="42" spans="1:19" ht="15.75">
      <c r="A42" s="1" t="s">
        <v>19</v>
      </c>
      <c r="B42" s="8">
        <v>7.7</v>
      </c>
      <c r="C42" s="8">
        <v>9.2</v>
      </c>
      <c r="D42" s="8">
        <v>9.9</v>
      </c>
      <c r="E42" s="8">
        <v>9.9</v>
      </c>
      <c r="F42" s="1">
        <v>9.6</v>
      </c>
      <c r="G42" s="1">
        <v>9.8</v>
      </c>
      <c r="H42" s="1">
        <v>10.4</v>
      </c>
      <c r="I42" s="1">
        <v>11.5</v>
      </c>
      <c r="J42" s="8">
        <v>11.3</v>
      </c>
      <c r="K42" s="8">
        <v>11.3</v>
      </c>
      <c r="L42" s="8">
        <v>11.5</v>
      </c>
      <c r="M42" s="8">
        <v>10.5</v>
      </c>
      <c r="N42" s="8">
        <v>10.4</v>
      </c>
      <c r="O42" s="8">
        <v>10.7</v>
      </c>
      <c r="P42" s="8">
        <v>11.4</v>
      </c>
      <c r="Q42" s="8">
        <v>11</v>
      </c>
      <c r="R42" s="34">
        <v>12.2</v>
      </c>
      <c r="S42" s="34">
        <v>11.3</v>
      </c>
    </row>
    <row r="43" spans="1:19" ht="15.75">
      <c r="A43" s="1" t="s">
        <v>20</v>
      </c>
      <c r="B43" s="8">
        <v>4.2</v>
      </c>
      <c r="C43" s="8">
        <v>6.3</v>
      </c>
      <c r="D43" s="8">
        <v>5.9</v>
      </c>
      <c r="E43" s="8">
        <v>6</v>
      </c>
      <c r="F43" s="8">
        <v>6</v>
      </c>
      <c r="G43" s="1">
        <v>5.9</v>
      </c>
      <c r="H43" s="1">
        <v>6.6</v>
      </c>
      <c r="I43" s="1">
        <v>5.5</v>
      </c>
      <c r="J43" s="8">
        <v>5.7</v>
      </c>
      <c r="K43" s="8">
        <v>5.4</v>
      </c>
      <c r="L43" s="8">
        <v>6.3</v>
      </c>
      <c r="M43" s="8">
        <v>5.8</v>
      </c>
      <c r="N43" s="8">
        <v>6</v>
      </c>
      <c r="O43" s="8">
        <v>6</v>
      </c>
      <c r="P43" s="8">
        <v>5.9</v>
      </c>
      <c r="Q43" s="8">
        <v>6.2</v>
      </c>
      <c r="R43" s="34">
        <v>6.4</v>
      </c>
      <c r="S43" s="34">
        <v>6.2</v>
      </c>
    </row>
    <row r="44" spans="1:19" ht="15.75">
      <c r="A44" s="1"/>
      <c r="B44" s="1"/>
      <c r="C44" s="1"/>
      <c r="D44" s="1"/>
      <c r="E44" s="1"/>
      <c r="F44" s="1"/>
      <c r="G44" s="1"/>
      <c r="H44" s="1"/>
      <c r="I44" s="1"/>
      <c r="J44" s="8"/>
      <c r="K44" s="8"/>
      <c r="L44" s="10"/>
      <c r="M44" s="8"/>
      <c r="N44" s="8"/>
      <c r="O44" s="8"/>
      <c r="P44" s="8"/>
      <c r="Q44" s="8"/>
      <c r="R44" s="34"/>
      <c r="S44" s="34"/>
    </row>
    <row r="45" spans="1:19" ht="15.75">
      <c r="A45" s="1" t="s">
        <v>21</v>
      </c>
      <c r="B45" s="7" t="s">
        <v>22</v>
      </c>
      <c r="C45" s="8">
        <v>1.3</v>
      </c>
      <c r="D45" s="8">
        <v>2.1</v>
      </c>
      <c r="E45" s="8">
        <v>2.2</v>
      </c>
      <c r="F45" s="1">
        <v>2.1</v>
      </c>
      <c r="G45" s="1">
        <v>2.1</v>
      </c>
      <c r="H45" s="1">
        <v>2.2</v>
      </c>
      <c r="I45" s="1">
        <v>2.1</v>
      </c>
      <c r="J45" s="8">
        <v>2.2</v>
      </c>
      <c r="K45" s="8">
        <v>2.2</v>
      </c>
      <c r="L45" s="8">
        <v>2</v>
      </c>
      <c r="M45" s="8">
        <v>1.9</v>
      </c>
      <c r="N45" s="8">
        <v>1.8</v>
      </c>
      <c r="O45" s="8">
        <v>1.8</v>
      </c>
      <c r="P45" s="8">
        <v>2</v>
      </c>
      <c r="Q45" s="8">
        <v>1.8</v>
      </c>
      <c r="R45" s="34">
        <v>1.9</v>
      </c>
      <c r="S45" s="34">
        <v>1.8</v>
      </c>
    </row>
    <row r="46" spans="1:18" ht="15.75">
      <c r="A46" s="3" t="s">
        <v>4</v>
      </c>
      <c r="B46" s="3" t="s">
        <v>4</v>
      </c>
      <c r="C46" s="3" t="s">
        <v>4</v>
      </c>
      <c r="D46" s="3" t="s">
        <v>4</v>
      </c>
      <c r="E46" s="3" t="s">
        <v>4</v>
      </c>
      <c r="F46" s="3" t="s">
        <v>4</v>
      </c>
      <c r="G46" s="3" t="s">
        <v>4</v>
      </c>
      <c r="H46" s="3" t="s">
        <v>4</v>
      </c>
      <c r="I46" s="3" t="s">
        <v>4</v>
      </c>
      <c r="J46" s="3" t="s">
        <v>4</v>
      </c>
      <c r="K46" s="3" t="s">
        <v>4</v>
      </c>
      <c r="L46" s="3" t="s">
        <v>4</v>
      </c>
      <c r="M46" s="3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</row>
    <row r="47" spans="1:15" ht="15.75">
      <c r="A47" s="1"/>
      <c r="B47" s="1"/>
      <c r="C47" s="6"/>
      <c r="D47" s="6" t="s">
        <v>24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 t="s">
        <v>25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2" t="s">
        <v>67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 t="s">
        <v>29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2" t="s">
        <v>41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 t="s">
        <v>31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15" ht="15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8" ht="15.75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4</v>
      </c>
      <c r="O8" s="3" t="s">
        <v>4</v>
      </c>
      <c r="P8" s="3" t="s">
        <v>4</v>
      </c>
      <c r="Q8" s="3" t="s">
        <v>4</v>
      </c>
      <c r="R8" s="3" t="s">
        <v>4</v>
      </c>
    </row>
    <row r="9" spans="1:15" ht="15.75">
      <c r="A9" s="1"/>
      <c r="B9" s="1"/>
      <c r="C9" s="1"/>
      <c r="D9" s="4" t="s">
        <v>6</v>
      </c>
      <c r="E9" s="1"/>
      <c r="F9" s="1"/>
      <c r="G9" s="1"/>
      <c r="H9" s="1"/>
      <c r="I9" s="4" t="s">
        <v>6</v>
      </c>
      <c r="J9" s="1"/>
      <c r="K9" s="1"/>
      <c r="L9" s="1"/>
      <c r="M9" s="1"/>
      <c r="N9" s="1"/>
      <c r="O9" s="1"/>
    </row>
    <row r="10" spans="1:18" ht="15.75">
      <c r="A10" s="4" t="s">
        <v>8</v>
      </c>
      <c r="B10" s="5" t="s">
        <v>35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  <c r="L10" s="3" t="s">
        <v>4</v>
      </c>
      <c r="M10" s="3" t="s">
        <v>4</v>
      </c>
      <c r="N10" s="3" t="s">
        <v>4</v>
      </c>
      <c r="O10" s="3" t="s">
        <v>4</v>
      </c>
      <c r="P10" s="3" t="s">
        <v>4</v>
      </c>
      <c r="Q10" s="3" t="s">
        <v>4</v>
      </c>
      <c r="R10" s="3" t="s">
        <v>4</v>
      </c>
    </row>
    <row r="11" spans="1:19" ht="15.75">
      <c r="A11" s="1"/>
      <c r="B11" s="1">
        <v>1970</v>
      </c>
      <c r="C11" s="1">
        <v>1980</v>
      </c>
      <c r="D11" s="1">
        <v>1990</v>
      </c>
      <c r="E11" s="1">
        <v>1991</v>
      </c>
      <c r="F11" s="1">
        <v>1992</v>
      </c>
      <c r="G11" s="1">
        <v>1993</v>
      </c>
      <c r="H11" s="1">
        <v>1994</v>
      </c>
      <c r="I11" s="1">
        <v>1995</v>
      </c>
      <c r="J11" s="1">
        <v>1996</v>
      </c>
      <c r="K11" s="1">
        <v>1997</v>
      </c>
      <c r="L11" s="1">
        <v>1998</v>
      </c>
      <c r="M11" s="1">
        <v>1999</v>
      </c>
      <c r="N11" s="1">
        <v>2000</v>
      </c>
      <c r="O11" s="1">
        <v>2001</v>
      </c>
      <c r="P11" s="1">
        <v>2002</v>
      </c>
      <c r="Q11" s="30" t="s">
        <v>47</v>
      </c>
      <c r="R11" s="30" t="s">
        <v>59</v>
      </c>
      <c r="S11" s="45" t="s">
        <v>60</v>
      </c>
    </row>
    <row r="12" spans="1:18" ht="15.75">
      <c r="A12" s="3" t="s">
        <v>4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3" t="s">
        <v>4</v>
      </c>
      <c r="O12" s="3" t="s">
        <v>4</v>
      </c>
      <c r="P12" s="3" t="s">
        <v>4</v>
      </c>
      <c r="Q12" s="3" t="s">
        <v>4</v>
      </c>
      <c r="R12" s="3" t="s">
        <v>4</v>
      </c>
    </row>
    <row r="13" spans="1:15" ht="15.75">
      <c r="A13" s="4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9" s="41" customFormat="1" ht="16.5">
      <c r="A15" s="13" t="s">
        <v>10</v>
      </c>
      <c r="B15" s="15">
        <v>7829</v>
      </c>
      <c r="C15" s="15">
        <v>8251</v>
      </c>
      <c r="D15" s="15">
        <v>8854</v>
      </c>
      <c r="E15" s="15">
        <v>9031</v>
      </c>
      <c r="F15" s="15">
        <v>9151</v>
      </c>
      <c r="G15" s="15">
        <v>9470</v>
      </c>
      <c r="H15" s="15">
        <v>10337</v>
      </c>
      <c r="I15" s="15">
        <v>10395</v>
      </c>
      <c r="J15" s="15">
        <v>10443</v>
      </c>
      <c r="K15" s="15">
        <v>10876</v>
      </c>
      <c r="L15" s="15">
        <v>10800</v>
      </c>
      <c r="M15" s="15">
        <v>10917</v>
      </c>
      <c r="N15" s="15">
        <v>11115</v>
      </c>
      <c r="O15" s="15">
        <v>11141</v>
      </c>
      <c r="P15" s="15">
        <v>11225</v>
      </c>
      <c r="Q15" s="15">
        <v>10971</v>
      </c>
      <c r="R15" s="32">
        <v>11014</v>
      </c>
      <c r="S15" s="15">
        <v>10885</v>
      </c>
    </row>
    <row r="16" spans="1:19" ht="15.75">
      <c r="A16" s="1"/>
      <c r="B16" s="1"/>
      <c r="C16" s="1"/>
      <c r="D16" s="1"/>
      <c r="E16" s="1"/>
      <c r="F16" s="6"/>
      <c r="G16" s="6"/>
      <c r="H16" s="6"/>
      <c r="I16" s="6"/>
      <c r="J16" s="6" t="s">
        <v>24</v>
      </c>
      <c r="K16" s="6"/>
      <c r="L16" s="6"/>
      <c r="M16" s="6"/>
      <c r="N16" s="6"/>
      <c r="O16" s="6"/>
      <c r="P16" s="6"/>
      <c r="Q16" s="6"/>
      <c r="R16" s="33"/>
      <c r="S16" s="6"/>
    </row>
    <row r="17" spans="1:19" ht="15.75">
      <c r="A17" s="1" t="s">
        <v>11</v>
      </c>
      <c r="B17" s="6">
        <v>250</v>
      </c>
      <c r="C17" s="6">
        <v>371</v>
      </c>
      <c r="D17" s="6">
        <v>452</v>
      </c>
      <c r="E17" s="6">
        <v>428</v>
      </c>
      <c r="F17" s="6">
        <v>446</v>
      </c>
      <c r="G17" s="6">
        <v>526</v>
      </c>
      <c r="H17" s="6">
        <v>697</v>
      </c>
      <c r="I17" s="6">
        <v>657</v>
      </c>
      <c r="J17" s="6">
        <v>687</v>
      </c>
      <c r="K17" s="6">
        <v>780</v>
      </c>
      <c r="L17" s="6">
        <v>731</v>
      </c>
      <c r="M17" s="6">
        <v>688</v>
      </c>
      <c r="N17" s="6">
        <v>725</v>
      </c>
      <c r="O17" s="6">
        <v>753</v>
      </c>
      <c r="P17" s="6">
        <v>702</v>
      </c>
      <c r="Q17" s="6">
        <v>714</v>
      </c>
      <c r="R17" s="33">
        <v>817</v>
      </c>
      <c r="S17" s="6">
        <v>655</v>
      </c>
    </row>
    <row r="18" spans="1:19" ht="15.75">
      <c r="A18" s="1" t="s">
        <v>12</v>
      </c>
      <c r="B18" s="6">
        <v>999</v>
      </c>
      <c r="C18" s="6">
        <v>904</v>
      </c>
      <c r="D18" s="6">
        <v>1129</v>
      </c>
      <c r="E18" s="6">
        <v>1108</v>
      </c>
      <c r="F18" s="6">
        <v>1143</v>
      </c>
      <c r="G18" s="6">
        <v>1139</v>
      </c>
      <c r="H18" s="6">
        <v>1296</v>
      </c>
      <c r="I18" s="6">
        <v>1305</v>
      </c>
      <c r="J18" s="6">
        <v>1233</v>
      </c>
      <c r="K18" s="6">
        <v>1269</v>
      </c>
      <c r="L18" s="6">
        <v>1321</v>
      </c>
      <c r="M18" s="6">
        <v>1257</v>
      </c>
      <c r="N18" s="6">
        <v>1219</v>
      </c>
      <c r="O18" s="6">
        <v>1201</v>
      </c>
      <c r="P18" s="6">
        <v>1159</v>
      </c>
      <c r="Q18" s="6">
        <v>1049</v>
      </c>
      <c r="R18" s="33">
        <v>1131</v>
      </c>
      <c r="S18" s="6">
        <v>1144</v>
      </c>
    </row>
    <row r="19" spans="1:19" ht="15.75">
      <c r="A19" s="1" t="s">
        <v>13</v>
      </c>
      <c r="B19" s="6">
        <v>3998</v>
      </c>
      <c r="C19" s="6">
        <v>3598</v>
      </c>
      <c r="D19" s="6">
        <v>3832</v>
      </c>
      <c r="E19" s="6">
        <v>3941</v>
      </c>
      <c r="F19" s="6">
        <f>1673+2253</f>
        <v>3926</v>
      </c>
      <c r="G19" s="6">
        <v>4081</v>
      </c>
      <c r="H19" s="6">
        <v>4230</v>
      </c>
      <c r="I19" s="6">
        <v>4308</v>
      </c>
      <c r="J19" s="6">
        <v>4326</v>
      </c>
      <c r="K19" s="6">
        <v>4538</v>
      </c>
      <c r="L19" s="6">
        <v>4426</v>
      </c>
      <c r="M19" s="6">
        <f>1992+2622</f>
        <v>4614</v>
      </c>
      <c r="N19" s="6">
        <v>4675</v>
      </c>
      <c r="O19" s="6">
        <v>4697</v>
      </c>
      <c r="P19" s="6">
        <v>4770</v>
      </c>
      <c r="Q19" s="6">
        <v>4541</v>
      </c>
      <c r="R19" s="33">
        <v>4407</v>
      </c>
      <c r="S19" s="6">
        <v>4317</v>
      </c>
    </row>
    <row r="20" spans="1:19" ht="15.75">
      <c r="A20" s="1" t="s">
        <v>14</v>
      </c>
      <c r="B20" s="6">
        <v>1025</v>
      </c>
      <c r="C20" s="6">
        <v>1088</v>
      </c>
      <c r="D20" s="6">
        <v>1023</v>
      </c>
      <c r="E20" s="6">
        <v>1032</v>
      </c>
      <c r="F20" s="6">
        <v>1089</v>
      </c>
      <c r="G20" s="6">
        <v>1111</v>
      </c>
      <c r="H20" s="6">
        <v>1220</v>
      </c>
      <c r="I20" s="6">
        <v>1223</v>
      </c>
      <c r="J20" s="6">
        <v>1197</v>
      </c>
      <c r="K20" s="6">
        <v>1220</v>
      </c>
      <c r="L20" s="6">
        <v>1167</v>
      </c>
      <c r="M20" s="6">
        <v>1232</v>
      </c>
      <c r="N20" s="6">
        <v>1260</v>
      </c>
      <c r="O20" s="6">
        <v>1230</v>
      </c>
      <c r="P20" s="6">
        <v>1254</v>
      </c>
      <c r="Q20" s="6">
        <v>1315</v>
      </c>
      <c r="R20" s="33">
        <v>1316</v>
      </c>
      <c r="S20" s="6">
        <v>1321</v>
      </c>
    </row>
    <row r="21" spans="1:19" ht="15.75">
      <c r="A21" s="1" t="s">
        <v>15</v>
      </c>
      <c r="B21" s="6">
        <v>837</v>
      </c>
      <c r="C21" s="6">
        <v>1047</v>
      </c>
      <c r="D21" s="6">
        <v>962</v>
      </c>
      <c r="E21" s="6">
        <v>959</v>
      </c>
      <c r="F21" s="6">
        <v>994</v>
      </c>
      <c r="G21" s="6">
        <v>1024</v>
      </c>
      <c r="H21" s="6">
        <v>1151</v>
      </c>
      <c r="I21" s="6">
        <v>1127</v>
      </c>
      <c r="J21" s="6">
        <v>1151</v>
      </c>
      <c r="K21" s="6">
        <v>1220</v>
      </c>
      <c r="L21" s="6">
        <v>1153</v>
      </c>
      <c r="M21" s="6">
        <v>1204</v>
      </c>
      <c r="N21" s="6">
        <v>1106</v>
      </c>
      <c r="O21" s="6">
        <v>1103</v>
      </c>
      <c r="P21" s="6">
        <v>1216</v>
      </c>
      <c r="Q21" s="6">
        <v>1267</v>
      </c>
      <c r="R21" s="33">
        <v>1267</v>
      </c>
      <c r="S21" s="6">
        <v>1281</v>
      </c>
    </row>
    <row r="22" spans="1:19" ht="15.75">
      <c r="A22" s="1" t="s">
        <v>16</v>
      </c>
      <c r="B22" s="6">
        <v>352</v>
      </c>
      <c r="C22" s="6">
        <v>494</v>
      </c>
      <c r="D22" s="6">
        <v>596</v>
      </c>
      <c r="E22" s="6">
        <v>578</v>
      </c>
      <c r="F22" s="6">
        <v>566</v>
      </c>
      <c r="G22" s="6">
        <v>600</v>
      </c>
      <c r="H22" s="6">
        <v>549</v>
      </c>
      <c r="I22" s="6">
        <v>631</v>
      </c>
      <c r="J22" s="6">
        <v>613</v>
      </c>
      <c r="K22" s="6">
        <v>659</v>
      </c>
      <c r="L22" s="6">
        <v>732</v>
      </c>
      <c r="M22" s="6">
        <v>688</v>
      </c>
      <c r="N22" s="6">
        <v>716</v>
      </c>
      <c r="O22" s="6">
        <v>743</v>
      </c>
      <c r="P22" s="6">
        <v>681</v>
      </c>
      <c r="Q22" s="6">
        <v>651</v>
      </c>
      <c r="R22" s="33">
        <v>659</v>
      </c>
      <c r="S22" s="6">
        <v>707</v>
      </c>
    </row>
    <row r="23" spans="1:19" ht="15.75">
      <c r="A23" s="1" t="s">
        <v>17</v>
      </c>
      <c r="B23" s="6">
        <v>174</v>
      </c>
      <c r="C23" s="6">
        <v>242</v>
      </c>
      <c r="D23" s="6">
        <v>305</v>
      </c>
      <c r="E23" s="6">
        <v>329</v>
      </c>
      <c r="F23" s="6">
        <v>335</v>
      </c>
      <c r="G23" s="6">
        <v>308</v>
      </c>
      <c r="H23" s="6">
        <v>371</v>
      </c>
      <c r="I23" s="6">
        <v>363</v>
      </c>
      <c r="J23" s="6">
        <v>389</v>
      </c>
      <c r="K23" s="6">
        <v>347</v>
      </c>
      <c r="L23" s="6">
        <v>402</v>
      </c>
      <c r="M23" s="6">
        <v>426</v>
      </c>
      <c r="N23" s="6">
        <v>416</v>
      </c>
      <c r="O23" s="6">
        <v>426</v>
      </c>
      <c r="P23" s="6">
        <v>468</v>
      </c>
      <c r="Q23" s="6">
        <v>458</v>
      </c>
      <c r="R23" s="33">
        <v>440</v>
      </c>
      <c r="S23" s="6">
        <v>430</v>
      </c>
    </row>
    <row r="24" spans="1:19" ht="15.75">
      <c r="A24" s="1" t="s">
        <v>18</v>
      </c>
      <c r="B24" s="6">
        <v>84</v>
      </c>
      <c r="C24" s="6">
        <v>196</v>
      </c>
      <c r="D24" s="6">
        <v>274</v>
      </c>
      <c r="E24" s="6">
        <v>249</v>
      </c>
      <c r="F24" s="6">
        <v>305</v>
      </c>
      <c r="G24" s="6">
        <v>262</v>
      </c>
      <c r="H24" s="6">
        <v>356</v>
      </c>
      <c r="I24" s="6">
        <v>309</v>
      </c>
      <c r="J24" s="6">
        <v>300</v>
      </c>
      <c r="K24" s="6">
        <v>393</v>
      </c>
      <c r="L24" s="6">
        <v>298</v>
      </c>
      <c r="M24" s="6">
        <v>335</v>
      </c>
      <c r="N24" s="6">
        <v>393</v>
      </c>
      <c r="O24" s="6">
        <v>397</v>
      </c>
      <c r="P24" s="6">
        <v>391</v>
      </c>
      <c r="Q24" s="6">
        <v>459</v>
      </c>
      <c r="R24" s="33">
        <v>433</v>
      </c>
      <c r="S24" s="6">
        <v>475</v>
      </c>
    </row>
    <row r="25" spans="1:19" ht="15.75">
      <c r="A25" s="1" t="s">
        <v>19</v>
      </c>
      <c r="B25" s="6">
        <v>68</v>
      </c>
      <c r="C25" s="6">
        <v>187</v>
      </c>
      <c r="D25" s="6">
        <v>162</v>
      </c>
      <c r="E25" s="6">
        <v>229</v>
      </c>
      <c r="F25" s="6">
        <v>203</v>
      </c>
      <c r="G25" s="6">
        <v>269</v>
      </c>
      <c r="H25" s="6">
        <v>264</v>
      </c>
      <c r="I25" s="6">
        <v>254</v>
      </c>
      <c r="J25" s="6">
        <v>349</v>
      </c>
      <c r="K25" s="6">
        <v>278</v>
      </c>
      <c r="L25" s="6">
        <v>344</v>
      </c>
      <c r="M25" s="6">
        <v>266</v>
      </c>
      <c r="N25" s="6">
        <v>353</v>
      </c>
      <c r="O25" s="6">
        <v>295</v>
      </c>
      <c r="P25" s="6">
        <v>329</v>
      </c>
      <c r="Q25" s="6">
        <v>297</v>
      </c>
      <c r="R25" s="33">
        <v>362</v>
      </c>
      <c r="S25" s="6">
        <v>307</v>
      </c>
    </row>
    <row r="26" spans="1:19" ht="15.75">
      <c r="A26" s="1" t="s">
        <v>20</v>
      </c>
      <c r="B26" s="6">
        <v>41</v>
      </c>
      <c r="C26" s="6">
        <v>124</v>
      </c>
      <c r="D26" s="6">
        <v>119</v>
      </c>
      <c r="E26" s="6">
        <v>177</v>
      </c>
      <c r="F26" s="6">
        <v>144</v>
      </c>
      <c r="G26" s="6">
        <v>149</v>
      </c>
      <c r="H26" s="6">
        <v>203</v>
      </c>
      <c r="I26" s="6">
        <v>217</v>
      </c>
      <c r="J26" s="6">
        <v>197</v>
      </c>
      <c r="K26" s="6">
        <v>171</v>
      </c>
      <c r="L26" s="6">
        <v>226</v>
      </c>
      <c r="M26" s="6">
        <v>207</v>
      </c>
      <c r="N26" s="6">
        <v>252</v>
      </c>
      <c r="O26" s="6">
        <v>295</v>
      </c>
      <c r="P26" s="6">
        <v>255</v>
      </c>
      <c r="Q26" s="6">
        <v>220</v>
      </c>
      <c r="R26" s="33">
        <v>182</v>
      </c>
      <c r="S26" s="6">
        <v>248</v>
      </c>
    </row>
    <row r="27" spans="1:19" ht="15.75">
      <c r="A27" s="1"/>
      <c r="B27" s="1"/>
      <c r="C27" s="1"/>
      <c r="D27" s="1"/>
      <c r="E27" s="1"/>
      <c r="F27" s="6" t="s">
        <v>24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3"/>
      <c r="S27" s="6"/>
    </row>
    <row r="28" spans="1:19" ht="15.75">
      <c r="A28" s="1" t="s">
        <v>21</v>
      </c>
      <c r="B28" s="7" t="s">
        <v>22</v>
      </c>
      <c r="C28" s="6">
        <v>186</v>
      </c>
      <c r="D28" s="6">
        <v>238</v>
      </c>
      <c r="E28" s="6">
        <v>289</v>
      </c>
      <c r="F28" s="6">
        <v>227</v>
      </c>
      <c r="G28" s="6">
        <v>321</v>
      </c>
      <c r="H28" s="6">
        <v>365</v>
      </c>
      <c r="I28" s="6">
        <v>359</v>
      </c>
      <c r="J28" s="6">
        <v>408</v>
      </c>
      <c r="K28" s="6">
        <v>394</v>
      </c>
      <c r="L28" s="6">
        <v>358</v>
      </c>
      <c r="M28" s="6">
        <v>365</v>
      </c>
      <c r="N28" s="6">
        <v>387</v>
      </c>
      <c r="O28" s="6">
        <v>489</v>
      </c>
      <c r="P28" s="6">
        <v>477</v>
      </c>
      <c r="Q28" s="6">
        <v>438</v>
      </c>
      <c r="R28" s="33">
        <v>528</v>
      </c>
      <c r="S28" s="6">
        <v>499</v>
      </c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6"/>
      <c r="N29" s="6"/>
      <c r="O29" s="6"/>
      <c r="P29" s="6"/>
      <c r="Q29" s="6"/>
      <c r="R29" s="33"/>
      <c r="S29" s="6"/>
    </row>
    <row r="30" spans="1:19" ht="15.75">
      <c r="A30" s="4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6"/>
      <c r="N30" s="6"/>
      <c r="O30" s="6"/>
      <c r="P30" s="6"/>
      <c r="Q30" s="6"/>
      <c r="R30" s="33"/>
      <c r="S30" s="6"/>
    </row>
    <row r="31" spans="1:19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"/>
      <c r="N31" s="6"/>
      <c r="O31" s="6"/>
      <c r="P31" s="6"/>
      <c r="Q31" s="6"/>
      <c r="R31" s="33"/>
      <c r="S31" s="6"/>
    </row>
    <row r="32" spans="1:19" ht="16.5">
      <c r="A32" s="1" t="s">
        <v>10</v>
      </c>
      <c r="B32" s="8">
        <v>57.4</v>
      </c>
      <c r="C32" s="8">
        <v>53.9</v>
      </c>
      <c r="D32" s="8">
        <v>51.9</v>
      </c>
      <c r="E32" s="8">
        <v>52.5</v>
      </c>
      <c r="F32" s="8">
        <v>53</v>
      </c>
      <c r="G32" s="1">
        <v>53.6</v>
      </c>
      <c r="H32" s="1">
        <v>56.4</v>
      </c>
      <c r="I32" s="1">
        <v>56.1</v>
      </c>
      <c r="J32" s="8">
        <v>56.2</v>
      </c>
      <c r="K32" s="8">
        <v>58.4</v>
      </c>
      <c r="L32" s="8">
        <v>59.2</v>
      </c>
      <c r="M32" s="8">
        <v>58.1</v>
      </c>
      <c r="N32" s="8">
        <v>59</v>
      </c>
      <c r="O32" s="8">
        <v>59.5</v>
      </c>
      <c r="P32" s="8">
        <v>59.6</v>
      </c>
      <c r="Q32" s="29">
        <v>59.2</v>
      </c>
      <c r="R32" s="40">
        <v>59</v>
      </c>
      <c r="S32" s="24">
        <v>58.4</v>
      </c>
    </row>
    <row r="33" spans="1:19" ht="15.75">
      <c r="A33" s="1"/>
      <c r="B33" s="1"/>
      <c r="C33" s="1"/>
      <c r="D33" s="1"/>
      <c r="E33" s="1"/>
      <c r="F33" s="1"/>
      <c r="G33" s="1"/>
      <c r="H33" s="1"/>
      <c r="I33" s="1"/>
      <c r="J33" s="8"/>
      <c r="K33" s="8"/>
      <c r="L33" s="8"/>
      <c r="M33" s="8"/>
      <c r="N33" s="8"/>
      <c r="O33" s="8"/>
      <c r="P33" s="8"/>
      <c r="Q33" s="8"/>
      <c r="R33" s="34"/>
      <c r="S33" s="8"/>
    </row>
    <row r="34" spans="1:19" ht="15.75">
      <c r="A34" s="1" t="s">
        <v>11</v>
      </c>
      <c r="B34" s="8">
        <v>22.7</v>
      </c>
      <c r="C34" s="8">
        <v>38.2</v>
      </c>
      <c r="D34" s="8">
        <v>41.6</v>
      </c>
      <c r="E34" s="8">
        <v>37.2</v>
      </c>
      <c r="F34" s="1">
        <v>38.6</v>
      </c>
      <c r="G34" s="1">
        <v>39.8</v>
      </c>
      <c r="H34" s="1">
        <v>51.9</v>
      </c>
      <c r="I34" s="1">
        <v>47.5</v>
      </c>
      <c r="J34" s="8">
        <v>49.9</v>
      </c>
      <c r="K34" s="8">
        <v>60</v>
      </c>
      <c r="L34" s="8">
        <v>58.3</v>
      </c>
      <c r="M34" s="8">
        <v>56.2</v>
      </c>
      <c r="N34" s="8">
        <v>59.9</v>
      </c>
      <c r="O34" s="8">
        <v>58.8</v>
      </c>
      <c r="P34" s="8">
        <v>57.5</v>
      </c>
      <c r="Q34" s="8">
        <v>55.6</v>
      </c>
      <c r="R34" s="34">
        <v>59.6</v>
      </c>
      <c r="S34" s="8">
        <v>52.2</v>
      </c>
    </row>
    <row r="35" spans="1:19" ht="15.75">
      <c r="A35" s="1" t="s">
        <v>12</v>
      </c>
      <c r="B35" s="8">
        <v>84.9</v>
      </c>
      <c r="C35" s="8">
        <v>95.4</v>
      </c>
      <c r="D35" s="8">
        <v>96.3</v>
      </c>
      <c r="E35" s="8">
        <v>95.8</v>
      </c>
      <c r="F35" s="1">
        <v>95.9</v>
      </c>
      <c r="G35" s="1">
        <v>94.6</v>
      </c>
      <c r="H35" s="1">
        <v>97.2</v>
      </c>
      <c r="I35" s="1">
        <v>95.5</v>
      </c>
      <c r="J35" s="8">
        <v>90.5</v>
      </c>
      <c r="K35" s="8">
        <v>95.8</v>
      </c>
      <c r="L35" s="8">
        <v>95.3</v>
      </c>
      <c r="M35" s="8">
        <v>97.4</v>
      </c>
      <c r="N35" s="8">
        <v>96.3</v>
      </c>
      <c r="O35" s="8">
        <v>96</v>
      </c>
      <c r="P35" s="8">
        <v>95.7</v>
      </c>
      <c r="Q35" s="8">
        <v>94.4</v>
      </c>
      <c r="R35" s="34">
        <v>94.1</v>
      </c>
      <c r="S35" s="8">
        <v>95.9</v>
      </c>
    </row>
    <row r="36" spans="1:19" ht="15.75">
      <c r="A36" s="1" t="s">
        <v>13</v>
      </c>
      <c r="B36" s="8">
        <v>99.3</v>
      </c>
      <c r="C36" s="8">
        <v>99.4</v>
      </c>
      <c r="D36" s="8">
        <v>99.8</v>
      </c>
      <c r="E36" s="8">
        <v>99.8</v>
      </c>
      <c r="F36" s="1">
        <v>99.5</v>
      </c>
      <c r="G36" s="1">
        <v>99.5</v>
      </c>
      <c r="H36" s="1">
        <v>99.6</v>
      </c>
      <c r="I36" s="1">
        <v>98.5</v>
      </c>
      <c r="J36" s="8">
        <v>97.4</v>
      </c>
      <c r="K36" s="8">
        <v>99.3</v>
      </c>
      <c r="L36" s="8">
        <v>98.6</v>
      </c>
      <c r="M36" s="8">
        <v>98.5</v>
      </c>
      <c r="N36" s="8">
        <v>98</v>
      </c>
      <c r="O36" s="8">
        <v>97.4</v>
      </c>
      <c r="P36" s="8">
        <v>98.1</v>
      </c>
      <c r="Q36" s="8">
        <v>98.3</v>
      </c>
      <c r="R36" s="34">
        <v>98.6</v>
      </c>
      <c r="S36" s="8">
        <v>98.6</v>
      </c>
    </row>
    <row r="37" spans="1:19" ht="15.75">
      <c r="A37" s="1" t="s">
        <v>14</v>
      </c>
      <c r="B37" s="8">
        <v>97.6</v>
      </c>
      <c r="C37" s="8">
        <v>97.9</v>
      </c>
      <c r="D37" s="8">
        <v>99.2</v>
      </c>
      <c r="E37" s="8">
        <v>99.1</v>
      </c>
      <c r="F37" s="1">
        <v>99.4</v>
      </c>
      <c r="G37" s="1">
        <v>98.5</v>
      </c>
      <c r="H37" s="1">
        <v>99.2</v>
      </c>
      <c r="I37" s="8">
        <v>99</v>
      </c>
      <c r="J37" s="8">
        <v>98.9</v>
      </c>
      <c r="K37" s="8">
        <v>99.2</v>
      </c>
      <c r="L37" s="8">
        <v>98.8</v>
      </c>
      <c r="M37" s="8">
        <v>98.2</v>
      </c>
      <c r="N37" s="8">
        <v>99.6</v>
      </c>
      <c r="O37" s="8">
        <v>97.6</v>
      </c>
      <c r="P37" s="8">
        <v>98.2</v>
      </c>
      <c r="Q37" s="8">
        <v>97.9</v>
      </c>
      <c r="R37" s="34">
        <v>99</v>
      </c>
      <c r="S37" s="8">
        <v>95.8</v>
      </c>
    </row>
    <row r="38" spans="1:19" ht="15.75">
      <c r="A38" s="1" t="s">
        <v>15</v>
      </c>
      <c r="B38" s="8">
        <v>85.7</v>
      </c>
      <c r="C38" s="8">
        <v>90.6</v>
      </c>
      <c r="D38" s="8">
        <v>91.7</v>
      </c>
      <c r="E38" s="8">
        <v>91.7</v>
      </c>
      <c r="F38" s="8">
        <v>93</v>
      </c>
      <c r="G38" s="1">
        <v>94.7</v>
      </c>
      <c r="H38" s="1">
        <v>95.4</v>
      </c>
      <c r="I38" s="1">
        <v>92.9</v>
      </c>
      <c r="J38" s="8">
        <v>92.1</v>
      </c>
      <c r="K38" s="8">
        <v>93.4</v>
      </c>
      <c r="L38" s="8">
        <v>92.9</v>
      </c>
      <c r="M38" s="8">
        <v>93.4</v>
      </c>
      <c r="N38" s="8">
        <v>91.4</v>
      </c>
      <c r="O38" s="8">
        <v>92.1</v>
      </c>
      <c r="P38" s="8">
        <v>93.3</v>
      </c>
      <c r="Q38" s="8">
        <v>94.3</v>
      </c>
      <c r="R38" s="34">
        <v>95.7</v>
      </c>
      <c r="S38" s="8">
        <v>93.1</v>
      </c>
    </row>
    <row r="39" spans="1:19" ht="15.75">
      <c r="A39" s="1" t="s">
        <v>16</v>
      </c>
      <c r="B39" s="8">
        <v>40.1</v>
      </c>
      <c r="C39" s="8">
        <v>45.7</v>
      </c>
      <c r="D39" s="8">
        <v>55.2</v>
      </c>
      <c r="E39" s="8">
        <v>55.6</v>
      </c>
      <c r="F39" s="1">
        <v>56.2</v>
      </c>
      <c r="G39" s="1">
        <v>57.7</v>
      </c>
      <c r="H39" s="8">
        <v>54</v>
      </c>
      <c r="I39" s="1">
        <v>57.4</v>
      </c>
      <c r="J39" s="8">
        <v>52.8</v>
      </c>
      <c r="K39" s="8">
        <v>58.2</v>
      </c>
      <c r="L39" s="8">
        <v>61.1</v>
      </c>
      <c r="M39" s="8">
        <v>57.4</v>
      </c>
      <c r="N39" s="8">
        <v>57.2</v>
      </c>
      <c r="O39" s="8">
        <v>59.6</v>
      </c>
      <c r="P39" s="8">
        <v>57.7</v>
      </c>
      <c r="Q39" s="8">
        <v>61.9</v>
      </c>
      <c r="R39" s="34">
        <v>59.2</v>
      </c>
      <c r="S39" s="8">
        <v>62.8</v>
      </c>
    </row>
    <row r="40" spans="1:19" ht="15.75">
      <c r="A40" s="1" t="s">
        <v>17</v>
      </c>
      <c r="B40" s="8">
        <v>22.8</v>
      </c>
      <c r="C40" s="8">
        <v>23.4</v>
      </c>
      <c r="D40" s="8">
        <v>28.4</v>
      </c>
      <c r="E40" s="8">
        <v>30</v>
      </c>
      <c r="F40" s="1">
        <v>33.3</v>
      </c>
      <c r="G40" s="8">
        <v>30</v>
      </c>
      <c r="H40" s="1">
        <v>34.9</v>
      </c>
      <c r="I40" s="1">
        <v>37.4</v>
      </c>
      <c r="J40" s="8">
        <v>37</v>
      </c>
      <c r="K40" s="8">
        <v>35.9</v>
      </c>
      <c r="L40" s="8">
        <v>39.9</v>
      </c>
      <c r="M40" s="8">
        <v>39.4</v>
      </c>
      <c r="N40" s="8">
        <v>36.6</v>
      </c>
      <c r="O40" s="8">
        <v>37.2</v>
      </c>
      <c r="P40" s="8">
        <v>43.5</v>
      </c>
      <c r="Q40" s="8">
        <v>41.3</v>
      </c>
      <c r="R40" s="34">
        <v>40</v>
      </c>
      <c r="S40" s="8">
        <v>37.6</v>
      </c>
    </row>
    <row r="41" spans="1:19" ht="15.75">
      <c r="A41" s="1" t="s">
        <v>18</v>
      </c>
      <c r="B41" s="8">
        <v>8</v>
      </c>
      <c r="C41" s="8">
        <v>13.6</v>
      </c>
      <c r="D41" s="8">
        <v>20</v>
      </c>
      <c r="E41" s="8">
        <v>18.2</v>
      </c>
      <c r="F41" s="1">
        <v>20.3</v>
      </c>
      <c r="G41" s="1">
        <v>18.1</v>
      </c>
      <c r="H41" s="1">
        <v>22.6</v>
      </c>
      <c r="I41" s="1">
        <v>19.9</v>
      </c>
      <c r="J41" s="8">
        <v>21</v>
      </c>
      <c r="K41" s="8">
        <v>25.4</v>
      </c>
      <c r="L41" s="8">
        <v>20.8</v>
      </c>
      <c r="M41" s="8">
        <v>21.6</v>
      </c>
      <c r="N41" s="8">
        <v>24.2</v>
      </c>
      <c r="O41" s="8">
        <v>26</v>
      </c>
      <c r="P41" s="8">
        <v>23.5</v>
      </c>
      <c r="Q41" s="8">
        <v>27.4</v>
      </c>
      <c r="R41" s="34">
        <v>25.1</v>
      </c>
      <c r="S41" s="8">
        <v>28</v>
      </c>
    </row>
    <row r="42" spans="1:19" ht="15.75">
      <c r="A42" s="1" t="s">
        <v>19</v>
      </c>
      <c r="B42" s="8">
        <v>4.8</v>
      </c>
      <c r="C42" s="8">
        <v>8.8</v>
      </c>
      <c r="D42" s="8">
        <v>6.1</v>
      </c>
      <c r="E42" s="8">
        <v>8.7</v>
      </c>
      <c r="F42" s="1">
        <v>7.9</v>
      </c>
      <c r="G42" s="1">
        <v>10.4</v>
      </c>
      <c r="H42" s="1">
        <v>10.5</v>
      </c>
      <c r="I42" s="8">
        <v>10</v>
      </c>
      <c r="J42" s="8">
        <v>13.7</v>
      </c>
      <c r="K42" s="8">
        <v>10.7</v>
      </c>
      <c r="L42" s="8">
        <v>13.9</v>
      </c>
      <c r="M42" s="8">
        <v>10.4</v>
      </c>
      <c r="N42" s="8">
        <v>14.3</v>
      </c>
      <c r="O42" s="8">
        <v>12.2</v>
      </c>
      <c r="P42" s="8">
        <v>13.6</v>
      </c>
      <c r="Q42" s="8">
        <v>12.2</v>
      </c>
      <c r="R42" s="34">
        <v>14.3</v>
      </c>
      <c r="S42" s="8">
        <v>11.7</v>
      </c>
    </row>
    <row r="43" spans="1:19" ht="15.75">
      <c r="A43" s="1" t="s">
        <v>20</v>
      </c>
      <c r="B43" s="8">
        <v>3.4</v>
      </c>
      <c r="C43" s="8">
        <v>6.8</v>
      </c>
      <c r="D43" s="8">
        <v>4.4</v>
      </c>
      <c r="E43" s="8">
        <v>6.5</v>
      </c>
      <c r="F43" s="1">
        <v>5.3</v>
      </c>
      <c r="G43" s="1">
        <v>5.5</v>
      </c>
      <c r="H43" s="1">
        <v>7.2</v>
      </c>
      <c r="I43" s="1">
        <v>7.8</v>
      </c>
      <c r="J43" s="8">
        <v>7.1</v>
      </c>
      <c r="K43" s="8">
        <v>6.5</v>
      </c>
      <c r="L43" s="8">
        <v>8.8</v>
      </c>
      <c r="M43" s="8">
        <v>7.8</v>
      </c>
      <c r="N43" s="8">
        <v>9.6</v>
      </c>
      <c r="O43" s="8">
        <v>11.5</v>
      </c>
      <c r="P43" s="8">
        <v>9.8</v>
      </c>
      <c r="Q43" s="8">
        <v>8.6</v>
      </c>
      <c r="R43" s="34">
        <v>7.2</v>
      </c>
      <c r="S43" s="8">
        <v>10</v>
      </c>
    </row>
    <row r="44" spans="1:19" ht="15.75">
      <c r="A44" s="1"/>
      <c r="B44" s="1"/>
      <c r="C44" s="1"/>
      <c r="D44" s="1"/>
      <c r="E44" s="1"/>
      <c r="F44" s="1"/>
      <c r="G44" s="1"/>
      <c r="H44" s="1" t="s">
        <v>24</v>
      </c>
      <c r="I44" s="1"/>
      <c r="J44" s="8"/>
      <c r="K44" s="8"/>
      <c r="L44" s="8"/>
      <c r="M44" s="8"/>
      <c r="N44" s="8"/>
      <c r="O44" s="8"/>
      <c r="P44" s="8"/>
      <c r="Q44" s="8"/>
      <c r="R44" s="34"/>
      <c r="S44" s="8"/>
    </row>
    <row r="45" spans="1:19" ht="15.75">
      <c r="A45" s="1" t="s">
        <v>21</v>
      </c>
      <c r="B45" s="7" t="s">
        <v>22</v>
      </c>
      <c r="C45" s="8">
        <v>1.8</v>
      </c>
      <c r="D45" s="8">
        <v>2.1</v>
      </c>
      <c r="E45" s="8">
        <v>2.5</v>
      </c>
      <c r="F45" s="1">
        <v>1.9</v>
      </c>
      <c r="G45" s="1">
        <v>2.6</v>
      </c>
      <c r="H45" s="1">
        <v>2.9</v>
      </c>
      <c r="I45" s="1">
        <v>2.7</v>
      </c>
      <c r="J45" s="8">
        <v>3</v>
      </c>
      <c r="K45" s="8">
        <v>2.8</v>
      </c>
      <c r="L45" s="8">
        <v>2.5</v>
      </c>
      <c r="M45" s="8">
        <v>2.5</v>
      </c>
      <c r="N45" s="8">
        <v>2.6</v>
      </c>
      <c r="O45" s="8">
        <v>3.2</v>
      </c>
      <c r="P45" s="8">
        <v>3.1</v>
      </c>
      <c r="Q45" s="8">
        <v>2.8</v>
      </c>
      <c r="R45" s="34">
        <v>3.3</v>
      </c>
      <c r="S45" s="8">
        <v>3.1</v>
      </c>
    </row>
    <row r="46" spans="1:19" ht="15.75">
      <c r="A46" s="3" t="s">
        <v>4</v>
      </c>
      <c r="B46" s="3" t="s">
        <v>4</v>
      </c>
      <c r="C46" s="3" t="s">
        <v>4</v>
      </c>
      <c r="D46" s="3" t="s">
        <v>4</v>
      </c>
      <c r="E46" s="3" t="s">
        <v>4</v>
      </c>
      <c r="F46" s="3" t="s">
        <v>4</v>
      </c>
      <c r="G46" s="3" t="s">
        <v>4</v>
      </c>
      <c r="H46" s="3" t="s">
        <v>4</v>
      </c>
      <c r="I46" s="3" t="s">
        <v>4</v>
      </c>
      <c r="J46" s="3" t="s">
        <v>4</v>
      </c>
      <c r="K46" s="3" t="s">
        <v>4</v>
      </c>
      <c r="L46" s="3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14"/>
    </row>
    <row r="47" spans="1:15" ht="15.75">
      <c r="A47" s="1"/>
      <c r="B47" s="8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 t="s">
        <v>25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2" t="s">
        <v>67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 t="s">
        <v>29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2" t="s">
        <v>41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 t="s">
        <v>31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15" ht="15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8" ht="15.75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4</v>
      </c>
      <c r="O8" s="3" t="s">
        <v>4</v>
      </c>
      <c r="P8" s="3" t="s">
        <v>4</v>
      </c>
      <c r="Q8" s="3" t="s">
        <v>4</v>
      </c>
      <c r="R8" s="3" t="s">
        <v>4</v>
      </c>
    </row>
    <row r="9" spans="1:18" ht="15.75">
      <c r="A9" s="1"/>
      <c r="B9" s="1"/>
      <c r="C9" s="1" t="s">
        <v>7</v>
      </c>
      <c r="D9" s="1"/>
      <c r="E9" s="1"/>
      <c r="F9" s="1"/>
      <c r="G9" s="1"/>
      <c r="H9" s="1"/>
      <c r="I9" s="1" t="s">
        <v>37</v>
      </c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4" t="s">
        <v>8</v>
      </c>
      <c r="B10" s="5" t="s">
        <v>35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  <c r="L10" s="3" t="s">
        <v>4</v>
      </c>
      <c r="M10" s="3" t="s">
        <v>4</v>
      </c>
      <c r="N10" s="3" t="s">
        <v>4</v>
      </c>
      <c r="O10" s="3" t="s">
        <v>4</v>
      </c>
      <c r="P10" s="3" t="s">
        <v>4</v>
      </c>
      <c r="Q10" s="3" t="s">
        <v>4</v>
      </c>
      <c r="R10" s="3" t="s">
        <v>4</v>
      </c>
    </row>
    <row r="11" spans="1:19" ht="15.75">
      <c r="A11" s="1"/>
      <c r="B11" s="1">
        <v>1970</v>
      </c>
      <c r="C11" s="1">
        <v>1980</v>
      </c>
      <c r="D11" s="1">
        <v>1990</v>
      </c>
      <c r="E11" s="1">
        <v>1991</v>
      </c>
      <c r="F11" s="1">
        <v>1992</v>
      </c>
      <c r="G11" s="1">
        <v>1993</v>
      </c>
      <c r="H11" s="1">
        <v>1994</v>
      </c>
      <c r="I11" s="1">
        <v>1995</v>
      </c>
      <c r="J11" s="1">
        <v>1996</v>
      </c>
      <c r="K11" s="1">
        <v>1997</v>
      </c>
      <c r="L11" s="1">
        <v>1998</v>
      </c>
      <c r="M11" s="1">
        <v>1999</v>
      </c>
      <c r="N11" s="1">
        <v>2000</v>
      </c>
      <c r="O11" s="1">
        <v>2001</v>
      </c>
      <c r="P11" s="1">
        <v>2002</v>
      </c>
      <c r="Q11" s="1">
        <v>2003</v>
      </c>
      <c r="R11" s="1">
        <v>2004</v>
      </c>
      <c r="S11" s="1">
        <v>2005</v>
      </c>
    </row>
    <row r="12" spans="1:18" ht="15.75">
      <c r="A12" s="3" t="s">
        <v>4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3" t="s">
        <v>4</v>
      </c>
      <c r="O12" s="3" t="s">
        <v>4</v>
      </c>
      <c r="P12" s="3" t="s">
        <v>4</v>
      </c>
      <c r="Q12" s="3" t="s">
        <v>4</v>
      </c>
      <c r="R12" s="3" t="s">
        <v>4</v>
      </c>
    </row>
    <row r="13" spans="1:15" ht="15.75">
      <c r="A13" s="4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9" s="41" customFormat="1" ht="16.5">
      <c r="A15" s="13" t="s">
        <v>10</v>
      </c>
      <c r="B15" s="42" t="s">
        <v>22</v>
      </c>
      <c r="C15" s="15">
        <v>4263</v>
      </c>
      <c r="D15" s="15">
        <v>6073</v>
      </c>
      <c r="E15" s="15">
        <v>6306</v>
      </c>
      <c r="F15" s="15">
        <v>6598</v>
      </c>
      <c r="G15" s="15">
        <v>6689</v>
      </c>
      <c r="H15" s="15">
        <v>7947</v>
      </c>
      <c r="I15" s="15">
        <v>8313</v>
      </c>
      <c r="J15" s="15">
        <v>8570</v>
      </c>
      <c r="K15" s="15">
        <v>9032</v>
      </c>
      <c r="L15" s="15">
        <v>9274</v>
      </c>
      <c r="M15" s="15">
        <v>9672</v>
      </c>
      <c r="N15" s="15">
        <v>9928</v>
      </c>
      <c r="O15" s="15">
        <v>10852</v>
      </c>
      <c r="P15" s="15">
        <v>11224</v>
      </c>
      <c r="Q15" s="15">
        <v>11679</v>
      </c>
      <c r="R15" s="35">
        <v>12193</v>
      </c>
      <c r="S15" s="35">
        <v>12502</v>
      </c>
    </row>
    <row r="16" spans="1:17" ht="15.75">
      <c r="A16" s="1"/>
      <c r="B16" s="1"/>
      <c r="C16" s="1"/>
      <c r="D16" s="1"/>
      <c r="E16" s="1"/>
      <c r="F16" s="6"/>
      <c r="G16" s="6"/>
      <c r="H16" s="6"/>
      <c r="I16" s="6"/>
      <c r="J16" s="6"/>
      <c r="K16" s="6"/>
      <c r="L16" s="6"/>
      <c r="M16" s="6"/>
      <c r="N16" s="6"/>
      <c r="O16" s="6"/>
      <c r="P16" s="1"/>
      <c r="Q16" s="1"/>
    </row>
    <row r="17" spans="1:19" ht="15.75">
      <c r="A17" s="1" t="s">
        <v>11</v>
      </c>
      <c r="B17" s="7" t="s">
        <v>22</v>
      </c>
      <c r="C17" s="6">
        <v>172</v>
      </c>
      <c r="D17" s="6">
        <v>249</v>
      </c>
      <c r="E17" s="6">
        <v>299</v>
      </c>
      <c r="F17" s="6">
        <v>286</v>
      </c>
      <c r="G17" s="6">
        <v>275</v>
      </c>
      <c r="H17" s="6">
        <v>376</v>
      </c>
      <c r="I17" s="6">
        <v>503</v>
      </c>
      <c r="J17" s="6">
        <v>502</v>
      </c>
      <c r="K17" s="6">
        <v>530</v>
      </c>
      <c r="L17" s="6">
        <v>565</v>
      </c>
      <c r="M17" s="6">
        <v>526</v>
      </c>
      <c r="N17" s="6">
        <v>518</v>
      </c>
      <c r="O17" s="6">
        <v>585</v>
      </c>
      <c r="P17" s="6">
        <v>609</v>
      </c>
      <c r="Q17" s="6">
        <v>728</v>
      </c>
      <c r="R17" s="6">
        <v>797</v>
      </c>
      <c r="S17">
        <v>773</v>
      </c>
    </row>
    <row r="18" spans="1:19" ht="15.75">
      <c r="A18" s="1" t="s">
        <v>12</v>
      </c>
      <c r="B18" s="7" t="s">
        <v>22</v>
      </c>
      <c r="C18" s="6">
        <v>491</v>
      </c>
      <c r="D18" s="6">
        <v>835</v>
      </c>
      <c r="E18" s="6">
        <v>850</v>
      </c>
      <c r="F18" s="6">
        <v>896</v>
      </c>
      <c r="G18" s="6">
        <v>844</v>
      </c>
      <c r="H18" s="6">
        <v>1065</v>
      </c>
      <c r="I18" s="6">
        <v>1159</v>
      </c>
      <c r="J18" s="6">
        <v>1188</v>
      </c>
      <c r="K18" s="6">
        <v>1360</v>
      </c>
      <c r="L18" s="6">
        <v>1316</v>
      </c>
      <c r="M18" s="6">
        <v>1362</v>
      </c>
      <c r="N18" s="6">
        <v>1390</v>
      </c>
      <c r="O18" s="6">
        <v>1414</v>
      </c>
      <c r="P18" s="6">
        <v>1446</v>
      </c>
      <c r="Q18" s="6">
        <v>1386</v>
      </c>
      <c r="R18" s="6">
        <v>1455</v>
      </c>
      <c r="S18">
        <v>1532</v>
      </c>
    </row>
    <row r="19" spans="1:19" ht="15.75">
      <c r="A19" s="1" t="s">
        <v>13</v>
      </c>
      <c r="B19" s="7" t="s">
        <v>22</v>
      </c>
      <c r="C19" s="6">
        <v>2009</v>
      </c>
      <c r="D19" s="6">
        <v>2794</v>
      </c>
      <c r="E19" s="6">
        <v>2909</v>
      </c>
      <c r="F19" s="6">
        <f>1347+1599</f>
        <v>2946</v>
      </c>
      <c r="G19" s="6">
        <v>2991</v>
      </c>
      <c r="H19" s="6">
        <v>3508</v>
      </c>
      <c r="I19" s="6">
        <v>3620</v>
      </c>
      <c r="J19" s="6">
        <f>1588+2122</f>
        <v>3710</v>
      </c>
      <c r="K19" s="6">
        <v>3791</v>
      </c>
      <c r="L19" s="6">
        <v>4037</v>
      </c>
      <c r="M19" s="6">
        <f>1970+2338</f>
        <v>4308</v>
      </c>
      <c r="N19" s="6">
        <v>4373</v>
      </c>
      <c r="O19" s="6">
        <v>4910</v>
      </c>
      <c r="P19" s="6">
        <v>5023</v>
      </c>
      <c r="Q19" s="6">
        <v>5073</v>
      </c>
      <c r="R19" s="6">
        <v>5238</v>
      </c>
      <c r="S19" s="38">
        <v>5394</v>
      </c>
    </row>
    <row r="20" spans="1:19" ht="15.75">
      <c r="A20" s="1" t="s">
        <v>14</v>
      </c>
      <c r="B20" s="7" t="s">
        <v>22</v>
      </c>
      <c r="C20" s="6">
        <v>568</v>
      </c>
      <c r="D20" s="6">
        <v>739</v>
      </c>
      <c r="E20" s="6">
        <v>732</v>
      </c>
      <c r="F20" s="6">
        <v>774</v>
      </c>
      <c r="G20" s="6">
        <v>793</v>
      </c>
      <c r="H20" s="6">
        <v>904</v>
      </c>
      <c r="I20" s="6">
        <v>977</v>
      </c>
      <c r="J20" s="6">
        <v>978</v>
      </c>
      <c r="K20" s="6">
        <v>1018</v>
      </c>
      <c r="L20" s="6">
        <v>1018</v>
      </c>
      <c r="M20" s="6">
        <v>1070</v>
      </c>
      <c r="N20" s="6">
        <v>1093</v>
      </c>
      <c r="O20" s="6">
        <v>1200</v>
      </c>
      <c r="P20" s="6">
        <v>1267</v>
      </c>
      <c r="Q20" s="6">
        <v>1415</v>
      </c>
      <c r="R20" s="6">
        <v>1437</v>
      </c>
      <c r="S20">
        <v>1431</v>
      </c>
    </row>
    <row r="21" spans="1:19" ht="15.75">
      <c r="A21" s="1" t="s">
        <v>15</v>
      </c>
      <c r="B21" s="7" t="s">
        <v>22</v>
      </c>
      <c r="C21" s="6">
        <v>454</v>
      </c>
      <c r="D21" s="6">
        <v>592</v>
      </c>
      <c r="E21" s="6">
        <v>532</v>
      </c>
      <c r="F21" s="6">
        <v>630</v>
      </c>
      <c r="G21" s="6">
        <v>727</v>
      </c>
      <c r="H21" s="6">
        <v>784</v>
      </c>
      <c r="I21" s="6">
        <v>778</v>
      </c>
      <c r="J21" s="6">
        <v>862</v>
      </c>
      <c r="K21" s="6">
        <v>960</v>
      </c>
      <c r="L21" s="6">
        <v>908</v>
      </c>
      <c r="M21" s="6">
        <v>975</v>
      </c>
      <c r="N21" s="6">
        <v>959</v>
      </c>
      <c r="O21" s="6">
        <v>987</v>
      </c>
      <c r="P21" s="6">
        <v>1092</v>
      </c>
      <c r="Q21" s="6">
        <v>1242</v>
      </c>
      <c r="R21" s="6">
        <v>1226</v>
      </c>
      <c r="S21">
        <v>1357</v>
      </c>
    </row>
    <row r="22" spans="1:19" ht="15.75">
      <c r="A22" s="1" t="s">
        <v>16</v>
      </c>
      <c r="B22" s="7" t="s">
        <v>22</v>
      </c>
      <c r="C22" s="6">
        <v>226</v>
      </c>
      <c r="D22" s="6">
        <v>329</v>
      </c>
      <c r="E22" s="6">
        <v>394</v>
      </c>
      <c r="F22" s="6">
        <v>418</v>
      </c>
      <c r="G22" s="6">
        <v>355</v>
      </c>
      <c r="H22" s="6">
        <v>475</v>
      </c>
      <c r="I22" s="6">
        <v>467</v>
      </c>
      <c r="J22" s="6">
        <v>470</v>
      </c>
      <c r="K22" s="6">
        <v>537</v>
      </c>
      <c r="L22" s="6">
        <v>487</v>
      </c>
      <c r="M22" s="6">
        <v>543</v>
      </c>
      <c r="N22" s="6">
        <v>617</v>
      </c>
      <c r="O22" s="6">
        <v>633</v>
      </c>
      <c r="P22" s="6">
        <v>662</v>
      </c>
      <c r="Q22" s="6">
        <v>614</v>
      </c>
      <c r="R22" s="6">
        <v>636</v>
      </c>
      <c r="S22">
        <v>681</v>
      </c>
    </row>
    <row r="23" spans="1:19" ht="15.75">
      <c r="A23" s="1" t="s">
        <v>17</v>
      </c>
      <c r="B23" s="7" t="s">
        <v>22</v>
      </c>
      <c r="C23" s="6">
        <v>111</v>
      </c>
      <c r="D23" s="6">
        <v>213</v>
      </c>
      <c r="E23" s="6">
        <v>215</v>
      </c>
      <c r="F23" s="6">
        <v>230</v>
      </c>
      <c r="G23" s="6">
        <v>260</v>
      </c>
      <c r="H23" s="6">
        <v>252</v>
      </c>
      <c r="I23" s="6">
        <v>268</v>
      </c>
      <c r="J23" s="6">
        <v>244</v>
      </c>
      <c r="K23" s="6">
        <v>285</v>
      </c>
      <c r="L23" s="6">
        <v>287</v>
      </c>
      <c r="M23" s="6">
        <v>222</v>
      </c>
      <c r="N23" s="6">
        <v>311</v>
      </c>
      <c r="O23" s="6">
        <v>384</v>
      </c>
      <c r="P23" s="6">
        <v>333</v>
      </c>
      <c r="Q23" s="6">
        <v>454</v>
      </c>
      <c r="R23" s="6">
        <v>466</v>
      </c>
      <c r="S23">
        <v>447</v>
      </c>
    </row>
    <row r="24" spans="1:19" ht="15.75">
      <c r="A24" s="1" t="s">
        <v>18</v>
      </c>
      <c r="B24" s="7" t="s">
        <v>22</v>
      </c>
      <c r="C24" s="6">
        <v>93</v>
      </c>
      <c r="D24" s="6">
        <v>121</v>
      </c>
      <c r="E24" s="6">
        <v>144</v>
      </c>
      <c r="F24" s="6">
        <v>176</v>
      </c>
      <c r="G24" s="6">
        <v>170</v>
      </c>
      <c r="H24" s="6">
        <v>240</v>
      </c>
      <c r="I24" s="6">
        <v>250</v>
      </c>
      <c r="J24" s="6">
        <v>272</v>
      </c>
      <c r="K24" s="6">
        <v>252</v>
      </c>
      <c r="L24" s="6">
        <v>275</v>
      </c>
      <c r="M24" s="6">
        <v>263</v>
      </c>
      <c r="N24" s="6">
        <v>309</v>
      </c>
      <c r="O24" s="6">
        <v>330</v>
      </c>
      <c r="P24" s="6">
        <v>344</v>
      </c>
      <c r="Q24" s="6">
        <v>353</v>
      </c>
      <c r="R24" s="6">
        <v>431</v>
      </c>
      <c r="S24">
        <v>419</v>
      </c>
    </row>
    <row r="25" spans="1:19" ht="15.75">
      <c r="A25" s="1" t="s">
        <v>19</v>
      </c>
      <c r="B25" s="7" t="s">
        <v>22</v>
      </c>
      <c r="C25" s="6">
        <v>84</v>
      </c>
      <c r="D25" s="6">
        <v>130</v>
      </c>
      <c r="E25" s="6">
        <v>140</v>
      </c>
      <c r="F25" s="6">
        <v>143</v>
      </c>
      <c r="G25" s="6">
        <v>159</v>
      </c>
      <c r="H25" s="6">
        <v>197</v>
      </c>
      <c r="I25" s="6">
        <v>172</v>
      </c>
      <c r="J25" s="6">
        <v>217</v>
      </c>
      <c r="K25" s="6">
        <v>201</v>
      </c>
      <c r="L25" s="6">
        <v>227</v>
      </c>
      <c r="M25" s="6">
        <v>247</v>
      </c>
      <c r="N25" s="6">
        <v>198</v>
      </c>
      <c r="O25" s="6">
        <v>265</v>
      </c>
      <c r="P25" s="6">
        <v>294</v>
      </c>
      <c r="Q25" s="6">
        <v>240</v>
      </c>
      <c r="R25" s="6">
        <v>313</v>
      </c>
      <c r="S25">
        <v>310</v>
      </c>
    </row>
    <row r="26" spans="1:19" ht="15.75">
      <c r="A26" s="1" t="s">
        <v>20</v>
      </c>
      <c r="B26" s="7" t="s">
        <v>22</v>
      </c>
      <c r="C26" s="6">
        <v>54</v>
      </c>
      <c r="D26" s="6">
        <v>72</v>
      </c>
      <c r="E26" s="6">
        <v>93</v>
      </c>
      <c r="F26" s="6">
        <v>100</v>
      </c>
      <c r="G26" s="6">
        <v>116</v>
      </c>
      <c r="H26" s="6">
        <v>146</v>
      </c>
      <c r="I26" s="6">
        <v>120</v>
      </c>
      <c r="J26" s="6">
        <v>127</v>
      </c>
      <c r="K26" s="6">
        <v>98</v>
      </c>
      <c r="L26" s="6">
        <v>154</v>
      </c>
      <c r="M26" s="6">
        <v>156</v>
      </c>
      <c r="N26" s="6">
        <v>160</v>
      </c>
      <c r="O26" s="6">
        <v>144</v>
      </c>
      <c r="P26" s="6">
        <v>153</v>
      </c>
      <c r="Q26" s="6">
        <v>174</v>
      </c>
      <c r="R26" s="6">
        <v>194</v>
      </c>
      <c r="S26">
        <v>158</v>
      </c>
    </row>
    <row r="27" spans="1:17" ht="15.75">
      <c r="A27" s="1"/>
      <c r="B27" s="1"/>
      <c r="C27" s="1"/>
      <c r="D27" s="1"/>
      <c r="E27" s="1"/>
      <c r="F27" s="6" t="s">
        <v>24</v>
      </c>
      <c r="G27" s="6" t="s">
        <v>24</v>
      </c>
      <c r="H27" s="6"/>
      <c r="I27" s="6"/>
      <c r="J27" s="6"/>
      <c r="K27" s="6"/>
      <c r="L27" s="6"/>
      <c r="M27" s="6"/>
      <c r="N27" s="6"/>
      <c r="O27" s="6"/>
      <c r="P27" s="1"/>
      <c r="Q27" s="1"/>
    </row>
    <row r="28" spans="1:19" ht="15.75">
      <c r="A28" s="1" t="s">
        <v>21</v>
      </c>
      <c r="B28" s="7" t="s">
        <v>22</v>
      </c>
      <c r="C28" s="7" t="s">
        <v>22</v>
      </c>
      <c r="D28" s="6">
        <v>145</v>
      </c>
      <c r="E28" s="6">
        <v>148</v>
      </c>
      <c r="F28" s="6">
        <v>136</v>
      </c>
      <c r="G28" s="6">
        <v>149</v>
      </c>
      <c r="H28" s="6">
        <v>236</v>
      </c>
      <c r="I28" s="6">
        <v>250</v>
      </c>
      <c r="J28" s="6">
        <v>248</v>
      </c>
      <c r="K28" s="6">
        <v>188</v>
      </c>
      <c r="L28" s="6">
        <v>253</v>
      </c>
      <c r="M28" s="6">
        <v>265</v>
      </c>
      <c r="N28" s="6">
        <v>235</v>
      </c>
      <c r="O28" s="6">
        <v>311</v>
      </c>
      <c r="P28" s="6">
        <v>320</v>
      </c>
      <c r="Q28" s="6">
        <v>250</v>
      </c>
      <c r="R28" s="38">
        <v>317</v>
      </c>
      <c r="S28" s="38">
        <v>307</v>
      </c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8"/>
      <c r="L29" s="1"/>
      <c r="M29" s="6"/>
      <c r="N29" s="6"/>
      <c r="O29" s="6"/>
      <c r="P29" s="1"/>
      <c r="Q29" s="1"/>
    </row>
    <row r="30" spans="1:17" ht="15.75">
      <c r="A30" s="4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8"/>
      <c r="L30" s="1"/>
      <c r="M30" s="6"/>
      <c r="N30" s="6"/>
      <c r="O30" s="6"/>
      <c r="P30" s="1"/>
      <c r="Q30" s="1"/>
    </row>
    <row r="31" spans="1:19" ht="15.75">
      <c r="A31" s="1"/>
      <c r="B31" s="1"/>
      <c r="C31" s="1"/>
      <c r="D31" s="1"/>
      <c r="E31" s="1"/>
      <c r="F31" s="1"/>
      <c r="G31" s="1"/>
      <c r="H31" s="1"/>
      <c r="I31" s="1"/>
      <c r="J31" s="8"/>
      <c r="K31" s="8"/>
      <c r="L31" s="1"/>
      <c r="M31" s="6"/>
      <c r="N31" s="6"/>
      <c r="O31" s="6"/>
      <c r="P31" s="1"/>
      <c r="Q31" s="1"/>
      <c r="S31" s="44"/>
    </row>
    <row r="32" spans="1:19" ht="16.5">
      <c r="A32" s="1" t="s">
        <v>10</v>
      </c>
      <c r="B32" s="7" t="s">
        <v>22</v>
      </c>
      <c r="C32" s="8">
        <v>49.8</v>
      </c>
      <c r="D32" s="8">
        <v>47.4</v>
      </c>
      <c r="E32" s="8">
        <v>47.9</v>
      </c>
      <c r="F32" s="1">
        <v>49.2</v>
      </c>
      <c r="G32" s="1">
        <v>48.9</v>
      </c>
      <c r="H32" s="8">
        <v>49</v>
      </c>
      <c r="I32" s="1">
        <v>49.7</v>
      </c>
      <c r="J32" s="8">
        <v>50.3</v>
      </c>
      <c r="K32" s="8">
        <v>50.8</v>
      </c>
      <c r="L32" s="8">
        <v>50.3</v>
      </c>
      <c r="M32" s="8">
        <v>51.1</v>
      </c>
      <c r="N32" s="8">
        <v>51.3</v>
      </c>
      <c r="O32" s="8">
        <v>49.5</v>
      </c>
      <c r="P32" s="8">
        <v>49.9</v>
      </c>
      <c r="Q32" s="29">
        <v>49.6</v>
      </c>
      <c r="R32" s="36">
        <v>50.7</v>
      </c>
      <c r="S32" s="24">
        <v>50.9</v>
      </c>
    </row>
    <row r="33" spans="1:19" ht="15.75">
      <c r="A33" s="1"/>
      <c r="B33" s="1"/>
      <c r="C33" s="1"/>
      <c r="D33" s="1"/>
      <c r="E33" s="1"/>
      <c r="F33" s="1" t="s">
        <v>24</v>
      </c>
      <c r="G33" s="8"/>
      <c r="H33" s="1"/>
      <c r="I33" s="1"/>
      <c r="J33" s="8"/>
      <c r="K33" s="8"/>
      <c r="L33" s="8"/>
      <c r="M33" s="8"/>
      <c r="N33" s="8"/>
      <c r="O33" s="8"/>
      <c r="P33" s="1"/>
      <c r="Q33" s="1"/>
      <c r="S33" s="44"/>
    </row>
    <row r="34" spans="1:19" ht="15.75">
      <c r="A34" s="1" t="s">
        <v>11</v>
      </c>
      <c r="B34" s="7" t="s">
        <v>22</v>
      </c>
      <c r="C34" s="8">
        <v>28.5</v>
      </c>
      <c r="D34" s="8">
        <v>29.8</v>
      </c>
      <c r="E34" s="8">
        <v>30.6</v>
      </c>
      <c r="F34" s="1">
        <v>28.8</v>
      </c>
      <c r="G34" s="8">
        <v>26.8</v>
      </c>
      <c r="H34" s="1">
        <v>30.8</v>
      </c>
      <c r="I34" s="1">
        <v>36.9</v>
      </c>
      <c r="J34" s="8">
        <v>38.1</v>
      </c>
      <c r="K34" s="8">
        <v>36.6</v>
      </c>
      <c r="L34" s="8">
        <v>39.7</v>
      </c>
      <c r="M34" s="8">
        <v>36.9</v>
      </c>
      <c r="N34" s="8">
        <v>35.9</v>
      </c>
      <c r="O34" s="8">
        <v>39.7</v>
      </c>
      <c r="P34" s="8">
        <v>41</v>
      </c>
      <c r="Q34" s="8">
        <v>43.7</v>
      </c>
      <c r="R34" s="8">
        <v>43.9</v>
      </c>
      <c r="S34" s="44">
        <v>43</v>
      </c>
    </row>
    <row r="35" spans="1:19" ht="15.75">
      <c r="A35" s="1" t="s">
        <v>12</v>
      </c>
      <c r="B35" s="7" t="s">
        <v>22</v>
      </c>
      <c r="C35" s="8">
        <v>94.5</v>
      </c>
      <c r="D35" s="8">
        <v>94.8</v>
      </c>
      <c r="E35" s="8">
        <v>92.4</v>
      </c>
      <c r="F35" s="8">
        <v>96</v>
      </c>
      <c r="G35" s="8">
        <v>93.8</v>
      </c>
      <c r="H35" s="1">
        <v>96.1</v>
      </c>
      <c r="I35" s="1">
        <v>93.9</v>
      </c>
      <c r="J35" s="8">
        <v>89.5</v>
      </c>
      <c r="K35" s="8">
        <v>96.6</v>
      </c>
      <c r="L35" s="8">
        <v>93.3</v>
      </c>
      <c r="M35" s="8">
        <v>93.9</v>
      </c>
      <c r="N35" s="8">
        <v>94.3</v>
      </c>
      <c r="O35" s="8">
        <v>93.6</v>
      </c>
      <c r="P35" s="8">
        <v>94.4</v>
      </c>
      <c r="Q35" s="8">
        <v>91.6</v>
      </c>
      <c r="R35" s="8">
        <v>93</v>
      </c>
      <c r="S35" s="44">
        <v>93.8</v>
      </c>
    </row>
    <row r="36" spans="1:19" ht="15.75">
      <c r="A36" s="1" t="s">
        <v>13</v>
      </c>
      <c r="B36" s="7" t="s">
        <v>22</v>
      </c>
      <c r="C36" s="8">
        <v>99.2</v>
      </c>
      <c r="D36" s="8">
        <v>99.4</v>
      </c>
      <c r="E36" s="8">
        <v>99.7</v>
      </c>
      <c r="F36" s="1">
        <v>99.3</v>
      </c>
      <c r="G36" s="8">
        <v>99.4</v>
      </c>
      <c r="H36" s="1">
        <v>99.3</v>
      </c>
      <c r="I36" s="1">
        <v>98.9</v>
      </c>
      <c r="J36" s="8">
        <v>97.2</v>
      </c>
      <c r="K36" s="8">
        <v>99.1</v>
      </c>
      <c r="L36" s="8">
        <v>98.9</v>
      </c>
      <c r="M36" s="8">
        <v>98.6</v>
      </c>
      <c r="N36" s="8">
        <v>97.5</v>
      </c>
      <c r="O36" s="8">
        <v>97.9</v>
      </c>
      <c r="P36" s="8">
        <v>98</v>
      </c>
      <c r="Q36" s="8">
        <v>98</v>
      </c>
      <c r="R36" s="8">
        <v>98.2</v>
      </c>
      <c r="S36" s="44">
        <v>97.6</v>
      </c>
    </row>
    <row r="37" spans="1:19" ht="15.75">
      <c r="A37" s="1" t="s">
        <v>14</v>
      </c>
      <c r="B37" s="7" t="s">
        <v>22</v>
      </c>
      <c r="C37" s="8">
        <v>94.3</v>
      </c>
      <c r="D37" s="8">
        <v>99</v>
      </c>
      <c r="E37" s="8">
        <v>97.2</v>
      </c>
      <c r="F37" s="1">
        <v>98.8</v>
      </c>
      <c r="G37" s="8">
        <v>97.6</v>
      </c>
      <c r="H37" s="1">
        <v>96.1</v>
      </c>
      <c r="I37" s="1">
        <v>98.9</v>
      </c>
      <c r="J37" s="8">
        <v>96.6</v>
      </c>
      <c r="K37" s="8">
        <v>98.4</v>
      </c>
      <c r="L37" s="8">
        <v>96.8</v>
      </c>
      <c r="M37" s="8">
        <v>97.6</v>
      </c>
      <c r="N37" s="8">
        <v>96.2</v>
      </c>
      <c r="O37" s="8">
        <v>97.8</v>
      </c>
      <c r="P37" s="8">
        <v>98.1</v>
      </c>
      <c r="Q37" s="8">
        <v>96.7</v>
      </c>
      <c r="R37" s="8">
        <v>98.2</v>
      </c>
      <c r="S37" s="44">
        <v>97.3</v>
      </c>
    </row>
    <row r="38" spans="1:19" ht="15.75">
      <c r="A38" s="1" t="s">
        <v>15</v>
      </c>
      <c r="B38" s="7" t="s">
        <v>22</v>
      </c>
      <c r="C38" s="8">
        <v>81.8</v>
      </c>
      <c r="D38" s="8">
        <v>85.4</v>
      </c>
      <c r="E38" s="8">
        <v>82.6</v>
      </c>
      <c r="F38" s="1">
        <v>87.2</v>
      </c>
      <c r="G38" s="8">
        <v>88.3</v>
      </c>
      <c r="H38" s="1">
        <v>88.3</v>
      </c>
      <c r="I38" s="1">
        <v>88.2</v>
      </c>
      <c r="J38" s="8">
        <v>88.7</v>
      </c>
      <c r="K38" s="8">
        <v>91.1</v>
      </c>
      <c r="L38" s="8">
        <v>89.1</v>
      </c>
      <c r="M38" s="8">
        <v>88.1</v>
      </c>
      <c r="N38" s="8">
        <v>87</v>
      </c>
      <c r="O38" s="8">
        <v>88.2</v>
      </c>
      <c r="P38" s="8">
        <v>90.9</v>
      </c>
      <c r="Q38" s="8">
        <v>92.1</v>
      </c>
      <c r="R38" s="8">
        <v>90.2</v>
      </c>
      <c r="S38" s="44">
        <v>92.6</v>
      </c>
    </row>
    <row r="39" spans="1:19" ht="15.75">
      <c r="A39" s="1" t="s">
        <v>16</v>
      </c>
      <c r="B39" s="7" t="s">
        <v>22</v>
      </c>
      <c r="C39" s="8">
        <v>37.8</v>
      </c>
      <c r="D39" s="8">
        <v>44.1</v>
      </c>
      <c r="E39" s="8">
        <v>47.9</v>
      </c>
      <c r="F39" s="1">
        <v>53.7</v>
      </c>
      <c r="G39" s="8">
        <v>50</v>
      </c>
      <c r="H39" s="1">
        <v>51.4</v>
      </c>
      <c r="I39" s="1">
        <v>46.1</v>
      </c>
      <c r="J39" s="8">
        <v>47</v>
      </c>
      <c r="K39" s="8">
        <v>49.4</v>
      </c>
      <c r="L39" s="8">
        <v>40.3</v>
      </c>
      <c r="M39" s="8">
        <v>44.5</v>
      </c>
      <c r="N39" s="8">
        <v>49.5</v>
      </c>
      <c r="O39" s="8">
        <v>45.5</v>
      </c>
      <c r="P39" s="8">
        <v>50.6</v>
      </c>
      <c r="Q39" s="8">
        <v>50.5</v>
      </c>
      <c r="R39" s="8">
        <v>50.1</v>
      </c>
      <c r="S39" s="44">
        <v>54.3</v>
      </c>
    </row>
    <row r="40" spans="1:19" ht="15.75">
      <c r="A40" s="1" t="s">
        <v>17</v>
      </c>
      <c r="B40" s="7" t="s">
        <v>22</v>
      </c>
      <c r="C40" s="8">
        <v>19.5</v>
      </c>
      <c r="D40" s="8">
        <v>27.2</v>
      </c>
      <c r="E40" s="8">
        <v>26.4</v>
      </c>
      <c r="F40" s="1">
        <v>30.1</v>
      </c>
      <c r="G40" s="8">
        <v>31.8</v>
      </c>
      <c r="H40" s="1">
        <v>24.9</v>
      </c>
      <c r="I40" s="1">
        <v>27.1</v>
      </c>
      <c r="J40" s="8">
        <v>25.3</v>
      </c>
      <c r="K40" s="8">
        <v>28.9</v>
      </c>
      <c r="L40" s="8">
        <v>25.6</v>
      </c>
      <c r="M40" s="8">
        <v>22.6</v>
      </c>
      <c r="N40" s="8">
        <v>26.1</v>
      </c>
      <c r="O40" s="8">
        <v>27.9</v>
      </c>
      <c r="P40" s="8">
        <v>24.6</v>
      </c>
      <c r="Q40" s="8">
        <v>33.7</v>
      </c>
      <c r="R40" s="8">
        <v>32.2</v>
      </c>
      <c r="S40" s="44">
        <v>30</v>
      </c>
    </row>
    <row r="41" spans="1:19" ht="15.75">
      <c r="A41" s="1" t="s">
        <v>18</v>
      </c>
      <c r="B41" s="7" t="s">
        <v>22</v>
      </c>
      <c r="C41" s="8">
        <v>11.7</v>
      </c>
      <c r="D41" s="8">
        <v>9.9</v>
      </c>
      <c r="E41" s="8">
        <v>11.6</v>
      </c>
      <c r="F41" s="1">
        <v>14.5</v>
      </c>
      <c r="G41" s="8">
        <v>13.7</v>
      </c>
      <c r="H41" s="1">
        <v>15.1</v>
      </c>
      <c r="I41" s="1">
        <v>15.6</v>
      </c>
      <c r="J41" s="8">
        <v>17.6</v>
      </c>
      <c r="K41" s="8">
        <v>16.4</v>
      </c>
      <c r="L41" s="8">
        <v>16.3</v>
      </c>
      <c r="M41" s="8">
        <v>15</v>
      </c>
      <c r="N41" s="8">
        <v>18.2</v>
      </c>
      <c r="O41" s="8">
        <v>15.5</v>
      </c>
      <c r="P41" s="8">
        <v>15.3</v>
      </c>
      <c r="Q41" s="8">
        <v>16.1</v>
      </c>
      <c r="R41" s="8">
        <v>19.4</v>
      </c>
      <c r="S41" s="44">
        <v>19.5</v>
      </c>
    </row>
    <row r="42" spans="1:19" ht="15.75">
      <c r="A42" s="1" t="s">
        <v>19</v>
      </c>
      <c r="B42" s="7" t="s">
        <v>22</v>
      </c>
      <c r="C42" s="8">
        <v>6.9</v>
      </c>
      <c r="D42" s="8">
        <v>6.3</v>
      </c>
      <c r="E42" s="8">
        <v>6.9</v>
      </c>
      <c r="F42" s="1">
        <v>6.7</v>
      </c>
      <c r="G42" s="8">
        <v>7.7</v>
      </c>
      <c r="H42" s="1">
        <v>8.1</v>
      </c>
      <c r="I42" s="1">
        <v>7.1</v>
      </c>
      <c r="J42" s="8">
        <v>8.6</v>
      </c>
      <c r="K42" s="8">
        <v>7.3</v>
      </c>
      <c r="L42" s="8">
        <v>8.7</v>
      </c>
      <c r="M42" s="8">
        <v>9.1</v>
      </c>
      <c r="N42" s="8">
        <v>7.4</v>
      </c>
      <c r="O42" s="8">
        <v>7.7</v>
      </c>
      <c r="P42" s="8">
        <v>8.4</v>
      </c>
      <c r="Q42" s="8">
        <v>6.2</v>
      </c>
      <c r="R42" s="8">
        <v>8.1</v>
      </c>
      <c r="S42" s="44">
        <v>7.8</v>
      </c>
    </row>
    <row r="43" spans="1:19" ht="15.75">
      <c r="A43" s="1" t="s">
        <v>20</v>
      </c>
      <c r="B43" s="7" t="s">
        <v>22</v>
      </c>
      <c r="C43" s="8">
        <v>5.1</v>
      </c>
      <c r="D43" s="8">
        <v>3.6</v>
      </c>
      <c r="E43" s="8">
        <v>4.5</v>
      </c>
      <c r="F43" s="1">
        <v>4.7</v>
      </c>
      <c r="G43" s="8">
        <v>5.1</v>
      </c>
      <c r="H43" s="1">
        <v>5.7</v>
      </c>
      <c r="I43" s="1">
        <v>4.7</v>
      </c>
      <c r="J43" s="8">
        <v>5</v>
      </c>
      <c r="K43" s="8">
        <v>3.7</v>
      </c>
      <c r="L43" s="8">
        <v>5.5</v>
      </c>
      <c r="M43" s="8">
        <v>5.6</v>
      </c>
      <c r="N43" s="8">
        <v>5.6</v>
      </c>
      <c r="O43" s="8">
        <v>4.4</v>
      </c>
      <c r="P43" s="8">
        <v>4.4</v>
      </c>
      <c r="Q43" s="8">
        <v>4.6</v>
      </c>
      <c r="R43" s="8">
        <v>5.3</v>
      </c>
      <c r="S43" s="44">
        <v>4.2</v>
      </c>
    </row>
    <row r="44" spans="1:19" ht="15.75">
      <c r="A44" s="1"/>
      <c r="B44" s="1"/>
      <c r="C44" s="1"/>
      <c r="D44" s="1"/>
      <c r="E44" s="1"/>
      <c r="F44" s="1"/>
      <c r="G44" s="8"/>
      <c r="H44" s="1"/>
      <c r="I44" s="1" t="s">
        <v>24</v>
      </c>
      <c r="J44" s="8"/>
      <c r="K44" s="8"/>
      <c r="L44" s="8"/>
      <c r="M44" s="8"/>
      <c r="N44" s="8"/>
      <c r="O44" s="8"/>
      <c r="P44" s="1"/>
      <c r="Q44" s="1"/>
      <c r="S44" s="44"/>
    </row>
    <row r="45" spans="1:19" ht="15.75">
      <c r="A45" s="1" t="s">
        <v>21</v>
      </c>
      <c r="B45" s="7" t="s">
        <v>22</v>
      </c>
      <c r="C45" s="7" t="s">
        <v>22</v>
      </c>
      <c r="D45" s="8">
        <v>2.1</v>
      </c>
      <c r="E45" s="8">
        <v>2</v>
      </c>
      <c r="F45" s="1">
        <v>1.8</v>
      </c>
      <c r="G45" s="8">
        <v>1.9</v>
      </c>
      <c r="H45" s="1">
        <v>2.7</v>
      </c>
      <c r="I45" s="1">
        <v>2.7</v>
      </c>
      <c r="J45" s="8">
        <v>2.5</v>
      </c>
      <c r="K45" s="8">
        <v>1.8</v>
      </c>
      <c r="L45" s="8">
        <v>2.3</v>
      </c>
      <c r="M45" s="8">
        <v>2.3</v>
      </c>
      <c r="N45" s="8">
        <v>2</v>
      </c>
      <c r="O45" s="8">
        <v>2.5</v>
      </c>
      <c r="P45" s="8">
        <v>2.4</v>
      </c>
      <c r="Q45" s="8">
        <v>1.8</v>
      </c>
      <c r="R45" s="37">
        <v>2.2</v>
      </c>
      <c r="S45" s="44">
        <v>2</v>
      </c>
    </row>
    <row r="46" spans="1:19" ht="15.75">
      <c r="A46" s="3" t="s">
        <v>4</v>
      </c>
      <c r="B46" s="3" t="s">
        <v>4</v>
      </c>
      <c r="C46" s="3" t="s">
        <v>4</v>
      </c>
      <c r="D46" s="3" t="s">
        <v>4</v>
      </c>
      <c r="E46" s="3" t="s">
        <v>4</v>
      </c>
      <c r="F46" s="3" t="s">
        <v>4</v>
      </c>
      <c r="G46" s="3" t="s">
        <v>4</v>
      </c>
      <c r="H46" s="3" t="s">
        <v>4</v>
      </c>
      <c r="I46" s="3" t="s">
        <v>4</v>
      </c>
      <c r="J46" s="3" t="s">
        <v>4</v>
      </c>
      <c r="K46" s="3" t="s">
        <v>4</v>
      </c>
      <c r="L46" s="3" t="s">
        <v>4</v>
      </c>
      <c r="M46" s="3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3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 t="s">
        <v>25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 t="s">
        <v>26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 t="s">
        <v>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 t="s">
        <v>29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2" t="s">
        <v>41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 t="s">
        <v>31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3.69921875" style="0" customWidth="1"/>
    <col min="2" max="16384" width="9.69921875" style="0" customWidth="1"/>
  </cols>
  <sheetData>
    <row r="1" spans="1:11" ht="15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</row>
    <row r="9" spans="1:11" ht="15.75">
      <c r="A9" s="1"/>
      <c r="B9" s="1"/>
      <c r="C9" s="1"/>
      <c r="D9" s="4" t="s">
        <v>39</v>
      </c>
      <c r="E9" s="1"/>
      <c r="F9" s="1"/>
      <c r="G9" s="1"/>
      <c r="H9" s="1"/>
      <c r="I9" s="4" t="s">
        <v>39</v>
      </c>
      <c r="J9" s="1"/>
      <c r="K9" s="1"/>
    </row>
    <row r="10" spans="1:11" ht="15.75">
      <c r="A10" s="4" t="s">
        <v>8</v>
      </c>
      <c r="B10" s="5" t="s">
        <v>40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</row>
    <row r="11" spans="1:11" ht="15.75">
      <c r="A11" s="1"/>
      <c r="B11" s="1">
        <v>1970</v>
      </c>
      <c r="C11" s="1">
        <v>1980</v>
      </c>
      <c r="D11" s="1">
        <v>1990</v>
      </c>
      <c r="E11" s="1">
        <v>1991</v>
      </c>
      <c r="F11" s="1">
        <v>1992</v>
      </c>
      <c r="G11" s="1">
        <v>1993</v>
      </c>
      <c r="H11" s="1">
        <v>1994</v>
      </c>
      <c r="I11" s="1">
        <v>1995</v>
      </c>
      <c r="J11" s="1">
        <v>1996</v>
      </c>
      <c r="K11" s="1">
        <v>1997</v>
      </c>
    </row>
    <row r="12" spans="1:11" ht="15.75">
      <c r="A12" s="3" t="s">
        <v>4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</row>
    <row r="13" spans="1:11" ht="15.75">
      <c r="A13" s="4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 t="s">
        <v>10</v>
      </c>
      <c r="B15" s="7" t="s">
        <v>22</v>
      </c>
      <c r="C15" s="6">
        <v>2698</v>
      </c>
      <c r="D15" s="6">
        <v>4017</v>
      </c>
      <c r="E15" s="6">
        <v>4171</v>
      </c>
      <c r="F15" s="6">
        <v>4462</v>
      </c>
      <c r="G15" s="6">
        <v>4594</v>
      </c>
      <c r="H15" s="6">
        <v>5347</v>
      </c>
      <c r="I15" s="6">
        <v>5637</v>
      </c>
      <c r="J15" s="6">
        <v>5691</v>
      </c>
      <c r="K15" s="6">
        <v>6029</v>
      </c>
    </row>
    <row r="16" spans="1:11" ht="15.75">
      <c r="A16" s="1"/>
      <c r="B16" s="1"/>
      <c r="C16" s="1"/>
      <c r="D16" s="1"/>
      <c r="E16" s="1"/>
      <c r="F16" s="6" t="s">
        <v>24</v>
      </c>
      <c r="G16" s="6"/>
      <c r="H16" s="6"/>
      <c r="I16" s="6"/>
      <c r="J16" s="6"/>
      <c r="K16" s="6"/>
    </row>
    <row r="17" spans="1:11" ht="15.75">
      <c r="A17" s="1" t="s">
        <v>11</v>
      </c>
      <c r="B17" s="7" t="s">
        <v>22</v>
      </c>
      <c r="C17" s="6">
        <v>104</v>
      </c>
      <c r="D17" s="6">
        <v>165</v>
      </c>
      <c r="E17" s="6">
        <v>215</v>
      </c>
      <c r="F17" s="6">
        <v>159</v>
      </c>
      <c r="G17" s="6">
        <v>192</v>
      </c>
      <c r="H17" s="6">
        <v>274</v>
      </c>
      <c r="I17" s="6">
        <v>360</v>
      </c>
      <c r="J17" s="6">
        <v>363</v>
      </c>
      <c r="K17" s="6">
        <v>338</v>
      </c>
    </row>
    <row r="18" spans="1:11" ht="15.75">
      <c r="A18" s="1" t="s">
        <v>12</v>
      </c>
      <c r="B18" s="7" t="s">
        <v>22</v>
      </c>
      <c r="C18" s="6">
        <v>327</v>
      </c>
      <c r="D18" s="6">
        <v>619</v>
      </c>
      <c r="E18" s="6">
        <v>581</v>
      </c>
      <c r="F18" s="6">
        <v>648</v>
      </c>
      <c r="G18" s="6">
        <v>613</v>
      </c>
      <c r="H18" s="6">
        <v>745</v>
      </c>
      <c r="I18" s="6">
        <v>810</v>
      </c>
      <c r="J18" s="6">
        <v>863</v>
      </c>
      <c r="K18" s="6">
        <v>967</v>
      </c>
    </row>
    <row r="19" spans="1:11" ht="15.75">
      <c r="A19" s="1" t="s">
        <v>13</v>
      </c>
      <c r="B19" s="7" t="s">
        <v>22</v>
      </c>
      <c r="C19" s="6">
        <v>1378</v>
      </c>
      <c r="D19" s="6">
        <v>1815</v>
      </c>
      <c r="E19" s="6">
        <v>1957</v>
      </c>
      <c r="F19" s="6">
        <f>964+1117</f>
        <v>2081</v>
      </c>
      <c r="G19" s="6">
        <v>2134</v>
      </c>
      <c r="H19" s="6">
        <v>2405</v>
      </c>
      <c r="I19" s="6">
        <v>2511</v>
      </c>
      <c r="J19" s="6">
        <f>1145+1400</f>
        <v>2545</v>
      </c>
      <c r="K19" s="6">
        <v>2564</v>
      </c>
    </row>
    <row r="20" spans="1:11" ht="15.75">
      <c r="A20" s="1" t="s">
        <v>14</v>
      </c>
      <c r="B20" s="7" t="s">
        <v>22</v>
      </c>
      <c r="C20" s="6">
        <v>361</v>
      </c>
      <c r="D20" s="6">
        <v>499</v>
      </c>
      <c r="E20" s="6">
        <v>475</v>
      </c>
      <c r="F20" s="6">
        <v>515</v>
      </c>
      <c r="G20" s="6">
        <v>524</v>
      </c>
      <c r="H20" s="6">
        <v>619</v>
      </c>
      <c r="I20" s="6">
        <v>682</v>
      </c>
      <c r="J20" s="6">
        <v>649</v>
      </c>
      <c r="K20" s="6">
        <v>699</v>
      </c>
    </row>
    <row r="21" spans="1:11" ht="15.75">
      <c r="A21" s="1" t="s">
        <v>15</v>
      </c>
      <c r="B21" s="7" t="s">
        <v>22</v>
      </c>
      <c r="C21" s="6">
        <v>257</v>
      </c>
      <c r="D21" s="6">
        <v>403</v>
      </c>
      <c r="E21" s="6">
        <v>351</v>
      </c>
      <c r="F21" s="6">
        <v>418</v>
      </c>
      <c r="G21" s="6">
        <v>509</v>
      </c>
      <c r="H21" s="6">
        <v>540</v>
      </c>
      <c r="I21" s="6">
        <v>531</v>
      </c>
      <c r="J21" s="6">
        <v>513</v>
      </c>
      <c r="K21" s="6">
        <v>628</v>
      </c>
    </row>
    <row r="22" spans="1:11" ht="15.75">
      <c r="A22" s="1" t="s">
        <v>16</v>
      </c>
      <c r="B22" s="7" t="s">
        <v>22</v>
      </c>
      <c r="C22" s="6">
        <v>113</v>
      </c>
      <c r="D22" s="6">
        <v>213</v>
      </c>
      <c r="E22" s="6">
        <v>282</v>
      </c>
      <c r="F22" s="6">
        <v>283</v>
      </c>
      <c r="G22" s="6">
        <v>234</v>
      </c>
      <c r="H22" s="6">
        <v>278</v>
      </c>
      <c r="I22" s="6">
        <v>279</v>
      </c>
      <c r="J22" s="6">
        <v>297</v>
      </c>
      <c r="K22" s="6">
        <v>357</v>
      </c>
    </row>
    <row r="23" spans="1:11" ht="15.75">
      <c r="A23" s="1" t="s">
        <v>17</v>
      </c>
      <c r="B23" s="7" t="s">
        <v>22</v>
      </c>
      <c r="C23" s="6">
        <v>55</v>
      </c>
      <c r="D23" s="6">
        <v>121</v>
      </c>
      <c r="E23" s="6">
        <v>132</v>
      </c>
      <c r="F23" s="6">
        <v>134</v>
      </c>
      <c r="G23" s="6">
        <v>167</v>
      </c>
      <c r="H23" s="6">
        <v>152</v>
      </c>
      <c r="I23" s="6">
        <v>154</v>
      </c>
      <c r="J23" s="6">
        <v>148</v>
      </c>
      <c r="K23" s="6">
        <v>184</v>
      </c>
    </row>
    <row r="24" spans="1:11" ht="15.75">
      <c r="A24" s="1" t="s">
        <v>18</v>
      </c>
      <c r="B24" s="7" t="s">
        <v>22</v>
      </c>
      <c r="C24" s="6">
        <v>40</v>
      </c>
      <c r="D24" s="6">
        <v>70</v>
      </c>
      <c r="E24" s="6">
        <v>70</v>
      </c>
      <c r="F24" s="6">
        <v>95</v>
      </c>
      <c r="G24" s="6">
        <v>91</v>
      </c>
      <c r="H24" s="6">
        <v>129</v>
      </c>
      <c r="I24" s="6">
        <v>148</v>
      </c>
      <c r="J24" s="6">
        <v>147</v>
      </c>
      <c r="K24" s="6">
        <v>136</v>
      </c>
    </row>
    <row r="25" spans="1:11" ht="15.75">
      <c r="A25" s="1" t="s">
        <v>19</v>
      </c>
      <c r="B25" s="7" t="s">
        <v>22</v>
      </c>
      <c r="C25" s="6">
        <v>41</v>
      </c>
      <c r="D25" s="6">
        <v>64</v>
      </c>
      <c r="E25" s="6">
        <v>61</v>
      </c>
      <c r="F25" s="6">
        <v>74</v>
      </c>
      <c r="G25" s="6">
        <v>69</v>
      </c>
      <c r="H25" s="6">
        <v>123</v>
      </c>
      <c r="I25" s="6">
        <v>102</v>
      </c>
      <c r="J25" s="6">
        <v>106</v>
      </c>
      <c r="K25" s="6">
        <v>117</v>
      </c>
    </row>
    <row r="26" spans="1:11" ht="15.75">
      <c r="A26" s="1" t="s">
        <v>20</v>
      </c>
      <c r="B26" s="7" t="s">
        <v>22</v>
      </c>
      <c r="C26" s="6">
        <v>22</v>
      </c>
      <c r="D26" s="6">
        <v>47</v>
      </c>
      <c r="E26" s="6">
        <v>48</v>
      </c>
      <c r="F26" s="6">
        <v>55</v>
      </c>
      <c r="G26" s="6">
        <v>62</v>
      </c>
      <c r="H26" s="6">
        <v>83</v>
      </c>
      <c r="I26" s="6">
        <v>62</v>
      </c>
      <c r="J26" s="6">
        <v>60</v>
      </c>
      <c r="K26" s="6">
        <v>39</v>
      </c>
    </row>
    <row r="27" spans="1:11" ht="15.75">
      <c r="A27" s="1"/>
      <c r="B27" s="1"/>
      <c r="C27" s="1"/>
      <c r="D27" s="1"/>
      <c r="E27" s="1"/>
      <c r="F27" s="6" t="s">
        <v>24</v>
      </c>
      <c r="G27" s="6" t="s">
        <v>24</v>
      </c>
      <c r="H27" s="6"/>
      <c r="I27" s="6"/>
      <c r="J27" s="6"/>
      <c r="K27" s="6"/>
    </row>
    <row r="28" spans="1:11" ht="15.75">
      <c r="A28" s="1" t="s">
        <v>21</v>
      </c>
      <c r="B28" s="7" t="s">
        <v>22</v>
      </c>
      <c r="C28" s="7" t="s">
        <v>22</v>
      </c>
      <c r="D28" s="6">
        <v>81</v>
      </c>
      <c r="E28" s="6">
        <v>89</v>
      </c>
      <c r="F28" s="6">
        <v>91</v>
      </c>
      <c r="G28" s="6">
        <v>87</v>
      </c>
      <c r="H28" s="6">
        <v>118</v>
      </c>
      <c r="I28" s="6">
        <v>145</v>
      </c>
      <c r="J28" s="6">
        <v>129</v>
      </c>
      <c r="K28" s="6">
        <v>118</v>
      </c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4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 t="s">
        <v>10</v>
      </c>
      <c r="B32" s="7" t="s">
        <v>22</v>
      </c>
      <c r="C32" s="8">
        <v>49</v>
      </c>
      <c r="D32" s="8">
        <v>46.8</v>
      </c>
      <c r="E32" s="8">
        <v>47.7</v>
      </c>
      <c r="F32" s="1">
        <v>48.9</v>
      </c>
      <c r="G32" s="8">
        <v>49.3</v>
      </c>
      <c r="H32" s="1">
        <v>48.7</v>
      </c>
      <c r="I32" s="1">
        <v>49.1</v>
      </c>
      <c r="J32" s="8">
        <v>49.5</v>
      </c>
      <c r="K32" s="8">
        <v>51</v>
      </c>
    </row>
    <row r="33" spans="1:11" ht="15.75">
      <c r="A33" s="1"/>
      <c r="B33" s="1"/>
      <c r="C33" s="1"/>
      <c r="D33" s="1"/>
      <c r="E33" s="1"/>
      <c r="F33" s="1" t="s">
        <v>24</v>
      </c>
      <c r="G33" s="1"/>
      <c r="H33" s="1"/>
      <c r="I33" s="1"/>
      <c r="J33" s="8"/>
      <c r="K33" s="8"/>
    </row>
    <row r="34" spans="1:11" ht="15.75">
      <c r="A34" s="1" t="s">
        <v>11</v>
      </c>
      <c r="B34" s="7" t="s">
        <v>22</v>
      </c>
      <c r="C34" s="8">
        <v>27</v>
      </c>
      <c r="D34" s="8">
        <v>27.4</v>
      </c>
      <c r="E34" s="8">
        <v>32.3</v>
      </c>
      <c r="F34" s="1">
        <v>24.3</v>
      </c>
      <c r="G34" s="8">
        <v>27.3</v>
      </c>
      <c r="H34" s="1">
        <v>32.2</v>
      </c>
      <c r="I34" s="1">
        <v>35.4</v>
      </c>
      <c r="J34" s="8">
        <v>36.8</v>
      </c>
      <c r="K34" s="8">
        <v>33.7</v>
      </c>
    </row>
    <row r="35" spans="1:11" ht="15.75">
      <c r="A35" s="1" t="s">
        <v>12</v>
      </c>
      <c r="B35" s="7" t="s">
        <v>22</v>
      </c>
      <c r="C35" s="8">
        <v>93.2</v>
      </c>
      <c r="D35" s="8">
        <v>94.7</v>
      </c>
      <c r="E35" s="8">
        <v>92.1</v>
      </c>
      <c r="F35" s="1">
        <v>95.9</v>
      </c>
      <c r="G35" s="8">
        <v>94.7</v>
      </c>
      <c r="H35" s="1">
        <v>95.1</v>
      </c>
      <c r="I35" s="1">
        <v>93.9</v>
      </c>
      <c r="J35" s="8">
        <v>89</v>
      </c>
      <c r="K35" s="8">
        <v>96.9</v>
      </c>
    </row>
    <row r="36" spans="1:11" ht="15.75">
      <c r="A36" s="1" t="s">
        <v>13</v>
      </c>
      <c r="B36" s="7" t="s">
        <v>22</v>
      </c>
      <c r="C36" s="8">
        <v>99.5</v>
      </c>
      <c r="D36" s="8">
        <v>99.7</v>
      </c>
      <c r="E36" s="8">
        <v>99.7</v>
      </c>
      <c r="F36" s="1">
        <v>99.1</v>
      </c>
      <c r="G36" s="8">
        <v>99.2</v>
      </c>
      <c r="H36" s="1">
        <v>99.4</v>
      </c>
      <c r="I36" s="1">
        <v>98.9</v>
      </c>
      <c r="J36" s="8">
        <v>97</v>
      </c>
      <c r="K36" s="8">
        <v>99.1</v>
      </c>
    </row>
    <row r="37" spans="1:11" ht="15.75">
      <c r="A37" s="1" t="s">
        <v>14</v>
      </c>
      <c r="B37" s="7" t="s">
        <v>22</v>
      </c>
      <c r="C37" s="8">
        <v>92.1</v>
      </c>
      <c r="D37" s="8">
        <v>99.5</v>
      </c>
      <c r="E37" s="8">
        <v>97.6</v>
      </c>
      <c r="F37" s="1">
        <v>98.7</v>
      </c>
      <c r="G37" s="8">
        <v>96.8</v>
      </c>
      <c r="H37" s="1">
        <v>95.6</v>
      </c>
      <c r="I37" s="1">
        <v>99.2</v>
      </c>
      <c r="J37" s="8">
        <v>96.9</v>
      </c>
      <c r="K37" s="8">
        <v>98.6</v>
      </c>
    </row>
    <row r="38" spans="1:11" ht="15.75">
      <c r="A38" s="1" t="s">
        <v>15</v>
      </c>
      <c r="B38" s="7" t="s">
        <v>22</v>
      </c>
      <c r="C38" s="8">
        <v>76.1</v>
      </c>
      <c r="D38" s="8">
        <v>83.8</v>
      </c>
      <c r="E38" s="8">
        <v>81</v>
      </c>
      <c r="F38" s="1">
        <v>86.3</v>
      </c>
      <c r="G38" s="8">
        <v>86.2</v>
      </c>
      <c r="H38" s="1">
        <v>86.8</v>
      </c>
      <c r="I38" s="1">
        <v>88</v>
      </c>
      <c r="J38" s="8">
        <v>86</v>
      </c>
      <c r="K38" s="8">
        <v>90.9</v>
      </c>
    </row>
    <row r="39" spans="1:11" ht="15.75">
      <c r="A39" s="1" t="s">
        <v>16</v>
      </c>
      <c r="B39" s="7" t="s">
        <v>22</v>
      </c>
      <c r="C39" s="8">
        <v>32</v>
      </c>
      <c r="D39" s="8">
        <v>40.9</v>
      </c>
      <c r="E39" s="8">
        <v>47</v>
      </c>
      <c r="F39" s="1">
        <v>50.6</v>
      </c>
      <c r="G39" s="8">
        <v>48.2</v>
      </c>
      <c r="H39" s="1">
        <v>46.9</v>
      </c>
      <c r="I39" s="1">
        <v>42.1</v>
      </c>
      <c r="J39" s="8">
        <v>44.3</v>
      </c>
      <c r="K39" s="8">
        <v>49.9</v>
      </c>
    </row>
    <row r="40" spans="1:11" ht="15.75">
      <c r="A40" s="1" t="s">
        <v>17</v>
      </c>
      <c r="B40" s="7" t="s">
        <v>22</v>
      </c>
      <c r="C40" s="8">
        <v>15.6</v>
      </c>
      <c r="D40" s="8">
        <v>23.6</v>
      </c>
      <c r="E40" s="8">
        <v>24.8</v>
      </c>
      <c r="F40" s="1">
        <v>24.2</v>
      </c>
      <c r="G40" s="8">
        <v>31</v>
      </c>
      <c r="H40" s="1">
        <v>21.8</v>
      </c>
      <c r="I40" s="1">
        <v>22.7</v>
      </c>
      <c r="J40" s="8">
        <v>21.9</v>
      </c>
      <c r="K40" s="8">
        <v>28.3</v>
      </c>
    </row>
    <row r="41" spans="1:11" ht="15.75">
      <c r="A41" s="1" t="s">
        <v>18</v>
      </c>
      <c r="B41" s="7" t="s">
        <v>22</v>
      </c>
      <c r="C41" s="8">
        <v>7.5</v>
      </c>
      <c r="D41" s="8">
        <v>8.3</v>
      </c>
      <c r="E41" s="8">
        <v>8.2</v>
      </c>
      <c r="F41" s="1">
        <v>11.9</v>
      </c>
      <c r="G41" s="8">
        <v>10.6</v>
      </c>
      <c r="H41" s="1">
        <v>11.6</v>
      </c>
      <c r="I41" s="1">
        <v>13</v>
      </c>
      <c r="J41" s="8">
        <v>13.6</v>
      </c>
      <c r="K41" s="8">
        <v>13.1</v>
      </c>
    </row>
    <row r="42" spans="1:11" ht="15.75">
      <c r="A42" s="1" t="s">
        <v>19</v>
      </c>
      <c r="B42" s="7" t="s">
        <v>22</v>
      </c>
      <c r="C42" s="8">
        <v>5.4</v>
      </c>
      <c r="D42" s="8">
        <v>4.9</v>
      </c>
      <c r="E42" s="8">
        <v>4.8</v>
      </c>
      <c r="F42" s="1">
        <v>5.4</v>
      </c>
      <c r="G42" s="8">
        <v>5.2</v>
      </c>
      <c r="H42" s="1">
        <v>7.4</v>
      </c>
      <c r="I42" s="1">
        <v>6.1</v>
      </c>
      <c r="J42" s="8">
        <v>6.4</v>
      </c>
      <c r="K42" s="8">
        <v>6.4</v>
      </c>
    </row>
    <row r="43" spans="1:11" ht="15.75">
      <c r="A43" s="1" t="s">
        <v>20</v>
      </c>
      <c r="B43" s="7" t="s">
        <v>22</v>
      </c>
      <c r="C43" s="8">
        <v>3.3</v>
      </c>
      <c r="D43" s="8">
        <v>3.6</v>
      </c>
      <c r="E43" s="8">
        <v>3.7</v>
      </c>
      <c r="F43" s="1">
        <v>3.9</v>
      </c>
      <c r="G43" s="8">
        <v>4.2</v>
      </c>
      <c r="H43" s="1">
        <v>5.2</v>
      </c>
      <c r="I43" s="1">
        <v>3.8</v>
      </c>
      <c r="J43" s="8">
        <v>3.9</v>
      </c>
      <c r="K43" s="8">
        <v>2.4</v>
      </c>
    </row>
    <row r="44" spans="1:11" ht="15.75">
      <c r="A44" s="1"/>
      <c r="B44" s="1"/>
      <c r="C44" s="1"/>
      <c r="D44" s="1"/>
      <c r="E44" s="1"/>
      <c r="F44" s="1"/>
      <c r="G44" s="8"/>
      <c r="H44" s="1"/>
      <c r="I44" s="1"/>
      <c r="J44" s="8"/>
      <c r="K44" s="8"/>
    </row>
    <row r="45" spans="1:11" ht="15.75">
      <c r="A45" s="1" t="s">
        <v>21</v>
      </c>
      <c r="B45" s="7" t="s">
        <v>22</v>
      </c>
      <c r="C45" s="7" t="s">
        <v>22</v>
      </c>
      <c r="D45" s="8">
        <v>2.1</v>
      </c>
      <c r="E45" s="8">
        <v>2.2</v>
      </c>
      <c r="F45" s="8">
        <v>2</v>
      </c>
      <c r="G45" s="8">
        <v>1.8</v>
      </c>
      <c r="H45" s="1">
        <v>2.2</v>
      </c>
      <c r="I45" s="1">
        <v>2.6</v>
      </c>
      <c r="J45" s="8">
        <v>2.3</v>
      </c>
      <c r="K45" s="8">
        <v>2</v>
      </c>
    </row>
    <row r="46" spans="1:11" ht="15.75">
      <c r="A46" s="3" t="s">
        <v>4</v>
      </c>
      <c r="B46" s="3" t="s">
        <v>4</v>
      </c>
      <c r="C46" s="3" t="s">
        <v>4</v>
      </c>
      <c r="D46" s="3" t="s">
        <v>4</v>
      </c>
      <c r="E46" s="3" t="s">
        <v>4</v>
      </c>
      <c r="F46" s="3" t="s">
        <v>4</v>
      </c>
      <c r="G46" s="3" t="s">
        <v>4</v>
      </c>
      <c r="H46" s="3" t="s">
        <v>4</v>
      </c>
      <c r="I46" s="3" t="s">
        <v>4</v>
      </c>
      <c r="J46" s="3" t="s">
        <v>4</v>
      </c>
      <c r="K46" s="3" t="s">
        <v>4</v>
      </c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 t="s">
        <v>25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 t="s">
        <v>26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 t="s">
        <v>27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 t="s">
        <v>29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 t="s">
        <v>30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 t="s">
        <v>31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Enrollment by Race, Hispanic Origin, and Age</dc:title>
  <dc:subject/>
  <dc:creator>U.S. Census Bureau</dc:creator>
  <cp:keywords/>
  <dc:description/>
  <cp:lastModifiedBy>clark016</cp:lastModifiedBy>
  <cp:lastPrinted>2007-06-18T15:48:25Z</cp:lastPrinted>
  <dcterms:created xsi:type="dcterms:W3CDTF">2004-03-03T22:22:26Z</dcterms:created>
  <dcterms:modified xsi:type="dcterms:W3CDTF">2007-11-14T20:34:31Z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