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00" yWindow="65521" windowWidth="9645" windowHeight="8745" activeTab="0"/>
  </bookViews>
  <sheets>
    <sheet name="Common Measures Goals Chart" sheetId="1" r:id="rId1"/>
  </sheets>
  <definedNames>
    <definedName name="_xlnm.Print_Area" localSheetId="0">'Common Measures Goals Chart'!$A$1:$I$50</definedName>
  </definedNames>
  <calcPr fullCalcOnLoad="1"/>
</workbook>
</file>

<file path=xl/comments1.xml><?xml version="1.0" encoding="utf-8"?>
<comments xmlns="http://schemas.openxmlformats.org/spreadsheetml/2006/main">
  <authors>
    <author>morrison-cynthia</author>
    <author>ECN USER</author>
    <author>mclaughlin-kristine</author>
  </authors>
  <commentList>
    <comment ref="F3" authorId="0">
      <text>
        <r>
          <rPr>
            <sz val="12"/>
            <rFont val="Tahoma"/>
            <family val="2"/>
          </rPr>
          <t>Please enter period of performance, for example: July 1, 200_ thru June 30 200_.</t>
        </r>
        <r>
          <rPr>
            <b/>
            <sz val="8"/>
            <rFont val="Tahoma"/>
            <family val="2"/>
          </rPr>
          <t xml:space="preserve">
</t>
        </r>
      </text>
    </comment>
    <comment ref="F4" authorId="0">
      <text>
        <r>
          <rPr>
            <sz val="12"/>
            <rFont val="Tahoma"/>
            <family val="2"/>
          </rPr>
          <t>Total amount of federal funds requested.</t>
        </r>
      </text>
    </comment>
    <comment ref="F16" authorId="1">
      <text>
        <r>
          <rPr>
            <sz val="12"/>
            <rFont val="Tahoma"/>
            <family val="2"/>
          </rPr>
          <t>ALL PARTICIPANTS HAVE TO BE EXITED AND ACCOUNTED FOR IN THIS REPORTING QUARTER!</t>
        </r>
      </text>
    </comment>
    <comment ref="I16" authorId="1">
      <text>
        <r>
          <rPr>
            <sz val="12"/>
            <rFont val="Tahoma"/>
            <family val="2"/>
          </rPr>
          <t>IN THE 5TH QTR REPORT, THIS NUMBER SHOULD MATCH THE NUMBER ENROLLED!  ALL MUST BE EXITED BY THEN.</t>
        </r>
      </text>
    </comment>
    <comment ref="I22" authorId="1">
      <text>
        <r>
          <rPr>
            <sz val="12"/>
            <rFont val="Tahoma"/>
            <family val="2"/>
          </rPr>
          <t>THIS WILL AUTO CALC THE ESTIMATE BASED ON HOURLY WAGES!</t>
        </r>
      </text>
    </comment>
    <comment ref="A9" authorId="0">
      <text>
        <r>
          <rPr>
            <sz val="12"/>
            <rFont val="Tahoma"/>
            <family val="2"/>
          </rPr>
          <t xml:space="preserve">A process for screening individual applicants for program eligibility making the level of need determinations; making an initial determination what services or programs can best benefit the applicants; providing information about services, program eligibility, and the availability of those services, and the routing or selecting individual applicants for particular service delivery or program participation. 
</t>
        </r>
      </text>
    </comment>
    <comment ref="A10" authorId="0">
      <text>
        <r>
          <rPr>
            <sz val="12"/>
            <rFont val="Tahoma"/>
            <family val="2"/>
          </rPr>
          <t>A participant should be recorded as having been enrolled when an intake form has been completed, and services, referral, and/or employment has been received through the program.  This will be an unduplicated count over the performance period, i.e., each participant is recorded only once, regardless of the number of times she or he receives assistance.</t>
        </r>
      </text>
    </comment>
    <comment ref="A11" authorId="2">
      <text>
        <r>
          <rPr>
            <sz val="12"/>
            <rFont val="Tahoma"/>
            <family val="2"/>
          </rPr>
          <t>The number of participants that were placed into transitional or permanent housing either on-site or off-site.</t>
        </r>
        <r>
          <rPr>
            <b/>
            <sz val="8"/>
            <rFont val="Tahoma"/>
            <family val="2"/>
          </rPr>
          <t xml:space="preserve">
</t>
        </r>
      </text>
    </comment>
    <comment ref="A12" authorId="2">
      <text>
        <r>
          <rPr>
            <sz val="12"/>
            <rFont val="Tahoma"/>
            <family val="2"/>
          </rPr>
          <t>The number of participants that the grantee referred to the Department of Veterans Affairs for medical, benefits, pensions, and other services.</t>
        </r>
        <r>
          <rPr>
            <b/>
            <sz val="8"/>
            <rFont val="Tahoma"/>
            <family val="2"/>
          </rPr>
          <t xml:space="preserve">
</t>
        </r>
      </text>
    </comment>
    <comment ref="A13" authorId="0">
      <text>
        <r>
          <rPr>
            <sz val="12"/>
            <rFont val="Tahoma"/>
            <family val="2"/>
          </rPr>
          <t xml:space="preserve">Participants who were placed into employment or otherwise obtained employment as a result of grantee services used or received. </t>
        </r>
      </text>
    </comment>
    <comment ref="A14" authorId="0">
      <text>
        <r>
          <rPr>
            <sz val="12"/>
            <rFont val="Tahoma"/>
            <family val="2"/>
          </rPr>
          <t>This is a method used to determine the percentage of participants who become employed.  The figure is calculated by dividing the number of applicants or program participants who were placed into employment or otherwise entered employment by the number of total participants who were registered for services and enrolled in the program.</t>
        </r>
      </text>
    </comment>
    <comment ref="A15" authorId="0">
      <text>
        <r>
          <rPr>
            <sz val="12"/>
            <rFont val="Tahoma"/>
            <family val="2"/>
          </rPr>
          <t xml:space="preserve">The cost per placement into unsubsidized employment is obtained by dividing the total HVRP/VWIP funds expended by the total number of enrolled participants placed into employment.  </t>
        </r>
        <r>
          <rPr>
            <sz val="8"/>
            <rFont val="Tahoma"/>
            <family val="2"/>
          </rPr>
          <t xml:space="preserve">
</t>
        </r>
      </text>
    </comment>
    <comment ref="A16" authorId="0">
      <text>
        <r>
          <rPr>
            <sz val="12"/>
            <rFont val="Tahoma"/>
            <family val="2"/>
          </rPr>
          <t xml:space="preserve">A participant who is placed or dropped during a quarter and not receiving services for 90 days nor scheduled to receive future services. The following do not count as “future services”:
 Additional Career Planning
 Contacting the employer
 Assisting with work-related problems
 Peer Support Groups
 Informational Mailings
 And referral to supportive services.
</t>
        </r>
      </text>
    </comment>
    <comment ref="A17" authorId="0">
      <text>
        <r>
          <rPr>
            <sz val="12"/>
            <rFont val="Tahoma"/>
            <family val="2"/>
          </rPr>
          <t xml:space="preserve">The number of participants who are employed (i.e., drawing wages) in the first quarter after the exit quarter.    
</t>
        </r>
      </text>
    </comment>
    <comment ref="A18" authorId="0">
      <text>
        <r>
          <rPr>
            <sz val="12"/>
            <rFont val="Tahoma"/>
            <family val="2"/>
          </rPr>
          <t xml:space="preserve">The number of participants who are employed (i.e., drawing wages) in the first quarter after the exit quarter divided by the number of participants in the exit quarter. 
</t>
        </r>
      </text>
    </comment>
    <comment ref="A20" authorId="0">
      <text>
        <r>
          <rPr>
            <sz val="12"/>
            <rFont val="Tahoma"/>
            <family val="2"/>
          </rPr>
          <t xml:space="preserve">The number of participants who are employed (i.e., drawing wages) in the 2nd and 3rd Quarters after the exit quarter. </t>
        </r>
        <r>
          <rPr>
            <sz val="8"/>
            <rFont val="Tahoma"/>
            <family val="2"/>
          </rPr>
          <t xml:space="preserve">
</t>
        </r>
      </text>
    </comment>
    <comment ref="A21" authorId="0">
      <text>
        <r>
          <rPr>
            <sz val="12"/>
            <rFont val="Tahoma"/>
            <family val="2"/>
          </rPr>
          <t xml:space="preserve">The number of participants who are employed (i.e., drawing wages) in the 2nd and 3rd quarter after the exit quarter divided by the number of participants who were employed during the 1st quarter  (Entered Employment) after the exit quarter. </t>
        </r>
        <r>
          <rPr>
            <sz val="8"/>
            <rFont val="Tahoma"/>
            <family val="2"/>
          </rPr>
          <t xml:space="preserve">
</t>
        </r>
      </text>
    </comment>
    <comment ref="A22" authorId="0">
      <text>
        <r>
          <rPr>
            <sz val="12"/>
            <rFont val="Tahoma"/>
            <family val="2"/>
          </rPr>
          <t>Of those participants who are employed in the first, second, and third quarters after the exit quarter:  Total earnings in the second quarter plus total earnings in the third quarter after the exit quarter divided by the number of participants who are employed in the first, second, and third quarters after their exit quarter.</t>
        </r>
        <r>
          <rPr>
            <sz val="8"/>
            <rFont val="Tahoma"/>
            <family val="2"/>
          </rPr>
          <t xml:space="preserve">
</t>
        </r>
      </text>
    </comment>
    <comment ref="A23" authorId="2">
      <text>
        <r>
          <rPr>
            <sz val="12"/>
            <rFont val="Tahoma"/>
            <family val="2"/>
          </rPr>
          <t>The average hourly wages of all participants placed into employment.</t>
        </r>
      </text>
    </comment>
    <comment ref="A26" authorId="0">
      <text>
        <r>
          <rPr>
            <sz val="12"/>
            <rFont val="Tahoma"/>
            <family val="2"/>
          </rPr>
          <t>An unduplicated count of the number of participants who received training.  Below are the various types of training.  Each participant may take more than one type of training.</t>
        </r>
      </text>
    </comment>
    <comment ref="A27" authorId="2">
      <text>
        <r>
          <rPr>
            <sz val="12"/>
            <rFont val="Tahoma"/>
            <family val="2"/>
          </rPr>
          <t>Percentage of participants who received some type of training service whether provided directly by the grantee or referred to and provided by another training provider.  The minimum percentage of participants who received some type of training service is 80%.</t>
        </r>
      </text>
    </comment>
    <comment ref="A28" authorId="2">
      <text>
        <r>
          <rPr>
            <sz val="12"/>
            <rFont val="Tahoma"/>
            <family val="2"/>
          </rPr>
          <t>Any training of the type normally conducted in an institutional setting, including vocational education, which is designed to provide individuals with the technical skills and information required to perform a specific job or group of jobs.  It may also include training designed to enhance the employability of individuals by upgrading skills.</t>
        </r>
        <r>
          <rPr>
            <b/>
            <sz val="8"/>
            <rFont val="Tahoma"/>
            <family val="2"/>
          </rPr>
          <t xml:space="preserve">
</t>
        </r>
      </text>
    </comment>
    <comment ref="A29" authorId="2">
      <text>
        <r>
          <rPr>
            <sz val="12"/>
            <rFont val="Tahoma"/>
            <family val="2"/>
          </rPr>
          <t xml:space="preserve">Training by an employer that is provided to a paid participant while engaged in productive work in a job.
</t>
        </r>
      </text>
    </comment>
    <comment ref="A30" authorId="2">
      <text>
        <r>
          <rPr>
            <sz val="12"/>
            <rFont val="Tahoma"/>
            <family val="2"/>
          </rPr>
          <t>Includes both: (1) vocational education which is designed to provide individuals with the technical skills and information required to perform a specific job or group of jobs and (2) on-the-job training.</t>
        </r>
        <r>
          <rPr>
            <b/>
            <sz val="8"/>
            <rFont val="Tahoma"/>
            <family val="2"/>
          </rPr>
          <t xml:space="preserve">
</t>
        </r>
      </text>
    </comment>
    <comment ref="A31" authorId="2">
      <text>
        <r>
          <rPr>
            <sz val="12"/>
            <rFont val="Tahoma"/>
            <family val="2"/>
          </rPr>
          <t xml:space="preserve">A formal occupational training program that is a structured, systematic program of on-the-job supervised training that is clearly identified and commonly recognized throughout an industry.  </t>
        </r>
        <r>
          <rPr>
            <b/>
            <sz val="8"/>
            <rFont val="Tahoma"/>
            <family val="2"/>
          </rPr>
          <t xml:space="preserve">
</t>
        </r>
      </text>
    </comment>
    <comment ref="A32" authorId="2">
      <text>
        <r>
          <rPr>
            <sz val="12"/>
            <rFont val="Tahoma"/>
            <family val="2"/>
          </rPr>
          <t xml:space="preserve">Training given to an individual who needs such training to advance above an entry-level or dead-end position.  This training shall include assisting enrolled eligible veterans in acquiring needed State certification to be employed in the same field as they were trained in the military (CDL, EMT, A&amp;P, teaching, etc.)
</t>
        </r>
      </text>
    </comment>
    <comment ref="A33" authorId="2">
      <text>
        <r>
          <rPr>
            <sz val="12"/>
            <rFont val="Tahoma"/>
            <family val="2"/>
          </rPr>
          <t xml:space="preserve">Activities and guidance provided to participants regarding the building of life skills including personal financial management, work ethics, development of supportive social networks, meal planning and preparation, personal hygiene and grooming, etc. </t>
        </r>
        <r>
          <rPr>
            <b/>
            <sz val="8"/>
            <rFont val="Tahoma"/>
            <family val="2"/>
          </rPr>
          <t xml:space="preserve">
</t>
        </r>
      </text>
    </comment>
    <comment ref="A36" authorId="2">
      <text>
        <r>
          <rPr>
            <sz val="12"/>
            <rFont val="Tahoma"/>
            <family val="2"/>
          </rPr>
          <t xml:space="preserve">Participants may receive more than one type of supportive service.  Grantees may take credit for each type of service only one time per participant.  </t>
        </r>
      </text>
    </comment>
    <comment ref="A37" authorId="2">
      <text>
        <r>
          <rPr>
            <sz val="12"/>
            <rFont val="Tahoma"/>
            <family val="2"/>
          </rPr>
          <t xml:space="preserve">An activity which focuses on building practical skills and knowledge to identify and initiate employer contact and conduct successful interviews with employers.
</t>
        </r>
      </text>
    </comment>
    <comment ref="A38" authorId="2">
      <text>
        <r>
          <rPr>
            <sz val="12"/>
            <rFont val="Tahoma"/>
            <family val="2"/>
          </rPr>
          <t xml:space="preserve">A form of assistance which provides guidance in the development of a participant's vocational goals and the means to achieve those goals; and/or assist a participant with the solution to one or more individual problems that may pose a barrier(s) to sustained employment.
</t>
        </r>
      </text>
    </comment>
    <comment ref="A39" authorId="2">
      <text>
        <r>
          <rPr>
            <sz val="12"/>
            <rFont val="Tahoma"/>
            <family val="2"/>
          </rPr>
          <t>A form of job search assistance provided in a group setting.</t>
        </r>
        <r>
          <rPr>
            <b/>
            <sz val="8"/>
            <rFont val="Tahoma"/>
            <family val="2"/>
          </rPr>
          <t xml:space="preserve">
</t>
        </r>
      </text>
    </comment>
    <comment ref="A40" authorId="2">
      <text>
        <r>
          <rPr>
            <sz val="12"/>
            <rFont val="Tahoma"/>
            <family val="2"/>
          </rPr>
          <t xml:space="preserve">Compensated Work Therapy (CWT) is sponsored by the Department of Veterans Affairs and is considered a work therapy program.  Grantees are </t>
        </r>
        <r>
          <rPr>
            <u val="single"/>
            <sz val="12"/>
            <rFont val="Tahoma"/>
            <family val="2"/>
          </rPr>
          <t>not</t>
        </r>
        <r>
          <rPr>
            <sz val="12"/>
            <rFont val="Tahoma"/>
            <family val="2"/>
          </rPr>
          <t xml:space="preserve"> to take credit for a placement into employment or entered employment as therapy is the primary objective of CWT.
</t>
        </r>
      </text>
    </comment>
    <comment ref="A41" authorId="2">
      <text>
        <r>
          <rPr>
            <sz val="12"/>
            <rFont val="Tahoma"/>
            <family val="2"/>
          </rPr>
          <t xml:space="preserve">The number of participants that benefited from the grantee securing tools/fees/specific work clothing/boots, etc. in order to obtain and sustain employment.
</t>
        </r>
      </text>
    </comment>
    <comment ref="A45" authorId="2">
      <text>
        <r>
          <rPr>
            <sz val="12"/>
            <rFont val="Tahoma"/>
            <family val="2"/>
          </rPr>
          <t xml:space="preserve">Programmatic costs including outreach, supportive services, training, placement services, and social rehabilitation services, which will assist in stabilizing the participants.  This category should reflect all costs other than administrative costs.
</t>
        </r>
      </text>
    </comment>
    <comment ref="A46" authorId="2">
      <text>
        <r>
          <rPr>
            <sz val="12"/>
            <rFont val="Tahoma"/>
            <family val="2"/>
          </rPr>
          <t>Admin costs consist of all direct and indirect costs associated with the supervision and management of the program.  All indirect costs are considered administrative costs for HVRP/VWIP purposes.</t>
        </r>
      </text>
    </comment>
    <comment ref="A47" authorId="2">
      <text>
        <r>
          <rPr>
            <sz val="12"/>
            <rFont val="Tahoma"/>
            <family val="2"/>
          </rPr>
          <t>Grantees are encouraged to participate in all local Stand Down events as it is considered outreach for program purposes.</t>
        </r>
        <r>
          <rPr>
            <b/>
            <sz val="8"/>
            <rFont val="Tahoma"/>
            <family val="2"/>
          </rPr>
          <t xml:space="preserve">
</t>
        </r>
      </text>
    </comment>
    <comment ref="A48" authorId="2">
      <text>
        <r>
          <rPr>
            <sz val="12"/>
            <rFont val="Tahoma"/>
            <family val="2"/>
          </rPr>
          <t>The sum of participant services, admin costs, and Stand Down expenditures.</t>
        </r>
        <r>
          <rPr>
            <b/>
            <sz val="8"/>
            <rFont val="Tahoma"/>
            <family val="2"/>
          </rPr>
          <t xml:space="preserve">
</t>
        </r>
      </text>
    </comment>
  </commentList>
</comments>
</file>

<file path=xl/sharedStrings.xml><?xml version="1.0" encoding="utf-8"?>
<sst xmlns="http://schemas.openxmlformats.org/spreadsheetml/2006/main" count="61" uniqueCount="60">
  <si>
    <t>On-the-Job Training</t>
  </si>
  <si>
    <t>Occupational Skills Training</t>
  </si>
  <si>
    <t>Apprenticeship Training</t>
  </si>
  <si>
    <t>Upgrading and Retraining</t>
  </si>
  <si>
    <t>Life Skills and Money Management</t>
  </si>
  <si>
    <t>Job Search Assistance</t>
  </si>
  <si>
    <t>Counseling/Vocational Guidance</t>
  </si>
  <si>
    <t>Job Club Workshops</t>
  </si>
  <si>
    <t xml:space="preserve">Other Training </t>
  </si>
  <si>
    <t>Compensated Work Therapy</t>
  </si>
  <si>
    <t xml:space="preserve">1st </t>
  </si>
  <si>
    <t>2nd</t>
  </si>
  <si>
    <t>3rd</t>
  </si>
  <si>
    <t>4th</t>
  </si>
  <si>
    <t xml:space="preserve">                   Quarters</t>
  </si>
  <si>
    <t>Grantee Name:</t>
  </si>
  <si>
    <t>Period of Performance:</t>
  </si>
  <si>
    <t>5th</t>
  </si>
  <si>
    <t>6th</t>
  </si>
  <si>
    <t>7th</t>
  </si>
  <si>
    <t>Total</t>
  </si>
  <si>
    <t>Entered Employment Rate (Auto Calc)</t>
  </si>
  <si>
    <t>Employment Retention Rate (Auto Calc)</t>
  </si>
  <si>
    <t>Cost Per Placement (Auto Calc)</t>
  </si>
  <si>
    <r>
      <t xml:space="preserve">Employment Retention (Common Measures)
</t>
    </r>
    <r>
      <rPr>
        <sz val="11"/>
        <rFont val="Times New Roman"/>
        <family val="1"/>
      </rPr>
      <t xml:space="preserve">Number Employed during 1st, 2nd </t>
    </r>
    <r>
      <rPr>
        <b/>
        <sz val="11"/>
        <rFont val="Times New Roman"/>
        <family val="1"/>
      </rPr>
      <t>and</t>
    </r>
    <r>
      <rPr>
        <sz val="11"/>
        <rFont val="Times New Roman"/>
        <family val="1"/>
      </rPr>
      <t xml:space="preserve"> 3rd Qtr after Exit</t>
    </r>
  </si>
  <si>
    <t>Enter NON-Cumulatively</t>
  </si>
  <si>
    <t>Placement Rate (Auto Calc)</t>
  </si>
  <si>
    <t>90 day Final</t>
  </si>
  <si>
    <t>180 day F/U</t>
  </si>
  <si>
    <t>270 day F/U</t>
  </si>
  <si>
    <t>Enter NON-Cumulatively, NON-Duplicative</t>
  </si>
  <si>
    <r>
      <t xml:space="preserve">Enter All Data </t>
    </r>
    <r>
      <rPr>
        <b/>
        <i/>
        <u val="single"/>
        <sz val="16"/>
        <color indexed="10"/>
        <rFont val="Times New Roman"/>
        <family val="1"/>
      </rPr>
      <t>NON-Cumulatively</t>
    </r>
  </si>
  <si>
    <t>Admin Costs (NTE 20% HVRP and 10% VWIP)</t>
  </si>
  <si>
    <t xml:space="preserve">Participant Services </t>
  </si>
  <si>
    <t>Other Supportive Services</t>
  </si>
  <si>
    <t>Unduplicated Count of All Participants Trained</t>
  </si>
  <si>
    <t>Class-Room-Training</t>
  </si>
  <si>
    <t>Grant #: E-9-5-X-XXXX</t>
  </si>
  <si>
    <t># of Assessments</t>
  </si>
  <si>
    <t># of Participants Enrolled</t>
  </si>
  <si>
    <t># Placed in Trans.or Perm Housing</t>
  </si>
  <si>
    <t># Referred to VA for Benefits</t>
  </si>
  <si>
    <t># Placed into Employment</t>
  </si>
  <si>
    <r>
      <t xml:space="preserve"># of Exiters (Common Measures)
</t>
    </r>
    <r>
      <rPr>
        <sz val="11"/>
        <rFont val="Times New Roman"/>
        <family val="1"/>
      </rPr>
      <t>*Retro from Prev Qtr ALL must be exited by end of 4th qtr</t>
    </r>
  </si>
  <si>
    <t>% of Participants Trained (Minimum 80%)</t>
  </si>
  <si>
    <t>Recommended Format for Common Measures Quarterly Technical Performance Goals</t>
  </si>
  <si>
    <t>Planned Performance:</t>
  </si>
  <si>
    <t>Grant Request Amount:</t>
  </si>
  <si>
    <t xml:space="preserve">PLEASE NOTE:  If the entry shows as a red striked out figure, it is incorrect.  
</t>
  </si>
  <si>
    <r>
      <t xml:space="preserve">Entered Employment (Common Measures)
</t>
    </r>
    <r>
      <rPr>
        <sz val="11"/>
        <rFont val="Times New Roman"/>
        <family val="1"/>
      </rPr>
      <t>*Same as old 90 day retention (Auto entered from Spreadsheets)</t>
    </r>
  </si>
  <si>
    <r>
      <t xml:space="preserve"># of Participants 90 Day Retention
</t>
    </r>
    <r>
      <rPr>
        <sz val="12"/>
        <rFont val="Times New Roman"/>
        <family val="1"/>
      </rPr>
      <t>*Same as old 180 day retention</t>
    </r>
  </si>
  <si>
    <t>Actual Training Activities</t>
  </si>
  <si>
    <t>Actual Supportive Services</t>
  </si>
  <si>
    <t>Tools/Fees/Specific Work Clothing/Boots</t>
  </si>
  <si>
    <t>Actual Expenditures:</t>
  </si>
  <si>
    <t>Stand Down (NTE $8K per year)</t>
  </si>
  <si>
    <t>Total Expenditures</t>
  </si>
  <si>
    <t>Revised: 4/20/07 cmm</t>
  </si>
  <si>
    <t>AVERAGE HOURLY WAGES</t>
  </si>
  <si>
    <r>
      <t xml:space="preserve">AVERAGE EARNINGS (Common Measures - </t>
    </r>
    <r>
      <rPr>
        <sz val="11"/>
        <rFont val="Times New Roman"/>
        <family val="1"/>
      </rPr>
      <t>Auto Calc</t>
    </r>
    <r>
      <rPr>
        <sz val="14"/>
        <rFont val="Times New Roman"/>
        <family val="1"/>
      </rPr>
      <t>)</t>
    </r>
  </si>
</sst>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quot;$&quot;#,##0"/>
    <numFmt numFmtId="170" formatCode="[$-409]mmmm\ d\,\ yyyy;@"/>
    <numFmt numFmtId="171" formatCode="&quot;$&quot;#,##0.00"/>
    <numFmt numFmtId="172" formatCode="0.0000000"/>
    <numFmt numFmtId="173" formatCode="0.000000"/>
    <numFmt numFmtId="174" formatCode="0.00000"/>
    <numFmt numFmtId="175" formatCode="0.0000"/>
    <numFmt numFmtId="176" formatCode="0.000"/>
    <numFmt numFmtId="177" formatCode="0.0"/>
    <numFmt numFmtId="178" formatCode="_(&quot;$&quot;* #,##0.0_);_(&quot;$&quot;* \(#,##0.0\);_(&quot;$&quot;* &quot;-&quot;??_);_(@_)"/>
    <numFmt numFmtId="179" formatCode="_(&quot;$&quot;* #,##0_);_(&quot;$&quot;* \(#,##0\);_(&quot;$&quot;* &quot;-&quot;??_);_(@_)"/>
  </numFmts>
  <fonts count="53">
    <font>
      <sz val="10"/>
      <name val="Arial"/>
      <family val="0"/>
    </font>
    <font>
      <sz val="8"/>
      <name val="Arial"/>
      <family val="2"/>
    </font>
    <font>
      <b/>
      <u val="single"/>
      <sz val="16"/>
      <name val="Times New Roman"/>
      <family val="1"/>
    </font>
    <font>
      <b/>
      <sz val="16"/>
      <name val="Times New Roman"/>
      <family val="1"/>
    </font>
    <font>
      <sz val="16"/>
      <name val="Times New Roman"/>
      <family val="1"/>
    </font>
    <font>
      <sz val="11"/>
      <name val="Times New Roman"/>
      <family val="1"/>
    </font>
    <font>
      <u val="single"/>
      <sz val="10"/>
      <color indexed="12"/>
      <name val="Arial"/>
      <family val="2"/>
    </font>
    <font>
      <u val="single"/>
      <sz val="10"/>
      <color indexed="36"/>
      <name val="Arial"/>
      <family val="2"/>
    </font>
    <font>
      <b/>
      <sz val="11"/>
      <name val="Times New Roman"/>
      <family val="1"/>
    </font>
    <font>
      <sz val="14"/>
      <name val="Times New Roman"/>
      <family val="1"/>
    </font>
    <font>
      <sz val="12"/>
      <name val="Times New Roman"/>
      <family val="1"/>
    </font>
    <font>
      <b/>
      <i/>
      <u val="single"/>
      <sz val="16"/>
      <color indexed="10"/>
      <name val="Times New Roman"/>
      <family val="1"/>
    </font>
    <font>
      <sz val="16"/>
      <color indexed="10"/>
      <name val="Times New Roman"/>
      <family val="1"/>
    </font>
    <font>
      <sz val="8"/>
      <name val="Tahoma"/>
      <family val="2"/>
    </font>
    <font>
      <b/>
      <sz val="8"/>
      <name val="Tahoma"/>
      <family val="2"/>
    </font>
    <font>
      <b/>
      <u val="single"/>
      <sz val="12"/>
      <color indexed="10"/>
      <name val="Times New Roman"/>
      <family val="1"/>
    </font>
    <font>
      <sz val="12"/>
      <name val="Tahoma"/>
      <family val="2"/>
    </font>
    <font>
      <u val="single"/>
      <sz val="12"/>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8"/>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7"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6"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63">
    <xf numFmtId="0" fontId="0" fillId="0" borderId="0" xfId="0" applyAlignment="1">
      <alignment/>
    </xf>
    <xf numFmtId="0" fontId="2"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wrapText="1"/>
      <protection/>
    </xf>
    <xf numFmtId="0" fontId="4" fillId="33" borderId="0" xfId="0" applyFont="1" applyFill="1" applyAlignment="1" applyProtection="1">
      <alignment wrapText="1"/>
      <protection/>
    </xf>
    <xf numFmtId="0" fontId="4" fillId="0" borderId="0" xfId="0" applyFont="1" applyAlignment="1" applyProtection="1">
      <alignment horizontal="right"/>
      <protection/>
    </xf>
    <xf numFmtId="0" fontId="3" fillId="0" borderId="0" xfId="0" applyFont="1" applyAlignment="1" applyProtection="1">
      <alignment/>
      <protection/>
    </xf>
    <xf numFmtId="0" fontId="2" fillId="0" borderId="0" xfId="0" applyFont="1" applyAlignment="1" applyProtection="1">
      <alignment horizontal="center"/>
      <protection/>
    </xf>
    <xf numFmtId="0" fontId="3" fillId="0" borderId="0" xfId="0" applyFont="1" applyAlignment="1" applyProtection="1">
      <alignment horizontal="center"/>
      <protection/>
    </xf>
    <xf numFmtId="0" fontId="2" fillId="33" borderId="0" xfId="0" applyFont="1" applyFill="1" applyAlignment="1" applyProtection="1">
      <alignment horizontal="center"/>
      <protection/>
    </xf>
    <xf numFmtId="0" fontId="4" fillId="0" borderId="10" xfId="0" applyFont="1" applyFill="1" applyBorder="1" applyAlignment="1" applyProtection="1">
      <alignment horizontal="center"/>
      <protection locked="0"/>
    </xf>
    <xf numFmtId="169" fontId="4" fillId="0" borderId="10" xfId="0" applyNumberFormat="1" applyFont="1" applyFill="1" applyBorder="1" applyAlignment="1" applyProtection="1">
      <alignment horizontal="center"/>
      <protection locked="0"/>
    </xf>
    <xf numFmtId="0" fontId="4" fillId="34" borderId="0" xfId="0" applyFont="1" applyFill="1" applyAlignment="1" applyProtection="1">
      <alignment/>
      <protection/>
    </xf>
    <xf numFmtId="0" fontId="4" fillId="34" borderId="10" xfId="0" applyFont="1" applyFill="1" applyBorder="1" applyAlignment="1" applyProtection="1">
      <alignment horizontal="center"/>
      <protection/>
    </xf>
    <xf numFmtId="0" fontId="4" fillId="34" borderId="11" xfId="0" applyFont="1" applyFill="1" applyBorder="1" applyAlignment="1" applyProtection="1">
      <alignment horizontal="center"/>
      <protection/>
    </xf>
    <xf numFmtId="0" fontId="4" fillId="34" borderId="11" xfId="0" applyFont="1" applyFill="1" applyBorder="1" applyAlignment="1" applyProtection="1">
      <alignment/>
      <protection/>
    </xf>
    <xf numFmtId="169" fontId="4" fillId="34" borderId="10" xfId="0" applyNumberFormat="1" applyFont="1" applyFill="1" applyBorder="1" applyAlignment="1" applyProtection="1">
      <alignment horizontal="center"/>
      <protection/>
    </xf>
    <xf numFmtId="169" fontId="4" fillId="34" borderId="0" xfId="0" applyNumberFormat="1" applyFont="1" applyFill="1" applyAlignment="1" applyProtection="1">
      <alignment horizontal="center"/>
      <protection/>
    </xf>
    <xf numFmtId="0" fontId="4" fillId="34" borderId="0" xfId="0" applyFont="1" applyFill="1" applyAlignment="1" applyProtection="1">
      <alignment horizontal="center"/>
      <protection/>
    </xf>
    <xf numFmtId="0" fontId="4" fillId="34" borderId="10" xfId="0" applyFont="1" applyFill="1" applyBorder="1" applyAlignment="1" applyProtection="1">
      <alignment/>
      <protection/>
    </xf>
    <xf numFmtId="0" fontId="4" fillId="34" borderId="12" xfId="0" applyFont="1" applyFill="1" applyBorder="1" applyAlignment="1" applyProtection="1">
      <alignment/>
      <protection/>
    </xf>
    <xf numFmtId="0" fontId="4" fillId="34" borderId="13" xfId="0" applyFont="1" applyFill="1" applyBorder="1" applyAlignment="1" applyProtection="1">
      <alignment horizontal="center"/>
      <protection/>
    </xf>
    <xf numFmtId="0" fontId="4" fillId="0" borderId="0" xfId="0" applyFont="1" applyAlignment="1" applyProtection="1">
      <alignment horizontal="center"/>
      <protection/>
    </xf>
    <xf numFmtId="0" fontId="2" fillId="0" borderId="0" xfId="0" applyFont="1" applyFill="1" applyAlignment="1" applyProtection="1">
      <alignment horizontal="center"/>
      <protection/>
    </xf>
    <xf numFmtId="0" fontId="4" fillId="0" borderId="0" xfId="0" applyFont="1" applyFill="1" applyAlignment="1" applyProtection="1">
      <alignment horizontal="center"/>
      <protection/>
    </xf>
    <xf numFmtId="0" fontId="4" fillId="0" borderId="0" xfId="0" applyFont="1" applyFill="1" applyAlignment="1" applyProtection="1">
      <alignment/>
      <protection/>
    </xf>
    <xf numFmtId="0" fontId="12" fillId="0" borderId="0" xfId="0" applyFont="1" applyFill="1" applyAlignment="1" applyProtection="1">
      <alignment horizontal="left"/>
      <protection/>
    </xf>
    <xf numFmtId="1" fontId="4" fillId="0" borderId="11" xfId="0" applyNumberFormat="1" applyFont="1" applyFill="1" applyBorder="1" applyAlignment="1" applyProtection="1">
      <alignment horizontal="center"/>
      <protection locked="0"/>
    </xf>
    <xf numFmtId="9" fontId="4" fillId="33" borderId="10" xfId="59" applyFont="1" applyFill="1" applyBorder="1" applyAlignment="1" applyProtection="1">
      <alignment horizontal="center"/>
      <protection/>
    </xf>
    <xf numFmtId="9" fontId="4" fillId="33" borderId="11" xfId="59" applyFont="1" applyFill="1" applyBorder="1" applyAlignment="1" applyProtection="1">
      <alignment horizontal="center"/>
      <protection/>
    </xf>
    <xf numFmtId="0" fontId="4" fillId="33" borderId="0" xfId="0" applyFont="1" applyFill="1" applyAlignment="1" applyProtection="1">
      <alignment/>
      <protection/>
    </xf>
    <xf numFmtId="169" fontId="4" fillId="33" borderId="10" xfId="0" applyNumberFormat="1" applyFont="1" applyFill="1" applyBorder="1" applyAlignment="1" applyProtection="1">
      <alignment horizontal="center"/>
      <protection/>
    </xf>
    <xf numFmtId="0" fontId="4" fillId="0" borderId="0" xfId="0" applyFont="1" applyAlignment="1" applyProtection="1">
      <alignment/>
      <protection locked="0"/>
    </xf>
    <xf numFmtId="1" fontId="4" fillId="33" borderId="10" xfId="0" applyNumberFormat="1" applyFont="1" applyFill="1" applyBorder="1" applyAlignment="1" applyProtection="1">
      <alignment horizontal="center"/>
      <protection/>
    </xf>
    <xf numFmtId="0" fontId="4" fillId="33" borderId="10" xfId="0" applyFont="1" applyFill="1" applyBorder="1" applyAlignment="1" applyProtection="1">
      <alignment horizontal="center"/>
      <protection/>
    </xf>
    <xf numFmtId="179" fontId="4" fillId="33" borderId="10" xfId="44" applyNumberFormat="1" applyFont="1" applyFill="1" applyBorder="1" applyAlignment="1" applyProtection="1">
      <alignment horizontal="center"/>
      <protection/>
    </xf>
    <xf numFmtId="9" fontId="4" fillId="33" borderId="10" xfId="0" applyNumberFormat="1" applyFont="1" applyFill="1" applyBorder="1" applyAlignment="1" applyProtection="1">
      <alignment horizontal="center"/>
      <protection/>
    </xf>
    <xf numFmtId="0" fontId="4" fillId="0" borderId="0" xfId="0" applyFont="1" applyFill="1" applyAlignment="1" applyProtection="1">
      <alignment wrapText="1"/>
      <protection/>
    </xf>
    <xf numFmtId="3" fontId="4" fillId="0" borderId="10" xfId="0" applyNumberFormat="1" applyFont="1" applyFill="1" applyBorder="1" applyAlignment="1" applyProtection="1">
      <alignment horizontal="center"/>
      <protection locked="0"/>
    </xf>
    <xf numFmtId="0" fontId="4" fillId="0" borderId="0" xfId="0" applyFont="1" applyFill="1" applyAlignment="1" applyProtection="1">
      <alignment/>
      <protection locked="0"/>
    </xf>
    <xf numFmtId="1" fontId="4" fillId="0" borderId="14" xfId="0" applyNumberFormat="1" applyFont="1" applyFill="1" applyBorder="1" applyAlignment="1" applyProtection="1">
      <alignment horizontal="center"/>
      <protection locked="0"/>
    </xf>
    <xf numFmtId="1" fontId="4" fillId="0" borderId="13" xfId="0" applyNumberFormat="1" applyFont="1" applyFill="1" applyBorder="1" applyAlignment="1" applyProtection="1">
      <alignment horizontal="center"/>
      <protection locked="0"/>
    </xf>
    <xf numFmtId="1" fontId="4" fillId="0" borderId="12" xfId="0" applyNumberFormat="1" applyFont="1" applyFill="1" applyBorder="1" applyAlignment="1" applyProtection="1">
      <alignment horizontal="center"/>
      <protection locked="0"/>
    </xf>
    <xf numFmtId="0" fontId="9" fillId="0" borderId="0" xfId="0" applyFont="1" applyFill="1" applyAlignment="1" applyProtection="1">
      <alignment horizontal="left"/>
      <protection/>
    </xf>
    <xf numFmtId="44" fontId="4" fillId="0" borderId="10" xfId="44" applyFont="1" applyFill="1" applyBorder="1" applyAlignment="1" applyProtection="1">
      <alignment/>
      <protection locked="0"/>
    </xf>
    <xf numFmtId="0" fontId="4" fillId="33" borderId="10" xfId="44" applyNumberFormat="1" applyFont="1" applyFill="1" applyBorder="1" applyAlignment="1" applyProtection="1">
      <alignment horizontal="center"/>
      <protection/>
    </xf>
    <xf numFmtId="171" fontId="4" fillId="34" borderId="13" xfId="0" applyNumberFormat="1" applyFont="1" applyFill="1" applyBorder="1" applyAlignment="1" applyProtection="1">
      <alignment horizontal="center"/>
      <protection/>
    </xf>
    <xf numFmtId="171" fontId="4" fillId="34" borderId="10" xfId="0" applyNumberFormat="1" applyFont="1" applyFill="1" applyBorder="1" applyAlignment="1" applyProtection="1">
      <alignment horizontal="center"/>
      <protection/>
    </xf>
    <xf numFmtId="44" fontId="4" fillId="33" borderId="10" xfId="44" applyFont="1" applyFill="1" applyBorder="1" applyAlignment="1" applyProtection="1">
      <alignment horizontal="center"/>
      <protection/>
    </xf>
    <xf numFmtId="0" fontId="9" fillId="33" borderId="0" xfId="0" applyFont="1" applyFill="1" applyAlignment="1" applyProtection="1">
      <alignment horizontal="left"/>
      <protection/>
    </xf>
    <xf numFmtId="44" fontId="4" fillId="33" borderId="10" xfId="44" applyFont="1" applyFill="1" applyBorder="1" applyAlignment="1" applyProtection="1">
      <alignment/>
      <protection/>
    </xf>
    <xf numFmtId="0" fontId="10" fillId="0" borderId="0" xfId="0" applyFont="1" applyAlignment="1" applyProtection="1">
      <alignment/>
      <protection/>
    </xf>
    <xf numFmtId="0" fontId="10" fillId="0" borderId="0" xfId="0" applyFont="1" applyAlignment="1" applyProtection="1">
      <alignment horizontal="center"/>
      <protection/>
    </xf>
    <xf numFmtId="0" fontId="2" fillId="0" borderId="0" xfId="0" applyFont="1" applyAlignment="1" applyProtection="1">
      <alignment horizontal="left"/>
      <protection locked="0"/>
    </xf>
    <xf numFmtId="0" fontId="10" fillId="0" borderId="0" xfId="0" applyFont="1" applyAlignment="1" applyProtection="1">
      <alignment/>
      <protection locked="0"/>
    </xf>
    <xf numFmtId="0" fontId="4" fillId="0" borderId="0" xfId="0" applyFont="1" applyAlignment="1" applyProtection="1">
      <alignment horizontal="center"/>
      <protection locked="0"/>
    </xf>
    <xf numFmtId="0" fontId="3" fillId="0" borderId="0" xfId="0" applyFont="1" applyAlignment="1" applyProtection="1">
      <alignment/>
      <protection locked="0"/>
    </xf>
    <xf numFmtId="0" fontId="4" fillId="0" borderId="0" xfId="0" applyFont="1" applyFill="1" applyAlignment="1" applyProtection="1">
      <alignment horizontal="center"/>
      <protection locked="0"/>
    </xf>
    <xf numFmtId="0" fontId="15" fillId="0" borderId="0" xfId="0" applyFont="1" applyAlignment="1" applyProtection="1">
      <alignment horizontal="left" wrapText="1"/>
      <protection/>
    </xf>
    <xf numFmtId="0" fontId="2" fillId="0" borderId="0" xfId="0" applyFont="1" applyAlignment="1" applyProtection="1">
      <alignment horizontal="center"/>
      <protection/>
    </xf>
    <xf numFmtId="0" fontId="2" fillId="0" borderId="0" xfId="0" applyFont="1" applyAlignment="1" applyProtection="1">
      <alignment horizontal="left"/>
      <protection locked="0"/>
    </xf>
    <xf numFmtId="0" fontId="4" fillId="0" borderId="0" xfId="0" applyFont="1" applyAlignment="1" applyProtection="1">
      <alignment/>
      <protection locked="0"/>
    </xf>
    <xf numFmtId="44" fontId="4" fillId="0" borderId="0" xfId="44" applyFont="1" applyAlignment="1" applyProtection="1">
      <alignmen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51">
    <dxf>
      <font>
        <strike/>
        <color rgb="FFFF0000"/>
      </font>
    </dxf>
    <dxf>
      <font>
        <strike/>
        <color rgb="FFFF0000"/>
      </font>
    </dxf>
    <dxf>
      <font>
        <strike/>
        <color rgb="FFFF0000"/>
      </font>
    </dxf>
    <dxf>
      <font>
        <strike/>
        <color rgb="FFFF0000"/>
      </font>
    </dxf>
    <dxf>
      <font>
        <strike/>
        <color rgb="FFFF0000"/>
      </font>
    </dxf>
    <dxf>
      <font>
        <strike/>
        <color rgb="FFFF0000"/>
      </font>
    </dxf>
    <dxf>
      <font>
        <strike/>
        <color rgb="FFFF0000"/>
      </font>
    </dxf>
    <dxf>
      <font>
        <strike/>
        <color rgb="FFFF0000"/>
      </font>
    </dxf>
    <dxf>
      <font>
        <strike/>
        <color rgb="FFFF0000"/>
      </font>
    </dxf>
    <dxf>
      <font>
        <strike/>
        <color rgb="FFFF0000"/>
      </font>
    </dxf>
    <dxf>
      <font>
        <strike/>
        <color rgb="FFFF0000"/>
      </font>
    </dxf>
    <dxf>
      <font>
        <strike/>
        <color rgb="FFFF0000"/>
      </font>
    </dxf>
    <dxf>
      <font>
        <strike/>
        <color rgb="FFFF0000"/>
      </font>
    </dxf>
    <dxf>
      <font>
        <strike/>
        <color rgb="FFFF0000"/>
      </font>
    </dxf>
    <dxf>
      <font>
        <strike/>
        <color indexed="10"/>
      </font>
    </dxf>
    <dxf>
      <font>
        <strike/>
        <color indexed="10"/>
      </font>
    </dxf>
    <dxf>
      <font>
        <strike/>
        <color indexed="10"/>
      </font>
    </dxf>
    <dxf>
      <font>
        <strike/>
        <color indexed="10"/>
      </font>
    </dxf>
    <dxf>
      <font>
        <strike/>
        <color indexed="10"/>
      </font>
    </dxf>
    <dxf>
      <font>
        <strike/>
        <color indexed="10"/>
      </font>
    </dxf>
    <dxf>
      <font>
        <strike/>
        <color indexed="10"/>
      </font>
    </dxf>
    <dxf>
      <font>
        <strike/>
        <color indexed="10"/>
      </font>
    </dxf>
    <dxf>
      <font>
        <strike/>
        <color indexed="10"/>
      </font>
    </dxf>
    <dxf>
      <font>
        <strike/>
        <color indexed="10"/>
      </font>
    </dxf>
    <dxf>
      <font>
        <strike/>
        <color indexed="10"/>
      </font>
    </dxf>
    <dxf>
      <font>
        <strike/>
        <color indexed="10"/>
      </font>
    </dxf>
    <dxf>
      <font>
        <strike/>
        <color indexed="10"/>
      </font>
    </dxf>
    <dxf>
      <font>
        <strike/>
        <color indexed="10"/>
      </font>
    </dxf>
    <dxf>
      <font>
        <strike/>
        <color indexed="10"/>
      </font>
    </dxf>
    <dxf>
      <font>
        <strike/>
        <color indexed="10"/>
      </font>
    </dxf>
    <dxf>
      <font>
        <strike/>
        <color indexed="10"/>
      </font>
    </dxf>
    <dxf>
      <font>
        <strike/>
        <color indexed="10"/>
      </font>
    </dxf>
    <dxf>
      <font>
        <strike/>
        <color indexed="10"/>
      </font>
    </dxf>
    <dxf>
      <font>
        <strike/>
        <color indexed="10"/>
      </font>
    </dxf>
    <dxf>
      <font>
        <strike/>
        <color indexed="10"/>
      </font>
    </dxf>
    <dxf>
      <font>
        <strike/>
        <color indexed="10"/>
      </font>
    </dxf>
    <dxf>
      <font>
        <strike/>
        <color indexed="10"/>
      </font>
    </dxf>
    <dxf>
      <font>
        <strike/>
        <color indexed="10"/>
      </font>
    </dxf>
    <dxf>
      <font>
        <strike/>
        <color indexed="10"/>
      </font>
    </dxf>
    <dxf>
      <font>
        <strike/>
        <color indexed="10"/>
      </font>
    </dxf>
    <dxf>
      <font>
        <strike/>
        <color indexed="10"/>
      </font>
    </dxf>
    <dxf>
      <font>
        <strike/>
        <color rgb="FFFF0000"/>
      </font>
    </dxf>
    <dxf>
      <font>
        <strike/>
        <color indexed="10"/>
      </font>
    </dxf>
    <dxf>
      <font>
        <strike/>
        <color indexed="10"/>
      </font>
    </dxf>
    <dxf>
      <font>
        <strike/>
        <color indexed="10"/>
      </font>
    </dxf>
    <dxf>
      <font>
        <strike/>
        <color indexed="10"/>
      </font>
    </dxf>
    <dxf>
      <font>
        <strike/>
        <color rgb="FFFF0000"/>
      </font>
    </dxf>
    <dxf>
      <font>
        <strike/>
        <color indexed="10"/>
      </font>
    </dxf>
    <dxf>
      <font>
        <strike/>
        <color indexed="10"/>
      </font>
    </dxf>
    <dxf>
      <font>
        <strike/>
        <color indexed="10"/>
      </font>
    </dxf>
    <dxf>
      <font>
        <strike/>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50"/>
  <sheetViews>
    <sheetView tabSelected="1" zoomScale="80" zoomScaleNormal="80" zoomScalePageLayoutView="0" workbookViewId="0" topLeftCell="A1">
      <selection activeCell="A3" sqref="A3:C3"/>
    </sheetView>
  </sheetViews>
  <sheetFormatPr defaultColWidth="9.140625" defaultRowHeight="12.75"/>
  <cols>
    <col min="1" max="1" width="63.8515625" style="32" customWidth="1"/>
    <col min="2" max="8" width="19.421875" style="32" customWidth="1"/>
    <col min="9" max="9" width="19.421875" style="55" customWidth="1"/>
    <col min="10" max="10" width="19.8515625" style="32" customWidth="1"/>
    <col min="11" max="16384" width="9.140625" style="32" customWidth="1"/>
  </cols>
  <sheetData>
    <row r="1" spans="1:9" ht="22.5" customHeight="1">
      <c r="A1" s="59" t="s">
        <v>45</v>
      </c>
      <c r="B1" s="59"/>
      <c r="C1" s="59"/>
      <c r="D1" s="59"/>
      <c r="E1" s="59"/>
      <c r="F1" s="59"/>
      <c r="G1" s="59"/>
      <c r="H1" s="59"/>
      <c r="I1" s="59"/>
    </row>
    <row r="2" spans="1:9" s="54" customFormat="1" ht="32.25" customHeight="1">
      <c r="A2" s="58" t="s">
        <v>48</v>
      </c>
      <c r="B2" s="58"/>
      <c r="C2" s="58"/>
      <c r="D2" s="58"/>
      <c r="E2" s="51"/>
      <c r="F2" s="51"/>
      <c r="G2" s="51"/>
      <c r="H2" s="51"/>
      <c r="I2" s="52"/>
    </row>
    <row r="3" spans="1:9" ht="20.25">
      <c r="A3" s="60" t="s">
        <v>15</v>
      </c>
      <c r="B3" s="60"/>
      <c r="C3" s="60"/>
      <c r="D3" s="1" t="s">
        <v>16</v>
      </c>
      <c r="E3" s="1"/>
      <c r="F3" s="61"/>
      <c r="G3" s="61"/>
      <c r="H3" s="2"/>
      <c r="I3" s="22"/>
    </row>
    <row r="4" spans="2:9" ht="20.25">
      <c r="B4" s="56"/>
      <c r="D4" s="1" t="s">
        <v>47</v>
      </c>
      <c r="E4" s="1"/>
      <c r="F4" s="62"/>
      <c r="G4" s="62"/>
      <c r="H4" s="2"/>
      <c r="I4" s="22"/>
    </row>
    <row r="5" spans="1:9" ht="20.25">
      <c r="A5" s="53" t="s">
        <v>37</v>
      </c>
      <c r="B5" s="56"/>
      <c r="D5" s="2"/>
      <c r="E5" s="1"/>
      <c r="H5" s="2"/>
      <c r="I5" s="22"/>
    </row>
    <row r="6" spans="1:9" ht="20.25">
      <c r="A6" s="1"/>
      <c r="B6" s="7" t="s">
        <v>31</v>
      </c>
      <c r="C6" s="2"/>
      <c r="D6" s="2"/>
      <c r="E6" s="2"/>
      <c r="F6" s="2"/>
      <c r="G6" s="2"/>
      <c r="H6" s="2"/>
      <c r="I6" s="22"/>
    </row>
    <row r="7" spans="1:9" ht="20.25">
      <c r="A7" s="6"/>
      <c r="B7" s="8"/>
      <c r="C7" s="6" t="s">
        <v>14</v>
      </c>
      <c r="D7" s="6"/>
      <c r="E7" s="6"/>
      <c r="F7" s="6" t="s">
        <v>27</v>
      </c>
      <c r="G7" s="6" t="s">
        <v>28</v>
      </c>
      <c r="H7" s="6" t="s">
        <v>29</v>
      </c>
      <c r="I7" s="8"/>
    </row>
    <row r="8" spans="1:9" ht="20.25">
      <c r="A8" s="1" t="s">
        <v>46</v>
      </c>
      <c r="B8" s="7" t="s">
        <v>10</v>
      </c>
      <c r="C8" s="7" t="s">
        <v>11</v>
      </c>
      <c r="D8" s="7" t="s">
        <v>12</v>
      </c>
      <c r="E8" s="7" t="s">
        <v>13</v>
      </c>
      <c r="F8" s="7" t="s">
        <v>17</v>
      </c>
      <c r="G8" s="7" t="s">
        <v>18</v>
      </c>
      <c r="H8" s="7" t="s">
        <v>19</v>
      </c>
      <c r="I8" s="9" t="s">
        <v>20</v>
      </c>
    </row>
    <row r="9" spans="1:9" ht="20.25">
      <c r="A9" s="2" t="s">
        <v>38</v>
      </c>
      <c r="B9" s="10"/>
      <c r="C9" s="10"/>
      <c r="D9" s="10"/>
      <c r="E9" s="10"/>
      <c r="F9" s="19"/>
      <c r="G9" s="12"/>
      <c r="H9" s="12"/>
      <c r="I9" s="33">
        <f>SUM(B9:E9)</f>
        <v>0</v>
      </c>
    </row>
    <row r="10" spans="1:9" ht="20.25">
      <c r="A10" s="2" t="s">
        <v>39</v>
      </c>
      <c r="B10" s="10"/>
      <c r="C10" s="10"/>
      <c r="D10" s="10"/>
      <c r="E10" s="10"/>
      <c r="F10" s="19"/>
      <c r="G10" s="12"/>
      <c r="H10" s="12"/>
      <c r="I10" s="33">
        <f aca="true" t="shared" si="0" ref="I10:I47">SUM(B10:E10)</f>
        <v>0</v>
      </c>
    </row>
    <row r="11" spans="1:9" ht="20.25">
      <c r="A11" s="2" t="s">
        <v>40</v>
      </c>
      <c r="B11" s="10"/>
      <c r="C11" s="10"/>
      <c r="D11" s="10"/>
      <c r="E11" s="10"/>
      <c r="F11" s="19"/>
      <c r="G11" s="12"/>
      <c r="H11" s="12"/>
      <c r="I11" s="33">
        <f t="shared" si="0"/>
        <v>0</v>
      </c>
    </row>
    <row r="12" spans="1:9" ht="20.25">
      <c r="A12" s="2" t="s">
        <v>41</v>
      </c>
      <c r="B12" s="10"/>
      <c r="C12" s="10"/>
      <c r="D12" s="10"/>
      <c r="E12" s="10"/>
      <c r="F12" s="19"/>
      <c r="G12" s="12"/>
      <c r="H12" s="12"/>
      <c r="I12" s="33">
        <f t="shared" si="0"/>
        <v>0</v>
      </c>
    </row>
    <row r="13" spans="1:9" ht="20.25">
      <c r="A13" s="2" t="s">
        <v>42</v>
      </c>
      <c r="B13" s="10"/>
      <c r="C13" s="10"/>
      <c r="D13" s="10"/>
      <c r="E13" s="10"/>
      <c r="F13" s="19"/>
      <c r="G13" s="12"/>
      <c r="H13" s="12"/>
      <c r="I13" s="33">
        <f t="shared" si="0"/>
        <v>0</v>
      </c>
    </row>
    <row r="14" spans="1:9" ht="20.25">
      <c r="A14" s="2" t="s">
        <v>26</v>
      </c>
      <c r="B14" s="13"/>
      <c r="C14" s="14"/>
      <c r="D14" s="14"/>
      <c r="E14" s="15"/>
      <c r="F14" s="12"/>
      <c r="G14" s="12"/>
      <c r="H14" s="12"/>
      <c r="I14" s="28" t="e">
        <f>SUM(I13/I10)</f>
        <v>#DIV/0!</v>
      </c>
    </row>
    <row r="15" spans="1:9" ht="20.25">
      <c r="A15" s="2" t="s">
        <v>23</v>
      </c>
      <c r="B15" s="13"/>
      <c r="C15" s="14"/>
      <c r="D15" s="14"/>
      <c r="E15" s="15"/>
      <c r="F15" s="12"/>
      <c r="G15" s="12"/>
      <c r="H15" s="12"/>
      <c r="I15" s="45" t="e">
        <f>SUM(I48/I13)</f>
        <v>#DIV/0!</v>
      </c>
    </row>
    <row r="16" spans="1:9" ht="60.75">
      <c r="A16" s="3" t="s">
        <v>43</v>
      </c>
      <c r="B16" s="16"/>
      <c r="C16" s="27"/>
      <c r="D16" s="27"/>
      <c r="E16" s="27"/>
      <c r="F16" s="27"/>
      <c r="G16" s="17"/>
      <c r="H16" s="17"/>
      <c r="I16" s="33">
        <f>SUM(C16:F16)</f>
        <v>0</v>
      </c>
    </row>
    <row r="17" spans="1:9" s="39" customFormat="1" ht="36.75" customHeight="1">
      <c r="A17" s="37" t="s">
        <v>49</v>
      </c>
      <c r="B17" s="18"/>
      <c r="C17" s="38"/>
      <c r="D17" s="38"/>
      <c r="E17" s="38"/>
      <c r="F17" s="38"/>
      <c r="G17" s="19"/>
      <c r="H17" s="20"/>
      <c r="I17" s="33">
        <f>SUM(C17:F17)</f>
        <v>0</v>
      </c>
    </row>
    <row r="18" spans="1:9" ht="20.25">
      <c r="A18" s="37" t="s">
        <v>21</v>
      </c>
      <c r="B18" s="18"/>
      <c r="C18" s="28" t="e">
        <f>SUM(C17/C16)</f>
        <v>#DIV/0!</v>
      </c>
      <c r="D18" s="28" t="e">
        <f>SUM(D17/D16)</f>
        <v>#DIV/0!</v>
      </c>
      <c r="E18" s="28" t="e">
        <f>SUM(E17/E16)</f>
        <v>#DIV/0!</v>
      </c>
      <c r="F18" s="28" t="e">
        <f>SUM(F17/F16)</f>
        <v>#DIV/0!</v>
      </c>
      <c r="G18" s="19"/>
      <c r="H18" s="20"/>
      <c r="I18" s="28" t="e">
        <f>SUM(I17/I16)</f>
        <v>#DIV/0!</v>
      </c>
    </row>
    <row r="19" spans="1:9" s="39" customFormat="1" ht="40.5">
      <c r="A19" s="37" t="s">
        <v>50</v>
      </c>
      <c r="B19" s="18"/>
      <c r="C19" s="16"/>
      <c r="D19" s="10"/>
      <c r="E19" s="10"/>
      <c r="F19" s="10"/>
      <c r="G19" s="10"/>
      <c r="H19" s="20"/>
      <c r="I19" s="33">
        <f>SUM(D19:G19)</f>
        <v>0</v>
      </c>
    </row>
    <row r="20" spans="1:9" s="39" customFormat="1" ht="38.25" customHeight="1">
      <c r="A20" s="37" t="s">
        <v>24</v>
      </c>
      <c r="B20" s="18"/>
      <c r="C20" s="18"/>
      <c r="D20" s="21"/>
      <c r="E20" s="40"/>
      <c r="F20" s="41"/>
      <c r="G20" s="41"/>
      <c r="H20" s="42"/>
      <c r="I20" s="33">
        <f>SUM(E20:H20)</f>
        <v>0</v>
      </c>
    </row>
    <row r="21" spans="1:9" ht="24" customHeight="1">
      <c r="A21" s="4" t="s">
        <v>22</v>
      </c>
      <c r="B21" s="18"/>
      <c r="C21" s="18"/>
      <c r="D21" s="21"/>
      <c r="E21" s="29" t="e">
        <f>SUM(E20/C17)</f>
        <v>#DIV/0!</v>
      </c>
      <c r="F21" s="29" t="e">
        <f>SUM(F20/D17)</f>
        <v>#DIV/0!</v>
      </c>
      <c r="G21" s="29" t="e">
        <f>SUM(G20/E17)</f>
        <v>#DIV/0!</v>
      </c>
      <c r="H21" s="29" t="e">
        <f>SUM(H20/F17)</f>
        <v>#DIV/0!</v>
      </c>
      <c r="I21" s="29" t="e">
        <f>SUM(I20/I17)</f>
        <v>#DIV/0!</v>
      </c>
    </row>
    <row r="22" spans="1:9" s="39" customFormat="1" ht="20.25">
      <c r="A22" s="49" t="s">
        <v>59</v>
      </c>
      <c r="B22" s="46"/>
      <c r="C22" s="46"/>
      <c r="D22" s="46"/>
      <c r="E22" s="50">
        <f>SUM(E23*40*26)</f>
        <v>0</v>
      </c>
      <c r="F22" s="50">
        <f>SUM(F23*40*26)</f>
        <v>0</v>
      </c>
      <c r="G22" s="50">
        <f>SUM(G23*40*26)</f>
        <v>0</v>
      </c>
      <c r="H22" s="50">
        <f>SUM(H23*40*26)</f>
        <v>0</v>
      </c>
      <c r="I22" s="48">
        <f>AVERAGE(E22:H22)</f>
        <v>0</v>
      </c>
    </row>
    <row r="23" spans="1:9" s="39" customFormat="1" ht="20.25">
      <c r="A23" s="43" t="s">
        <v>58</v>
      </c>
      <c r="B23" s="47"/>
      <c r="C23" s="47"/>
      <c r="D23" s="47"/>
      <c r="E23" s="44"/>
      <c r="F23" s="44"/>
      <c r="G23" s="44"/>
      <c r="H23" s="44"/>
      <c r="I23" s="48" t="e">
        <f>AVERAGE(E23:H23)</f>
        <v>#DIV/0!</v>
      </c>
    </row>
    <row r="24" spans="1:9" ht="20.25">
      <c r="A24" s="6"/>
      <c r="B24" s="7"/>
      <c r="C24" s="7"/>
      <c r="D24" s="7"/>
      <c r="E24" s="7"/>
      <c r="F24" s="7"/>
      <c r="G24" s="7"/>
      <c r="H24" s="7"/>
      <c r="I24" s="7"/>
    </row>
    <row r="25" spans="1:9" ht="20.25">
      <c r="A25" s="1" t="s">
        <v>51</v>
      </c>
      <c r="B25" s="26" t="s">
        <v>25</v>
      </c>
      <c r="C25" s="22"/>
      <c r="D25" s="22"/>
      <c r="E25" s="2"/>
      <c r="F25" s="2"/>
      <c r="G25" s="2"/>
      <c r="H25" s="2"/>
      <c r="I25" s="22"/>
    </row>
    <row r="26" spans="1:9" ht="20.25">
      <c r="A26" s="1" t="s">
        <v>35</v>
      </c>
      <c r="B26" s="10"/>
      <c r="C26" s="10"/>
      <c r="D26" s="10"/>
      <c r="E26" s="10"/>
      <c r="F26" s="12"/>
      <c r="G26" s="12"/>
      <c r="H26" s="12"/>
      <c r="I26" s="34">
        <f t="shared" si="0"/>
        <v>0</v>
      </c>
    </row>
    <row r="27" spans="1:9" ht="20.25">
      <c r="A27" s="1" t="s">
        <v>44</v>
      </c>
      <c r="B27" s="13"/>
      <c r="C27" s="13"/>
      <c r="D27" s="13"/>
      <c r="E27" s="13"/>
      <c r="F27" s="12"/>
      <c r="G27" s="12"/>
      <c r="H27" s="12"/>
      <c r="I27" s="36" t="e">
        <f>I26/I10</f>
        <v>#DIV/0!</v>
      </c>
    </row>
    <row r="28" spans="1:9" ht="20.25">
      <c r="A28" s="5" t="s">
        <v>36</v>
      </c>
      <c r="B28" s="10"/>
      <c r="C28" s="10"/>
      <c r="D28" s="10"/>
      <c r="E28" s="10"/>
      <c r="F28" s="12"/>
      <c r="G28" s="12"/>
      <c r="H28" s="12"/>
      <c r="I28" s="34">
        <f t="shared" si="0"/>
        <v>0</v>
      </c>
    </row>
    <row r="29" spans="1:9" ht="20.25">
      <c r="A29" s="5" t="s">
        <v>0</v>
      </c>
      <c r="B29" s="10"/>
      <c r="C29" s="10"/>
      <c r="D29" s="10"/>
      <c r="E29" s="10"/>
      <c r="F29" s="12"/>
      <c r="G29" s="12"/>
      <c r="H29" s="12"/>
      <c r="I29" s="34">
        <f t="shared" si="0"/>
        <v>0</v>
      </c>
    </row>
    <row r="30" spans="1:9" ht="20.25">
      <c r="A30" s="5" t="s">
        <v>1</v>
      </c>
      <c r="B30" s="10"/>
      <c r="C30" s="10"/>
      <c r="D30" s="10"/>
      <c r="E30" s="10"/>
      <c r="F30" s="12"/>
      <c r="G30" s="12"/>
      <c r="H30" s="12"/>
      <c r="I30" s="34">
        <f t="shared" si="0"/>
        <v>0</v>
      </c>
    </row>
    <row r="31" spans="1:9" ht="20.25">
      <c r="A31" s="5" t="s">
        <v>2</v>
      </c>
      <c r="B31" s="10"/>
      <c r="C31" s="10"/>
      <c r="D31" s="10"/>
      <c r="E31" s="10"/>
      <c r="F31" s="12"/>
      <c r="G31" s="12"/>
      <c r="H31" s="12"/>
      <c r="I31" s="34">
        <f t="shared" si="0"/>
        <v>0</v>
      </c>
    </row>
    <row r="32" spans="1:9" ht="20.25">
      <c r="A32" s="5" t="s">
        <v>3</v>
      </c>
      <c r="B32" s="10"/>
      <c r="C32" s="10"/>
      <c r="D32" s="10"/>
      <c r="E32" s="10"/>
      <c r="F32" s="12"/>
      <c r="G32" s="12"/>
      <c r="H32" s="12"/>
      <c r="I32" s="34">
        <f t="shared" si="0"/>
        <v>0</v>
      </c>
    </row>
    <row r="33" spans="1:9" ht="20.25">
      <c r="A33" s="5" t="s">
        <v>4</v>
      </c>
      <c r="B33" s="10"/>
      <c r="C33" s="10"/>
      <c r="D33" s="10"/>
      <c r="E33" s="10"/>
      <c r="F33" s="12"/>
      <c r="G33" s="12"/>
      <c r="H33" s="12"/>
      <c r="I33" s="34">
        <f t="shared" si="0"/>
        <v>0</v>
      </c>
    </row>
    <row r="34" spans="1:9" ht="20.25">
      <c r="A34" s="5" t="s">
        <v>8</v>
      </c>
      <c r="B34" s="10"/>
      <c r="C34" s="10"/>
      <c r="D34" s="10"/>
      <c r="E34" s="10"/>
      <c r="F34" s="12"/>
      <c r="G34" s="12"/>
      <c r="H34" s="12"/>
      <c r="I34" s="34">
        <f t="shared" si="0"/>
        <v>0</v>
      </c>
    </row>
    <row r="35" spans="1:9" ht="20.25">
      <c r="A35" s="6"/>
      <c r="B35" s="23"/>
      <c r="C35" s="23"/>
      <c r="D35" s="23"/>
      <c r="E35" s="23"/>
      <c r="F35" s="6"/>
      <c r="G35" s="6"/>
      <c r="H35" s="6"/>
      <c r="I35" s="8"/>
    </row>
    <row r="36" spans="1:9" ht="20.25">
      <c r="A36" s="1" t="s">
        <v>52</v>
      </c>
      <c r="B36" s="26" t="s">
        <v>30</v>
      </c>
      <c r="C36" s="24"/>
      <c r="D36" s="24"/>
      <c r="E36" s="24"/>
      <c r="F36" s="7"/>
      <c r="G36" s="7"/>
      <c r="H36" s="7"/>
      <c r="I36" s="7"/>
    </row>
    <row r="37" spans="1:9" ht="20.25">
      <c r="A37" s="2" t="s">
        <v>5</v>
      </c>
      <c r="B37" s="10"/>
      <c r="C37" s="10"/>
      <c r="D37" s="10"/>
      <c r="E37" s="10"/>
      <c r="F37" s="12"/>
      <c r="G37" s="12"/>
      <c r="H37" s="12"/>
      <c r="I37" s="34">
        <f t="shared" si="0"/>
        <v>0</v>
      </c>
    </row>
    <row r="38" spans="1:9" ht="20.25">
      <c r="A38" s="2" t="s">
        <v>6</v>
      </c>
      <c r="B38" s="10"/>
      <c r="C38" s="10"/>
      <c r="D38" s="10"/>
      <c r="E38" s="10"/>
      <c r="F38" s="12"/>
      <c r="G38" s="12"/>
      <c r="H38" s="12"/>
      <c r="I38" s="34">
        <f t="shared" si="0"/>
        <v>0</v>
      </c>
    </row>
    <row r="39" spans="1:9" ht="20.25">
      <c r="A39" s="2" t="s">
        <v>7</v>
      </c>
      <c r="B39" s="10"/>
      <c r="C39" s="10"/>
      <c r="D39" s="10"/>
      <c r="E39" s="10"/>
      <c r="F39" s="12"/>
      <c r="G39" s="12"/>
      <c r="H39" s="12"/>
      <c r="I39" s="34">
        <f t="shared" si="0"/>
        <v>0</v>
      </c>
    </row>
    <row r="40" spans="1:9" ht="20.25">
      <c r="A40" s="2" t="s">
        <v>9</v>
      </c>
      <c r="B40" s="10"/>
      <c r="C40" s="10"/>
      <c r="D40" s="10"/>
      <c r="E40" s="10"/>
      <c r="F40" s="12"/>
      <c r="G40" s="12"/>
      <c r="H40" s="12"/>
      <c r="I40" s="34">
        <f t="shared" si="0"/>
        <v>0</v>
      </c>
    </row>
    <row r="41" spans="1:9" ht="20.25">
      <c r="A41" s="2" t="s">
        <v>53</v>
      </c>
      <c r="B41" s="10"/>
      <c r="C41" s="10"/>
      <c r="D41" s="10"/>
      <c r="E41" s="10"/>
      <c r="F41" s="12"/>
      <c r="G41" s="12"/>
      <c r="H41" s="12"/>
      <c r="I41" s="34">
        <f t="shared" si="0"/>
        <v>0</v>
      </c>
    </row>
    <row r="42" spans="1:9" ht="20.25">
      <c r="A42" s="2" t="s">
        <v>34</v>
      </c>
      <c r="B42" s="10"/>
      <c r="C42" s="10"/>
      <c r="D42" s="10"/>
      <c r="E42" s="10"/>
      <c r="F42" s="12"/>
      <c r="G42" s="12"/>
      <c r="H42" s="12"/>
      <c r="I42" s="34">
        <f t="shared" si="0"/>
        <v>0</v>
      </c>
    </row>
    <row r="43" spans="1:9" ht="20.25">
      <c r="A43" s="2"/>
      <c r="B43" s="23"/>
      <c r="C43" s="23"/>
      <c r="D43" s="23"/>
      <c r="E43" s="23"/>
      <c r="F43" s="6"/>
      <c r="G43" s="6"/>
      <c r="H43" s="6"/>
      <c r="I43" s="8"/>
    </row>
    <row r="44" spans="1:9" ht="20.25">
      <c r="A44" s="1" t="s">
        <v>54</v>
      </c>
      <c r="B44" s="26" t="s">
        <v>25</v>
      </c>
      <c r="C44" s="24"/>
      <c r="D44" s="24"/>
      <c r="E44" s="25"/>
      <c r="F44" s="7"/>
      <c r="G44" s="7"/>
      <c r="H44" s="7"/>
      <c r="I44" s="7"/>
    </row>
    <row r="45" spans="1:9" ht="20.25">
      <c r="A45" s="2" t="s">
        <v>33</v>
      </c>
      <c r="B45" s="11"/>
      <c r="C45" s="11"/>
      <c r="D45" s="11"/>
      <c r="E45" s="11"/>
      <c r="F45" s="19"/>
      <c r="G45" s="12"/>
      <c r="H45" s="12"/>
      <c r="I45" s="35">
        <f t="shared" si="0"/>
        <v>0</v>
      </c>
    </row>
    <row r="46" spans="1:9" ht="20.25">
      <c r="A46" s="2" t="s">
        <v>32</v>
      </c>
      <c r="B46" s="11"/>
      <c r="C46" s="11"/>
      <c r="D46" s="11"/>
      <c r="E46" s="11"/>
      <c r="F46" s="19"/>
      <c r="G46" s="12"/>
      <c r="H46" s="12"/>
      <c r="I46" s="35">
        <f t="shared" si="0"/>
        <v>0</v>
      </c>
    </row>
    <row r="47" spans="1:9" ht="20.25">
      <c r="A47" s="2" t="s">
        <v>55</v>
      </c>
      <c r="B47" s="11"/>
      <c r="C47" s="11"/>
      <c r="D47" s="11"/>
      <c r="E47" s="11"/>
      <c r="F47" s="19"/>
      <c r="G47" s="12"/>
      <c r="H47" s="12"/>
      <c r="I47" s="35">
        <f t="shared" si="0"/>
        <v>0</v>
      </c>
    </row>
    <row r="48" spans="1:9" ht="20.25">
      <c r="A48" s="30" t="s">
        <v>56</v>
      </c>
      <c r="B48" s="31">
        <f>SUM(B45:B47)</f>
        <v>0</v>
      </c>
      <c r="C48" s="31">
        <f>SUM(C45:C47)</f>
        <v>0</v>
      </c>
      <c r="D48" s="31">
        <f>SUM(D45:D47)</f>
        <v>0</v>
      </c>
      <c r="E48" s="31">
        <f>SUM(E45:E47)</f>
        <v>0</v>
      </c>
      <c r="F48" s="16"/>
      <c r="G48" s="17"/>
      <c r="H48" s="17"/>
      <c r="I48" s="35">
        <f>SUM(I45:I47)</f>
        <v>0</v>
      </c>
    </row>
    <row r="49" spans="1:5" ht="20.25">
      <c r="A49" s="2"/>
      <c r="B49" s="57"/>
      <c r="C49" s="57"/>
      <c r="D49" s="57"/>
      <c r="E49" s="39"/>
    </row>
    <row r="50" spans="1:5" ht="20.25">
      <c r="A50" s="2" t="s">
        <v>57</v>
      </c>
      <c r="B50" s="39"/>
      <c r="C50" s="39"/>
      <c r="D50" s="39"/>
      <c r="E50" s="39"/>
    </row>
  </sheetData>
  <sheetProtection password="DFD9" sheet="1" objects="1" scenarios="1"/>
  <mergeCells count="5">
    <mergeCell ref="A2:D2"/>
    <mergeCell ref="A1:I1"/>
    <mergeCell ref="A3:C3"/>
    <mergeCell ref="F3:G3"/>
    <mergeCell ref="F4:G4"/>
  </mergeCells>
  <conditionalFormatting sqref="C37:C42">
    <cfRule type="cellIs" priority="17" dxfId="14" operator="greaterThan" stopIfTrue="1">
      <formula>SUM($B$10+$C$10-B37)</formula>
    </cfRule>
  </conditionalFormatting>
  <conditionalFormatting sqref="E38:E42">
    <cfRule type="cellIs" priority="18" dxfId="14" operator="greaterThan" stopIfTrue="1">
      <formula>SUM($B$10+$C$10+$D$10+$E$10-B38-C38-D38)</formula>
    </cfRule>
  </conditionalFormatting>
  <conditionalFormatting sqref="D37:D42">
    <cfRule type="cellIs" priority="19" dxfId="14" operator="greaterThan" stopIfTrue="1">
      <formula>SUM($B$10+$C$10+$D$10-B37-C37)</formula>
    </cfRule>
  </conditionalFormatting>
  <conditionalFormatting sqref="E37">
    <cfRule type="cellIs" priority="20" dxfId="14" operator="greaterThan" stopIfTrue="1">
      <formula>SUM($B$10+$C$10+$D$10+$E$10-B37-C37-D37)</formula>
    </cfRule>
  </conditionalFormatting>
  <conditionalFormatting sqref="I26">
    <cfRule type="cellIs" priority="6" dxfId="0" operator="greaterThan" stopIfTrue="1">
      <formula>$I$10</formula>
    </cfRule>
    <cfRule type="cellIs" priority="21" dxfId="14" operator="lessThan" stopIfTrue="1">
      <formula>SUM(0.8*$I$10)</formula>
    </cfRule>
  </conditionalFormatting>
  <conditionalFormatting sqref="I37:I42 I16 I13">
    <cfRule type="cellIs" priority="22" dxfId="14" operator="greaterThan" stopIfTrue="1">
      <formula>$I$10</formula>
    </cfRule>
  </conditionalFormatting>
  <conditionalFormatting sqref="B26:B27 B37:B42 B13 C16">
    <cfRule type="cellIs" priority="23" dxfId="14" operator="greaterThan" stopIfTrue="1">
      <formula>$B$10</formula>
    </cfRule>
  </conditionalFormatting>
  <conditionalFormatting sqref="I48">
    <cfRule type="cellIs" priority="24" dxfId="14" operator="greaterThan" stopIfTrue="1">
      <formula>$F$4</formula>
    </cfRule>
  </conditionalFormatting>
  <conditionalFormatting sqref="I27">
    <cfRule type="cellIs" priority="5" dxfId="0" operator="greaterThan" stopIfTrue="1">
      <formula>1</formula>
    </cfRule>
    <cfRule type="cellIs" priority="25" dxfId="14" operator="lessThan" stopIfTrue="1">
      <formula>0.8</formula>
    </cfRule>
  </conditionalFormatting>
  <conditionalFormatting sqref="C13">
    <cfRule type="cellIs" priority="26" dxfId="14" operator="greaterThan" stopIfTrue="1">
      <formula>SUM(B10+C10-B13)</formula>
    </cfRule>
  </conditionalFormatting>
  <conditionalFormatting sqref="E13">
    <cfRule type="cellIs" priority="27" dxfId="14" operator="greaterThan" stopIfTrue="1">
      <formula>SUM(B10+C10+D10+E10-B13-C13-D13)</formula>
    </cfRule>
  </conditionalFormatting>
  <conditionalFormatting sqref="D13">
    <cfRule type="cellIs" priority="28" dxfId="14" operator="greaterThan" stopIfTrue="1">
      <formula>SUM(B10+C10+D10-C13-B13)</formula>
    </cfRule>
  </conditionalFormatting>
  <conditionalFormatting sqref="C26:C27">
    <cfRule type="cellIs" priority="29" dxfId="14" operator="greaterThan" stopIfTrue="1">
      <formula>SUM(B10+C10-B26)</formula>
    </cfRule>
  </conditionalFormatting>
  <conditionalFormatting sqref="D26:D27">
    <cfRule type="cellIs" priority="30" dxfId="14" operator="greaterThan" stopIfTrue="1">
      <formula>SUM(B10+C10+D10-B26-C26)</formula>
    </cfRule>
  </conditionalFormatting>
  <conditionalFormatting sqref="E26:E27">
    <cfRule type="cellIs" priority="31" dxfId="14" operator="greaterThan" stopIfTrue="1">
      <formula>SUM(B10+C10+D10+E10-B26-C26-D26)</formula>
    </cfRule>
  </conditionalFormatting>
  <conditionalFormatting sqref="D16">
    <cfRule type="cellIs" priority="32" dxfId="14" operator="greaterThan" stopIfTrue="1">
      <formula>$B$10+$C$10-$C$16</formula>
    </cfRule>
  </conditionalFormatting>
  <conditionalFormatting sqref="E16">
    <cfRule type="cellIs" priority="33" dxfId="14" operator="greaterThan" stopIfTrue="1">
      <formula>$B$10+$C$10+$D$10-$C$16-$D$16</formula>
    </cfRule>
  </conditionalFormatting>
  <conditionalFormatting sqref="F16">
    <cfRule type="cellIs" priority="34" dxfId="14" operator="greaterThan" stopIfTrue="1">
      <formula>$B$10+$C$10+$D$10+$E$10-$C$16-$D$16-$E$16</formula>
    </cfRule>
  </conditionalFormatting>
  <conditionalFormatting sqref="C17">
    <cfRule type="cellIs" priority="35" dxfId="14" operator="greaterThan" stopIfTrue="1">
      <formula>$C$16</formula>
    </cfRule>
  </conditionalFormatting>
  <conditionalFormatting sqref="D17">
    <cfRule type="cellIs" priority="36" dxfId="14" operator="greaterThan" stopIfTrue="1">
      <formula>$D$16</formula>
    </cfRule>
  </conditionalFormatting>
  <conditionalFormatting sqref="E17">
    <cfRule type="cellIs" priority="37" dxfId="14" operator="greaterThan" stopIfTrue="1">
      <formula>$E$16</formula>
    </cfRule>
  </conditionalFormatting>
  <conditionalFormatting sqref="F17">
    <cfRule type="cellIs" priority="38" dxfId="14" operator="greaterThan" stopIfTrue="1">
      <formula>$F$16</formula>
    </cfRule>
  </conditionalFormatting>
  <conditionalFormatting sqref="D19">
    <cfRule type="cellIs" priority="39" dxfId="14" operator="greaterThan" stopIfTrue="1">
      <formula>$C$17</formula>
    </cfRule>
  </conditionalFormatting>
  <conditionalFormatting sqref="E19">
    <cfRule type="cellIs" priority="40" dxfId="14" operator="greaterThan" stopIfTrue="1">
      <formula>$D$17</formula>
    </cfRule>
  </conditionalFormatting>
  <conditionalFormatting sqref="G19">
    <cfRule type="cellIs" priority="41" dxfId="14" operator="greaterThan" stopIfTrue="1">
      <formula>$F$17</formula>
    </cfRule>
  </conditionalFormatting>
  <conditionalFormatting sqref="E20">
    <cfRule type="cellIs" priority="42" dxfId="14" operator="greaterThan" stopIfTrue="1">
      <formula>$D$19</formula>
    </cfRule>
  </conditionalFormatting>
  <conditionalFormatting sqref="F20">
    <cfRule type="cellIs" priority="43" dxfId="14" operator="greaterThan" stopIfTrue="1">
      <formula>$E$19</formula>
    </cfRule>
  </conditionalFormatting>
  <conditionalFormatting sqref="G20">
    <cfRule type="cellIs" priority="44" dxfId="14" operator="greaterThan" stopIfTrue="1">
      <formula>$F$19</formula>
    </cfRule>
  </conditionalFormatting>
  <conditionalFormatting sqref="I20">
    <cfRule type="cellIs" priority="45" dxfId="14" operator="greaterThan" stopIfTrue="1">
      <formula>$I$19</formula>
    </cfRule>
  </conditionalFormatting>
  <conditionalFormatting sqref="I19">
    <cfRule type="cellIs" priority="46" dxfId="14" operator="greaterThan" stopIfTrue="1">
      <formula>$I$17</formula>
    </cfRule>
    <cfRule type="cellIs" priority="47" dxfId="14" operator="greaterThan" stopIfTrue="1">
      <formula>$I$13</formula>
    </cfRule>
  </conditionalFormatting>
  <conditionalFormatting sqref="I17">
    <cfRule type="cellIs" priority="48" dxfId="14" operator="greaterThan" stopIfTrue="1">
      <formula>$I$16</formula>
    </cfRule>
    <cfRule type="cellIs" priority="49" dxfId="14" operator="greaterThan" stopIfTrue="1">
      <formula>$I$13</formula>
    </cfRule>
  </conditionalFormatting>
  <conditionalFormatting sqref="F19">
    <cfRule type="cellIs" priority="50" dxfId="14" operator="greaterThan" stopIfTrue="1">
      <formula>$E$17</formula>
    </cfRule>
  </conditionalFormatting>
  <conditionalFormatting sqref="H20">
    <cfRule type="cellIs" priority="51" dxfId="14" operator="greaterThan" stopIfTrue="1">
      <formula>$G$19</formula>
    </cfRule>
  </conditionalFormatting>
  <conditionalFormatting sqref="B11">
    <cfRule type="cellIs" priority="16" dxfId="0" operator="greaterThan" stopIfTrue="1">
      <formula>$B$10</formula>
    </cfRule>
  </conditionalFormatting>
  <conditionalFormatting sqref="C11">
    <cfRule type="cellIs" priority="15" dxfId="0" operator="greaterThan" stopIfTrue="1">
      <formula>$B$10+$C$10-$B$11</formula>
    </cfRule>
  </conditionalFormatting>
  <conditionalFormatting sqref="D11">
    <cfRule type="cellIs" priority="14" dxfId="0" operator="greaterThan" stopIfTrue="1">
      <formula>$B$10+$C$10+$D$10-$B$11-$C$11</formula>
    </cfRule>
  </conditionalFormatting>
  <conditionalFormatting sqref="E11">
    <cfRule type="cellIs" priority="13" dxfId="0" operator="greaterThan" stopIfTrue="1">
      <formula>$B$10+$C$10+$D$10+$E$10-$B$11-$C$11-$D$11</formula>
    </cfRule>
  </conditionalFormatting>
  <conditionalFormatting sqref="B12">
    <cfRule type="cellIs" priority="12" dxfId="0" operator="greaterThan" stopIfTrue="1">
      <formula>$B$10</formula>
    </cfRule>
  </conditionalFormatting>
  <conditionalFormatting sqref="C12">
    <cfRule type="cellIs" priority="11" dxfId="0" operator="greaterThan" stopIfTrue="1">
      <formula>$B$10+$C$10-$B$12</formula>
    </cfRule>
  </conditionalFormatting>
  <conditionalFormatting sqref="D12">
    <cfRule type="cellIs" priority="10" dxfId="0" operator="greaterThan" stopIfTrue="1">
      <formula>$B$10+$C$10+$D$10-$B$12-$C$12</formula>
    </cfRule>
  </conditionalFormatting>
  <conditionalFormatting sqref="E12">
    <cfRule type="cellIs" priority="9" dxfId="0" operator="greaterThan" stopIfTrue="1">
      <formula>$B$10+$C$10+$D$10+$E$10-$B$12-$C$12-$D$12</formula>
    </cfRule>
  </conditionalFormatting>
  <conditionalFormatting sqref="I12">
    <cfRule type="cellIs" priority="8" dxfId="0" operator="greaterThan" stopIfTrue="1">
      <formula>$I$10</formula>
    </cfRule>
  </conditionalFormatting>
  <conditionalFormatting sqref="I11">
    <cfRule type="cellIs" priority="7" dxfId="0" operator="greaterThan" stopIfTrue="1">
      <formula>$I$10</formula>
    </cfRule>
  </conditionalFormatting>
  <conditionalFormatting sqref="B10">
    <cfRule type="cellIs" priority="4" dxfId="0" operator="greaterThan" stopIfTrue="1">
      <formula>$B$9</formula>
    </cfRule>
  </conditionalFormatting>
  <conditionalFormatting sqref="C10">
    <cfRule type="cellIs" priority="3" dxfId="0" operator="greaterThan" stopIfTrue="1">
      <formula>$B$9+$C$9-$B$10</formula>
    </cfRule>
  </conditionalFormatting>
  <conditionalFormatting sqref="D10">
    <cfRule type="cellIs" priority="2" dxfId="0" operator="greaterThan" stopIfTrue="1">
      <formula>$B$9+$C$9+$D$9-$B$10-$C$10</formula>
    </cfRule>
  </conditionalFormatting>
  <conditionalFormatting sqref="E10">
    <cfRule type="cellIs" priority="1" dxfId="0" operator="greaterThan" stopIfTrue="1">
      <formula>$B$9+$C$9+$D$9+$E$9-$B$10-$C$10-$D$10</formula>
    </cfRule>
  </conditionalFormatting>
  <printOptions/>
  <pageMargins left="0.25" right="0.25" top="0.5" bottom="0.45" header="0.5" footer="0.17"/>
  <pageSetup fitToHeight="1" fitToWidth="1" horizontalDpi="600" verticalDpi="600" orientation="landscape" scale="51" r:id="rId3"/>
  <headerFooter alignWithMargins="0">
    <oddFooter>&amp;CAppendix D</oddFooter>
  </headerFooter>
  <ignoredErrors>
    <ignoredError sqref="I14:I15 I18" evalError="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Kristine McLaughlin</dc:creator>
  <cp:keywords/>
  <dc:description/>
  <cp:lastModifiedBy>Cyndi</cp:lastModifiedBy>
  <cp:lastPrinted>2007-04-20T13:55:56Z</cp:lastPrinted>
  <dcterms:created xsi:type="dcterms:W3CDTF">2005-03-14T14:32:45Z</dcterms:created>
  <dcterms:modified xsi:type="dcterms:W3CDTF">2007-04-20T16:53:06Z</dcterms:modified>
  <cp:category/>
  <cp:version/>
  <cp:contentType/>
  <cp:contentStatus/>
</cp:coreProperties>
</file>